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eur\Documents\GITHUB\W-ANOVA\"/>
    </mc:Choice>
  </mc:AlternateContent>
  <bookViews>
    <workbookView xWindow="0" yWindow="0" windowWidth="19200" windowHeight="6880"/>
  </bookViews>
  <sheets>
    <sheet name="Color code and preliminary note" sheetId="9" r:id="rId1"/>
    <sheet name="Normal" sheetId="1" r:id="rId2"/>
    <sheet name="Double exponential" sheetId="2" r:id="rId3"/>
    <sheet name="Doublex exponential (diff SD)" sheetId="3" r:id="rId4"/>
    <sheet name="Mixed normal" sheetId="4" r:id="rId5"/>
    <sheet name="Right-skewed" sheetId="5" r:id="rId6"/>
    <sheet name="Right-left skewed" sheetId="6" r:id="rId7"/>
    <sheet name="Khi² and right-skewed" sheetId="7" r:id="rId8"/>
    <sheet name="Khi² and left-skewed" sheetId="8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3" i="4" l="1"/>
  <c r="U83" i="4"/>
  <c r="T83" i="4"/>
  <c r="V82" i="4"/>
  <c r="U82" i="4"/>
  <c r="T82" i="4"/>
  <c r="V81" i="4"/>
  <c r="U81" i="4"/>
  <c r="T81" i="4"/>
  <c r="V80" i="4"/>
  <c r="U80" i="4"/>
  <c r="T80" i="4"/>
  <c r="V79" i="4"/>
  <c r="U79" i="4"/>
  <c r="T79" i="4"/>
  <c r="V78" i="4"/>
  <c r="U78" i="4"/>
  <c r="T78" i="4"/>
  <c r="V77" i="4"/>
  <c r="U77" i="4"/>
  <c r="T77" i="4"/>
  <c r="V76" i="4"/>
  <c r="U76" i="4"/>
  <c r="T76" i="4"/>
  <c r="V75" i="4"/>
  <c r="U75" i="4"/>
  <c r="T75" i="4"/>
  <c r="V74" i="4"/>
  <c r="U74" i="4"/>
  <c r="T74" i="4"/>
  <c r="V73" i="4"/>
  <c r="U73" i="4"/>
  <c r="T73" i="4"/>
  <c r="V72" i="4"/>
  <c r="U72" i="4"/>
  <c r="T72" i="4"/>
  <c r="V71" i="4"/>
  <c r="U71" i="4"/>
  <c r="T71" i="4"/>
  <c r="V70" i="4"/>
  <c r="U70" i="4"/>
  <c r="T70" i="4"/>
  <c r="V69" i="4"/>
  <c r="U69" i="4"/>
  <c r="T69" i="4"/>
  <c r="V68" i="4"/>
  <c r="U68" i="4"/>
  <c r="T68" i="4"/>
  <c r="V67" i="4"/>
  <c r="U67" i="4"/>
  <c r="T67" i="4"/>
  <c r="V66" i="4"/>
  <c r="U66" i="4"/>
  <c r="T66" i="4"/>
  <c r="V65" i="4"/>
  <c r="U65" i="4"/>
  <c r="T65" i="4"/>
  <c r="V64" i="4"/>
  <c r="U64" i="4"/>
  <c r="T64" i="4"/>
  <c r="V63" i="4"/>
  <c r="U63" i="4"/>
  <c r="T63" i="4"/>
  <c r="V62" i="4"/>
  <c r="U62" i="4"/>
  <c r="T62" i="4"/>
  <c r="V61" i="4"/>
  <c r="U61" i="4"/>
  <c r="T61" i="4"/>
  <c r="V60" i="4"/>
  <c r="U60" i="4"/>
  <c r="T60" i="4"/>
  <c r="V59" i="4"/>
  <c r="U59" i="4"/>
  <c r="T59" i="4"/>
  <c r="V58" i="4"/>
  <c r="U58" i="4"/>
  <c r="T58" i="4"/>
  <c r="V57" i="4"/>
  <c r="U57" i="4"/>
  <c r="T57" i="4"/>
  <c r="V56" i="4"/>
  <c r="U56" i="4"/>
  <c r="T56" i="4"/>
  <c r="V55" i="4"/>
  <c r="U55" i="4"/>
  <c r="T55" i="4"/>
  <c r="V54" i="4"/>
  <c r="U54" i="4"/>
  <c r="T54" i="4"/>
  <c r="V53" i="4"/>
  <c r="U53" i="4"/>
  <c r="T53" i="4"/>
  <c r="V52" i="4"/>
  <c r="U52" i="4"/>
  <c r="T52" i="4"/>
  <c r="V51" i="4"/>
  <c r="U51" i="4"/>
  <c r="T51" i="4"/>
  <c r="V50" i="4"/>
  <c r="U50" i="4"/>
  <c r="T50" i="4"/>
  <c r="V49" i="4"/>
  <c r="U49" i="4"/>
  <c r="T49" i="4"/>
  <c r="V48" i="4"/>
  <c r="U48" i="4"/>
  <c r="T48" i="4"/>
  <c r="V47" i="4"/>
  <c r="U47" i="4"/>
  <c r="T47" i="4"/>
  <c r="V46" i="4"/>
  <c r="U46" i="4"/>
  <c r="T46" i="4"/>
  <c r="V45" i="4"/>
  <c r="U45" i="4"/>
  <c r="T45" i="4"/>
  <c r="V44" i="4"/>
  <c r="U44" i="4"/>
  <c r="T44" i="4"/>
  <c r="V43" i="4"/>
  <c r="U43" i="4"/>
  <c r="T43" i="4"/>
  <c r="V42" i="4"/>
  <c r="U42" i="4"/>
  <c r="T42" i="4"/>
  <c r="V41" i="4"/>
  <c r="U41" i="4"/>
  <c r="T41" i="4"/>
  <c r="V40" i="4"/>
  <c r="U40" i="4"/>
  <c r="T40" i="4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V34" i="4"/>
  <c r="U34" i="4"/>
  <c r="T34" i="4"/>
  <c r="V33" i="4"/>
  <c r="U33" i="4"/>
  <c r="T33" i="4"/>
  <c r="V32" i="4"/>
  <c r="U32" i="4"/>
  <c r="T32" i="4"/>
  <c r="V31" i="4"/>
  <c r="U31" i="4"/>
  <c r="T31" i="4"/>
  <c r="V30" i="4"/>
  <c r="U30" i="4"/>
  <c r="T30" i="4"/>
  <c r="V29" i="4"/>
  <c r="U29" i="4"/>
  <c r="T29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V15" i="4"/>
  <c r="U15" i="4"/>
  <c r="T15" i="4"/>
  <c r="V14" i="4"/>
  <c r="U14" i="4"/>
  <c r="T14" i="4"/>
  <c r="V13" i="4"/>
  <c r="U13" i="4"/>
  <c r="T13" i="4"/>
  <c r="V12" i="4"/>
  <c r="U12" i="4"/>
  <c r="T12" i="4"/>
  <c r="V11" i="4"/>
  <c r="U11" i="4"/>
  <c r="T11" i="4"/>
  <c r="V10" i="4"/>
  <c r="U10" i="4"/>
  <c r="T10" i="4"/>
  <c r="V9" i="4"/>
  <c r="U9" i="4"/>
  <c r="T9" i="4"/>
  <c r="V8" i="4"/>
  <c r="U8" i="4"/>
  <c r="T8" i="4"/>
  <c r="V7" i="4"/>
  <c r="U7" i="4"/>
  <c r="T7" i="4"/>
  <c r="V6" i="4"/>
  <c r="U6" i="4"/>
  <c r="T6" i="4"/>
  <c r="V5" i="4"/>
  <c r="U5" i="4"/>
  <c r="T5" i="4"/>
  <c r="V4" i="4"/>
  <c r="U4" i="4"/>
  <c r="T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V83" i="1"/>
  <c r="U83" i="1"/>
  <c r="T83" i="1"/>
  <c r="V82" i="1"/>
  <c r="U82" i="1"/>
  <c r="T82" i="1"/>
  <c r="V81" i="1"/>
  <c r="U81" i="1"/>
  <c r="T81" i="1"/>
  <c r="V80" i="1"/>
  <c r="U80" i="1"/>
  <c r="T80" i="1"/>
  <c r="V79" i="1"/>
  <c r="U79" i="1"/>
  <c r="T79" i="1"/>
  <c r="V78" i="1"/>
  <c r="U78" i="1"/>
  <c r="T78" i="1"/>
  <c r="V77" i="1"/>
  <c r="U77" i="1"/>
  <c r="T77" i="1"/>
  <c r="V76" i="1"/>
  <c r="U76" i="1"/>
  <c r="T76" i="1"/>
  <c r="V75" i="1"/>
  <c r="U75" i="1"/>
  <c r="T75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50" i="1"/>
  <c r="U50" i="1"/>
  <c r="T50" i="1"/>
  <c r="V49" i="1"/>
  <c r="U49" i="1"/>
  <c r="T49" i="1"/>
  <c r="V48" i="1"/>
  <c r="U48" i="1"/>
  <c r="T48" i="1"/>
  <c r="V47" i="1"/>
  <c r="U47" i="1"/>
  <c r="T47" i="1"/>
  <c r="V46" i="1"/>
  <c r="U46" i="1"/>
  <c r="T46" i="1"/>
  <c r="V45" i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83" i="6"/>
  <c r="K83" i="6"/>
  <c r="J83" i="6"/>
  <c r="L82" i="6"/>
  <c r="K82" i="6"/>
  <c r="J82" i="6"/>
  <c r="L81" i="6"/>
  <c r="K81" i="6"/>
  <c r="J81" i="6"/>
  <c r="L80" i="6"/>
  <c r="K80" i="6"/>
  <c r="J80" i="6"/>
  <c r="L79" i="6"/>
  <c r="K79" i="6"/>
  <c r="J79" i="6"/>
  <c r="L78" i="6"/>
  <c r="K78" i="6"/>
  <c r="J78" i="6"/>
  <c r="L77" i="6"/>
  <c r="K77" i="6"/>
  <c r="J77" i="6"/>
  <c r="L76" i="6"/>
  <c r="K76" i="6"/>
  <c r="J76" i="6"/>
  <c r="L75" i="6"/>
  <c r="K75" i="6"/>
  <c r="J75" i="6"/>
  <c r="L74" i="6"/>
  <c r="K74" i="6"/>
  <c r="J74" i="6"/>
  <c r="L73" i="6"/>
  <c r="K73" i="6"/>
  <c r="J73" i="6"/>
  <c r="L72" i="6"/>
  <c r="K72" i="6"/>
  <c r="J72" i="6"/>
  <c r="L71" i="6"/>
  <c r="K71" i="6"/>
  <c r="J71" i="6"/>
  <c r="L70" i="6"/>
  <c r="K70" i="6"/>
  <c r="J70" i="6"/>
  <c r="L69" i="6"/>
  <c r="K69" i="6"/>
  <c r="J69" i="6"/>
  <c r="L68" i="6"/>
  <c r="K68" i="6"/>
  <c r="J68" i="6"/>
  <c r="L67" i="6"/>
  <c r="K67" i="6"/>
  <c r="J67" i="6"/>
  <c r="L66" i="6"/>
  <c r="K66" i="6"/>
  <c r="J66" i="6"/>
  <c r="L65" i="6"/>
  <c r="K65" i="6"/>
  <c r="J65" i="6"/>
  <c r="L64" i="6"/>
  <c r="K64" i="6"/>
  <c r="J64" i="6"/>
  <c r="L63" i="6"/>
  <c r="K63" i="6"/>
  <c r="J63" i="6"/>
  <c r="L62" i="6"/>
  <c r="K62" i="6"/>
  <c r="J62" i="6"/>
  <c r="L61" i="6"/>
  <c r="K61" i="6"/>
  <c r="J61" i="6"/>
  <c r="L60" i="6"/>
  <c r="K60" i="6"/>
  <c r="J60" i="6"/>
  <c r="L59" i="6"/>
  <c r="K59" i="6"/>
  <c r="J59" i="6"/>
  <c r="L58" i="6"/>
  <c r="K58" i="6"/>
  <c r="J58" i="6"/>
  <c r="L57" i="6"/>
  <c r="K57" i="6"/>
  <c r="J57" i="6"/>
  <c r="L56" i="6"/>
  <c r="K56" i="6"/>
  <c r="J56" i="6"/>
  <c r="L55" i="6"/>
  <c r="K55" i="6"/>
  <c r="J55" i="6"/>
  <c r="L54" i="6"/>
  <c r="K54" i="6"/>
  <c r="J54" i="6"/>
  <c r="L53" i="6"/>
  <c r="K53" i="6"/>
  <c r="J53" i="6"/>
  <c r="L52" i="6"/>
  <c r="K52" i="6"/>
  <c r="J52" i="6"/>
  <c r="L51" i="6"/>
  <c r="K51" i="6"/>
  <c r="J51" i="6"/>
  <c r="L50" i="6"/>
  <c r="K50" i="6"/>
  <c r="J50" i="6"/>
  <c r="L49" i="6"/>
  <c r="K49" i="6"/>
  <c r="J49" i="6"/>
  <c r="L48" i="6"/>
  <c r="K48" i="6"/>
  <c r="J48" i="6"/>
  <c r="L47" i="6"/>
  <c r="K47" i="6"/>
  <c r="J47" i="6"/>
  <c r="L46" i="6"/>
  <c r="K46" i="6"/>
  <c r="J46" i="6"/>
  <c r="L45" i="6"/>
  <c r="K45" i="6"/>
  <c r="J45" i="6"/>
  <c r="L44" i="6"/>
  <c r="K44" i="6"/>
  <c r="J44" i="6"/>
  <c r="L43" i="6"/>
  <c r="K43" i="6"/>
  <c r="J43" i="6"/>
  <c r="L42" i="6"/>
  <c r="K42" i="6"/>
  <c r="J42" i="6"/>
  <c r="L41" i="6"/>
  <c r="K41" i="6"/>
  <c r="J41" i="6"/>
  <c r="L40" i="6"/>
  <c r="K40" i="6"/>
  <c r="J40" i="6"/>
  <c r="L39" i="6"/>
  <c r="K39" i="6"/>
  <c r="J39" i="6"/>
  <c r="L38" i="6"/>
  <c r="K38" i="6"/>
  <c r="J38" i="6"/>
  <c r="L37" i="6"/>
  <c r="K37" i="6"/>
  <c r="J37" i="6"/>
  <c r="L36" i="6"/>
  <c r="K36" i="6"/>
  <c r="J36" i="6"/>
  <c r="L35" i="6"/>
  <c r="K35" i="6"/>
  <c r="J35" i="6"/>
  <c r="L34" i="6"/>
  <c r="K34" i="6"/>
  <c r="J34" i="6"/>
  <c r="L33" i="6"/>
  <c r="K33" i="6"/>
  <c r="J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  <c r="L11" i="6"/>
  <c r="K11" i="6"/>
  <c r="J11" i="6"/>
  <c r="L10" i="6"/>
  <c r="K10" i="6"/>
  <c r="J10" i="6"/>
  <c r="L9" i="6"/>
  <c r="K9" i="6"/>
  <c r="J9" i="6"/>
  <c r="L8" i="6"/>
  <c r="K8" i="6"/>
  <c r="J8" i="6"/>
  <c r="L7" i="6"/>
  <c r="K7" i="6"/>
  <c r="J7" i="6"/>
  <c r="L6" i="6"/>
  <c r="K6" i="6"/>
  <c r="J6" i="6"/>
  <c r="L5" i="6"/>
  <c r="K5" i="6"/>
  <c r="J5" i="6"/>
  <c r="L4" i="6"/>
  <c r="K4" i="6"/>
  <c r="J4" i="6"/>
  <c r="V83" i="6"/>
  <c r="U83" i="6"/>
  <c r="T83" i="6"/>
  <c r="V82" i="6"/>
  <c r="U82" i="6"/>
  <c r="T82" i="6"/>
  <c r="V81" i="6"/>
  <c r="U81" i="6"/>
  <c r="T81" i="6"/>
  <c r="V80" i="6"/>
  <c r="U80" i="6"/>
  <c r="T80" i="6"/>
  <c r="V79" i="6"/>
  <c r="U79" i="6"/>
  <c r="T79" i="6"/>
  <c r="V78" i="6"/>
  <c r="U78" i="6"/>
  <c r="T78" i="6"/>
  <c r="V77" i="6"/>
  <c r="U77" i="6"/>
  <c r="T77" i="6"/>
  <c r="V76" i="6"/>
  <c r="U76" i="6"/>
  <c r="T76" i="6"/>
  <c r="V75" i="6"/>
  <c r="U75" i="6"/>
  <c r="T75" i="6"/>
  <c r="V74" i="6"/>
  <c r="U74" i="6"/>
  <c r="T74" i="6"/>
  <c r="V73" i="6"/>
  <c r="U73" i="6"/>
  <c r="T73" i="6"/>
  <c r="V72" i="6"/>
  <c r="U72" i="6"/>
  <c r="T72" i="6"/>
  <c r="V71" i="6"/>
  <c r="U71" i="6"/>
  <c r="T71" i="6"/>
  <c r="V70" i="6"/>
  <c r="U70" i="6"/>
  <c r="T70" i="6"/>
  <c r="V69" i="6"/>
  <c r="U69" i="6"/>
  <c r="T69" i="6"/>
  <c r="V68" i="6"/>
  <c r="U68" i="6"/>
  <c r="T68" i="6"/>
  <c r="V67" i="6"/>
  <c r="U67" i="6"/>
  <c r="T67" i="6"/>
  <c r="V66" i="6"/>
  <c r="U66" i="6"/>
  <c r="T66" i="6"/>
  <c r="V65" i="6"/>
  <c r="U65" i="6"/>
  <c r="T65" i="6"/>
  <c r="V64" i="6"/>
  <c r="U64" i="6"/>
  <c r="T64" i="6"/>
  <c r="V63" i="6"/>
  <c r="U63" i="6"/>
  <c r="T63" i="6"/>
  <c r="V62" i="6"/>
  <c r="U62" i="6"/>
  <c r="T62" i="6"/>
  <c r="V61" i="6"/>
  <c r="U61" i="6"/>
  <c r="T61" i="6"/>
  <c r="V60" i="6"/>
  <c r="U60" i="6"/>
  <c r="T60" i="6"/>
  <c r="V59" i="6"/>
  <c r="U59" i="6"/>
  <c r="T59" i="6"/>
  <c r="V58" i="6"/>
  <c r="U58" i="6"/>
  <c r="T58" i="6"/>
  <c r="V57" i="6"/>
  <c r="U57" i="6"/>
  <c r="T57" i="6"/>
  <c r="V56" i="6"/>
  <c r="U56" i="6"/>
  <c r="T56" i="6"/>
  <c r="V55" i="6"/>
  <c r="U55" i="6"/>
  <c r="T55" i="6"/>
  <c r="V54" i="6"/>
  <c r="U54" i="6"/>
  <c r="T54" i="6"/>
  <c r="V53" i="6"/>
  <c r="U53" i="6"/>
  <c r="T53" i="6"/>
  <c r="V52" i="6"/>
  <c r="U52" i="6"/>
  <c r="T52" i="6"/>
  <c r="V51" i="6"/>
  <c r="U51" i="6"/>
  <c r="T51" i="6"/>
  <c r="V50" i="6"/>
  <c r="U50" i="6"/>
  <c r="T50" i="6"/>
  <c r="V49" i="6"/>
  <c r="U49" i="6"/>
  <c r="T49" i="6"/>
  <c r="V48" i="6"/>
  <c r="U48" i="6"/>
  <c r="T48" i="6"/>
  <c r="V47" i="6"/>
  <c r="U47" i="6"/>
  <c r="T47" i="6"/>
  <c r="V46" i="6"/>
  <c r="U46" i="6"/>
  <c r="T46" i="6"/>
  <c r="V45" i="6"/>
  <c r="U45" i="6"/>
  <c r="T45" i="6"/>
  <c r="V44" i="6"/>
  <c r="U44" i="6"/>
  <c r="T44" i="6"/>
  <c r="V43" i="6"/>
  <c r="U43" i="6"/>
  <c r="T43" i="6"/>
  <c r="V42" i="6"/>
  <c r="U42" i="6"/>
  <c r="T42" i="6"/>
  <c r="V41" i="6"/>
  <c r="U41" i="6"/>
  <c r="T41" i="6"/>
  <c r="V40" i="6"/>
  <c r="U40" i="6"/>
  <c r="T40" i="6"/>
  <c r="V39" i="6"/>
  <c r="U39" i="6"/>
  <c r="T39" i="6"/>
  <c r="V38" i="6"/>
  <c r="U38" i="6"/>
  <c r="T38" i="6"/>
  <c r="V37" i="6"/>
  <c r="U37" i="6"/>
  <c r="T37" i="6"/>
  <c r="V36" i="6"/>
  <c r="U36" i="6"/>
  <c r="T36" i="6"/>
  <c r="V35" i="6"/>
  <c r="U35" i="6"/>
  <c r="T35" i="6"/>
  <c r="V34" i="6"/>
  <c r="U34" i="6"/>
  <c r="T34" i="6"/>
  <c r="V33" i="6"/>
  <c r="U33" i="6"/>
  <c r="T33" i="6"/>
  <c r="V32" i="6"/>
  <c r="U32" i="6"/>
  <c r="T32" i="6"/>
  <c r="V31" i="6"/>
  <c r="U31" i="6"/>
  <c r="T31" i="6"/>
  <c r="V30" i="6"/>
  <c r="U30" i="6"/>
  <c r="T30" i="6"/>
  <c r="V29" i="6"/>
  <c r="U29" i="6"/>
  <c r="T29" i="6"/>
  <c r="V28" i="6"/>
  <c r="U28" i="6"/>
  <c r="T28" i="6"/>
  <c r="V27" i="6"/>
  <c r="U27" i="6"/>
  <c r="T27" i="6"/>
  <c r="V26" i="6"/>
  <c r="U26" i="6"/>
  <c r="T26" i="6"/>
  <c r="V25" i="6"/>
  <c r="U25" i="6"/>
  <c r="T25" i="6"/>
  <c r="V24" i="6"/>
  <c r="U24" i="6"/>
  <c r="T24" i="6"/>
  <c r="V23" i="6"/>
  <c r="U23" i="6"/>
  <c r="T23" i="6"/>
  <c r="V22" i="6"/>
  <c r="U22" i="6"/>
  <c r="T22" i="6"/>
  <c r="V21" i="6"/>
  <c r="U21" i="6"/>
  <c r="T21" i="6"/>
  <c r="V20" i="6"/>
  <c r="U20" i="6"/>
  <c r="T20" i="6"/>
  <c r="V19" i="6"/>
  <c r="U19" i="6"/>
  <c r="T19" i="6"/>
  <c r="V18" i="6"/>
  <c r="U18" i="6"/>
  <c r="T18" i="6"/>
  <c r="V17" i="6"/>
  <c r="U17" i="6"/>
  <c r="T17" i="6"/>
  <c r="V16" i="6"/>
  <c r="U16" i="6"/>
  <c r="T16" i="6"/>
  <c r="V15" i="6"/>
  <c r="U15" i="6"/>
  <c r="T15" i="6"/>
  <c r="V14" i="6"/>
  <c r="U14" i="6"/>
  <c r="T14" i="6"/>
  <c r="V13" i="6"/>
  <c r="U13" i="6"/>
  <c r="T13" i="6"/>
  <c r="V12" i="6"/>
  <c r="U12" i="6"/>
  <c r="T12" i="6"/>
  <c r="V11" i="6"/>
  <c r="U11" i="6"/>
  <c r="T11" i="6"/>
  <c r="V10" i="6"/>
  <c r="U10" i="6"/>
  <c r="T10" i="6"/>
  <c r="V9" i="6"/>
  <c r="U9" i="6"/>
  <c r="T9" i="6"/>
  <c r="V8" i="6"/>
  <c r="U8" i="6"/>
  <c r="T8" i="6"/>
  <c r="V7" i="6"/>
  <c r="U7" i="6"/>
  <c r="T7" i="6"/>
  <c r="V6" i="6"/>
  <c r="U6" i="6"/>
  <c r="T6" i="6"/>
  <c r="V5" i="6"/>
  <c r="U5" i="6"/>
  <c r="T5" i="6"/>
  <c r="V4" i="6"/>
  <c r="U4" i="6"/>
  <c r="T4" i="6"/>
  <c r="AE5" i="6"/>
  <c r="AF5" i="6"/>
  <c r="AG5" i="6"/>
  <c r="AH5" i="6"/>
  <c r="AI5" i="6"/>
  <c r="AJ5" i="6"/>
  <c r="AE6" i="6"/>
  <c r="AF6" i="6"/>
  <c r="AG6" i="6"/>
  <c r="AH6" i="6"/>
  <c r="AI6" i="6"/>
  <c r="AJ6" i="6"/>
  <c r="AE7" i="6"/>
  <c r="AF7" i="6"/>
  <c r="AG7" i="6"/>
  <c r="AH7" i="6"/>
  <c r="AI7" i="6"/>
  <c r="AJ7" i="6"/>
  <c r="AE8" i="6"/>
  <c r="AF8" i="6"/>
  <c r="AG8" i="6"/>
  <c r="AH8" i="6"/>
  <c r="AI8" i="6"/>
  <c r="AJ8" i="6"/>
  <c r="AE9" i="6"/>
  <c r="AF9" i="6"/>
  <c r="AG9" i="6"/>
  <c r="AH9" i="6"/>
  <c r="AI9" i="6"/>
  <c r="AJ9" i="6"/>
  <c r="AE10" i="6"/>
  <c r="AF10" i="6"/>
  <c r="AG10" i="6"/>
  <c r="AH10" i="6"/>
  <c r="AI10" i="6"/>
  <c r="AJ10" i="6"/>
  <c r="AE11" i="6"/>
  <c r="AF11" i="6"/>
  <c r="AG11" i="6"/>
  <c r="AH11" i="6"/>
  <c r="AI11" i="6"/>
  <c r="AJ11" i="6"/>
  <c r="AE12" i="6"/>
  <c r="AF12" i="6"/>
  <c r="AG12" i="6"/>
  <c r="AH12" i="6"/>
  <c r="AI12" i="6"/>
  <c r="AJ12" i="6"/>
  <c r="AE13" i="6"/>
  <c r="AF13" i="6"/>
  <c r="AG13" i="6"/>
  <c r="AH13" i="6"/>
  <c r="AI13" i="6"/>
  <c r="AJ13" i="6"/>
  <c r="AE14" i="6"/>
  <c r="AF14" i="6"/>
  <c r="AG14" i="6"/>
  <c r="AH14" i="6"/>
  <c r="AI14" i="6"/>
  <c r="AJ14" i="6"/>
  <c r="AE15" i="6"/>
  <c r="AF15" i="6"/>
  <c r="AG15" i="6"/>
  <c r="AH15" i="6"/>
  <c r="AI15" i="6"/>
  <c r="AJ15" i="6"/>
  <c r="AE16" i="6"/>
  <c r="AF16" i="6"/>
  <c r="AG16" i="6"/>
  <c r="AH16" i="6"/>
  <c r="AI16" i="6"/>
  <c r="AJ16" i="6"/>
  <c r="AE17" i="6"/>
  <c r="AF17" i="6"/>
  <c r="AG17" i="6"/>
  <c r="AH17" i="6"/>
  <c r="AI17" i="6"/>
  <c r="AJ17" i="6"/>
  <c r="AE18" i="6"/>
  <c r="AF18" i="6"/>
  <c r="AG18" i="6"/>
  <c r="AH18" i="6"/>
  <c r="AI18" i="6"/>
  <c r="AJ18" i="6"/>
  <c r="AE19" i="6"/>
  <c r="AF19" i="6"/>
  <c r="AG19" i="6"/>
  <c r="AH19" i="6"/>
  <c r="AI19" i="6"/>
  <c r="AJ19" i="6"/>
  <c r="AE20" i="6"/>
  <c r="AF20" i="6"/>
  <c r="AG20" i="6"/>
  <c r="AH20" i="6"/>
  <c r="AI20" i="6"/>
  <c r="AJ20" i="6"/>
  <c r="AE21" i="6"/>
  <c r="AF21" i="6"/>
  <c r="AG21" i="6"/>
  <c r="AH21" i="6"/>
  <c r="AI21" i="6"/>
  <c r="AJ21" i="6"/>
  <c r="AE22" i="6"/>
  <c r="AF22" i="6"/>
  <c r="AG22" i="6"/>
  <c r="AH22" i="6"/>
  <c r="AI22" i="6"/>
  <c r="AJ22" i="6"/>
  <c r="AE23" i="6"/>
  <c r="AF23" i="6"/>
  <c r="AG23" i="6"/>
  <c r="AH23" i="6"/>
  <c r="AI23" i="6"/>
  <c r="AJ23" i="6"/>
  <c r="AE24" i="6"/>
  <c r="AF24" i="6"/>
  <c r="AG24" i="6"/>
  <c r="AH24" i="6"/>
  <c r="AI24" i="6"/>
  <c r="AJ24" i="6"/>
  <c r="AE25" i="6"/>
  <c r="AF25" i="6"/>
  <c r="AG25" i="6"/>
  <c r="AH25" i="6"/>
  <c r="AI25" i="6"/>
  <c r="AJ25" i="6"/>
  <c r="AE26" i="6"/>
  <c r="AF26" i="6"/>
  <c r="AG26" i="6"/>
  <c r="AH26" i="6"/>
  <c r="AI26" i="6"/>
  <c r="AJ26" i="6"/>
  <c r="AE27" i="6"/>
  <c r="AF27" i="6"/>
  <c r="AG27" i="6"/>
  <c r="AH27" i="6"/>
  <c r="AI27" i="6"/>
  <c r="AJ27" i="6"/>
  <c r="AE28" i="6"/>
  <c r="AF28" i="6"/>
  <c r="AG28" i="6"/>
  <c r="AH28" i="6"/>
  <c r="AI28" i="6"/>
  <c r="AJ28" i="6"/>
  <c r="AE29" i="6"/>
  <c r="AF29" i="6"/>
  <c r="AG29" i="6"/>
  <c r="AH29" i="6"/>
  <c r="AI29" i="6"/>
  <c r="AJ29" i="6"/>
  <c r="AE30" i="6"/>
  <c r="AF30" i="6"/>
  <c r="AG30" i="6"/>
  <c r="AH30" i="6"/>
  <c r="AI30" i="6"/>
  <c r="AJ30" i="6"/>
  <c r="AE31" i="6"/>
  <c r="AF31" i="6"/>
  <c r="AG31" i="6"/>
  <c r="AH31" i="6"/>
  <c r="AI31" i="6"/>
  <c r="AJ31" i="6"/>
  <c r="AE32" i="6"/>
  <c r="AF32" i="6"/>
  <c r="AG32" i="6"/>
  <c r="AH32" i="6"/>
  <c r="AI32" i="6"/>
  <c r="AJ32" i="6"/>
  <c r="AE33" i="6"/>
  <c r="AF33" i="6"/>
  <c r="AG33" i="6"/>
  <c r="AH33" i="6"/>
  <c r="AI33" i="6"/>
  <c r="AJ33" i="6"/>
  <c r="AE34" i="6"/>
  <c r="AF34" i="6"/>
  <c r="AG34" i="6"/>
  <c r="AH34" i="6"/>
  <c r="AI34" i="6"/>
  <c r="AJ34" i="6"/>
  <c r="AE35" i="6"/>
  <c r="AF35" i="6"/>
  <c r="AG35" i="6"/>
  <c r="AH35" i="6"/>
  <c r="AI35" i="6"/>
  <c r="AJ35" i="6"/>
  <c r="AE36" i="6"/>
  <c r="AF36" i="6"/>
  <c r="AG36" i="6"/>
  <c r="AH36" i="6"/>
  <c r="AI36" i="6"/>
  <c r="AJ36" i="6"/>
  <c r="AE37" i="6"/>
  <c r="AF37" i="6"/>
  <c r="AG37" i="6"/>
  <c r="AH37" i="6"/>
  <c r="AI37" i="6"/>
  <c r="AJ37" i="6"/>
  <c r="AE38" i="6"/>
  <c r="AF38" i="6"/>
  <c r="AG38" i="6"/>
  <c r="AH38" i="6"/>
  <c r="AI38" i="6"/>
  <c r="AJ38" i="6"/>
  <c r="AE39" i="6"/>
  <c r="AF39" i="6"/>
  <c r="AG39" i="6"/>
  <c r="AH39" i="6"/>
  <c r="AI39" i="6"/>
  <c r="AJ39" i="6"/>
  <c r="AE40" i="6"/>
  <c r="AF40" i="6"/>
  <c r="AG40" i="6"/>
  <c r="AH40" i="6"/>
  <c r="AI40" i="6"/>
  <c r="AJ40" i="6"/>
  <c r="AE41" i="6"/>
  <c r="AF41" i="6"/>
  <c r="AG41" i="6"/>
  <c r="AH41" i="6"/>
  <c r="AI41" i="6"/>
  <c r="AJ41" i="6"/>
  <c r="AE42" i="6"/>
  <c r="AF42" i="6"/>
  <c r="AG42" i="6"/>
  <c r="AH42" i="6"/>
  <c r="AI42" i="6"/>
  <c r="AJ42" i="6"/>
  <c r="AE43" i="6"/>
  <c r="AF43" i="6"/>
  <c r="AG43" i="6"/>
  <c r="AH43" i="6"/>
  <c r="AI43" i="6"/>
  <c r="AJ43" i="6"/>
  <c r="AE44" i="6"/>
  <c r="AF44" i="6"/>
  <c r="AG44" i="6"/>
  <c r="AH44" i="6"/>
  <c r="AI44" i="6"/>
  <c r="AJ44" i="6"/>
  <c r="AE45" i="6"/>
  <c r="AF45" i="6"/>
  <c r="AG45" i="6"/>
  <c r="AH45" i="6"/>
  <c r="AI45" i="6"/>
  <c r="AJ45" i="6"/>
  <c r="AE46" i="6"/>
  <c r="AF46" i="6"/>
  <c r="AG46" i="6"/>
  <c r="AH46" i="6"/>
  <c r="AI46" i="6"/>
  <c r="AJ46" i="6"/>
  <c r="AE47" i="6"/>
  <c r="AF47" i="6"/>
  <c r="AG47" i="6"/>
  <c r="AH47" i="6"/>
  <c r="AI47" i="6"/>
  <c r="AJ47" i="6"/>
  <c r="AE48" i="6"/>
  <c r="AF48" i="6"/>
  <c r="AG48" i="6"/>
  <c r="AH48" i="6"/>
  <c r="AI48" i="6"/>
  <c r="AJ48" i="6"/>
  <c r="AE49" i="6"/>
  <c r="AF49" i="6"/>
  <c r="AG49" i="6"/>
  <c r="AH49" i="6"/>
  <c r="AI49" i="6"/>
  <c r="AJ49" i="6"/>
  <c r="AE50" i="6"/>
  <c r="AF50" i="6"/>
  <c r="AG50" i="6"/>
  <c r="AH50" i="6"/>
  <c r="AI50" i="6"/>
  <c r="AJ50" i="6"/>
  <c r="AE51" i="6"/>
  <c r="AF51" i="6"/>
  <c r="AG51" i="6"/>
  <c r="AH51" i="6"/>
  <c r="AI51" i="6"/>
  <c r="AJ51" i="6"/>
  <c r="AE52" i="6"/>
  <c r="AF52" i="6"/>
  <c r="AG52" i="6"/>
  <c r="AH52" i="6"/>
  <c r="AI52" i="6"/>
  <c r="AJ52" i="6"/>
  <c r="AE53" i="6"/>
  <c r="AF53" i="6"/>
  <c r="AG53" i="6"/>
  <c r="AH53" i="6"/>
  <c r="AI53" i="6"/>
  <c r="AJ53" i="6"/>
  <c r="AE54" i="6"/>
  <c r="AF54" i="6"/>
  <c r="AG54" i="6"/>
  <c r="AH54" i="6"/>
  <c r="AI54" i="6"/>
  <c r="AJ54" i="6"/>
  <c r="AE55" i="6"/>
  <c r="AF55" i="6"/>
  <c r="AG55" i="6"/>
  <c r="AH55" i="6"/>
  <c r="AI55" i="6"/>
  <c r="AJ55" i="6"/>
  <c r="AE56" i="6"/>
  <c r="AF56" i="6"/>
  <c r="AG56" i="6"/>
  <c r="AH56" i="6"/>
  <c r="AI56" i="6"/>
  <c r="AJ56" i="6"/>
  <c r="AE57" i="6"/>
  <c r="AF57" i="6"/>
  <c r="AG57" i="6"/>
  <c r="AH57" i="6"/>
  <c r="AI57" i="6"/>
  <c r="AJ57" i="6"/>
  <c r="AE58" i="6"/>
  <c r="AF58" i="6"/>
  <c r="AG58" i="6"/>
  <c r="AH58" i="6"/>
  <c r="AI58" i="6"/>
  <c r="AJ58" i="6"/>
  <c r="AE59" i="6"/>
  <c r="AF59" i="6"/>
  <c r="AG59" i="6"/>
  <c r="AH59" i="6"/>
  <c r="AI59" i="6"/>
  <c r="AJ59" i="6"/>
  <c r="AE60" i="6"/>
  <c r="AF60" i="6"/>
  <c r="AG60" i="6"/>
  <c r="AH60" i="6"/>
  <c r="AI60" i="6"/>
  <c r="AJ60" i="6"/>
  <c r="AE61" i="6"/>
  <c r="AF61" i="6"/>
  <c r="AG61" i="6"/>
  <c r="AH61" i="6"/>
  <c r="AI61" i="6"/>
  <c r="AJ61" i="6"/>
  <c r="AE62" i="6"/>
  <c r="AF62" i="6"/>
  <c r="AG62" i="6"/>
  <c r="AH62" i="6"/>
  <c r="AI62" i="6"/>
  <c r="AJ62" i="6"/>
  <c r="AE63" i="6"/>
  <c r="AF63" i="6"/>
  <c r="AG63" i="6"/>
  <c r="AH63" i="6"/>
  <c r="AI63" i="6"/>
  <c r="AJ63" i="6"/>
  <c r="AE64" i="6"/>
  <c r="AF64" i="6"/>
  <c r="AG64" i="6"/>
  <c r="AH64" i="6"/>
  <c r="AI64" i="6"/>
  <c r="AJ64" i="6"/>
  <c r="AE65" i="6"/>
  <c r="AF65" i="6"/>
  <c r="AG65" i="6"/>
  <c r="AH65" i="6"/>
  <c r="AI65" i="6"/>
  <c r="AJ65" i="6"/>
  <c r="AE66" i="6"/>
  <c r="AF66" i="6"/>
  <c r="AG66" i="6"/>
  <c r="AH66" i="6"/>
  <c r="AI66" i="6"/>
  <c r="AJ66" i="6"/>
  <c r="AE67" i="6"/>
  <c r="AF67" i="6"/>
  <c r="AG67" i="6"/>
  <c r="AH67" i="6"/>
  <c r="AI67" i="6"/>
  <c r="AJ67" i="6"/>
  <c r="AE68" i="6"/>
  <c r="AF68" i="6"/>
  <c r="AG68" i="6"/>
  <c r="AH68" i="6"/>
  <c r="AI68" i="6"/>
  <c r="AJ68" i="6"/>
  <c r="AE69" i="6"/>
  <c r="AF69" i="6"/>
  <c r="AG69" i="6"/>
  <c r="AH69" i="6"/>
  <c r="AI69" i="6"/>
  <c r="AJ69" i="6"/>
  <c r="AE70" i="6"/>
  <c r="AF70" i="6"/>
  <c r="AG70" i="6"/>
  <c r="AH70" i="6"/>
  <c r="AI70" i="6"/>
  <c r="AJ70" i="6"/>
  <c r="AE71" i="6"/>
  <c r="AF71" i="6"/>
  <c r="AG71" i="6"/>
  <c r="AH71" i="6"/>
  <c r="AI71" i="6"/>
  <c r="AJ71" i="6"/>
  <c r="AE72" i="6"/>
  <c r="AF72" i="6"/>
  <c r="AG72" i="6"/>
  <c r="AH72" i="6"/>
  <c r="AI72" i="6"/>
  <c r="AJ72" i="6"/>
  <c r="AE73" i="6"/>
  <c r="AF73" i="6"/>
  <c r="AG73" i="6"/>
  <c r="AH73" i="6"/>
  <c r="AI73" i="6"/>
  <c r="AJ73" i="6"/>
  <c r="AE74" i="6"/>
  <c r="AF74" i="6"/>
  <c r="AG74" i="6"/>
  <c r="AH74" i="6"/>
  <c r="AI74" i="6"/>
  <c r="AJ74" i="6"/>
  <c r="AE75" i="6"/>
  <c r="AF75" i="6"/>
  <c r="AG75" i="6"/>
  <c r="AH75" i="6"/>
  <c r="AI75" i="6"/>
  <c r="AJ75" i="6"/>
  <c r="AE76" i="6"/>
  <c r="AF76" i="6"/>
  <c r="AG76" i="6"/>
  <c r="AH76" i="6"/>
  <c r="AI76" i="6"/>
  <c r="AJ76" i="6"/>
  <c r="AE77" i="6"/>
  <c r="AF77" i="6"/>
  <c r="AG77" i="6"/>
  <c r="AH77" i="6"/>
  <c r="AI77" i="6"/>
  <c r="AJ77" i="6"/>
  <c r="AE78" i="6"/>
  <c r="AF78" i="6"/>
  <c r="AG78" i="6"/>
  <c r="AH78" i="6"/>
  <c r="AI78" i="6"/>
  <c r="AJ78" i="6"/>
  <c r="AE79" i="6"/>
  <c r="AF79" i="6"/>
  <c r="AG79" i="6"/>
  <c r="AH79" i="6"/>
  <c r="AI79" i="6"/>
  <c r="AJ79" i="6"/>
  <c r="AE80" i="6"/>
  <c r="AF80" i="6"/>
  <c r="AG80" i="6"/>
  <c r="AH80" i="6"/>
  <c r="AI80" i="6"/>
  <c r="AJ80" i="6"/>
  <c r="AE81" i="6"/>
  <c r="AF81" i="6"/>
  <c r="AG81" i="6"/>
  <c r="AH81" i="6"/>
  <c r="AI81" i="6"/>
  <c r="AJ81" i="6"/>
  <c r="AE82" i="6"/>
  <c r="AF82" i="6"/>
  <c r="AG82" i="6"/>
  <c r="AH82" i="6"/>
  <c r="AI82" i="6"/>
  <c r="AJ82" i="6"/>
  <c r="AE83" i="6"/>
  <c r="AF83" i="6"/>
  <c r="AG83" i="6"/>
  <c r="AH83" i="6"/>
  <c r="AI83" i="6"/>
  <c r="AJ83" i="6"/>
  <c r="AJ4" i="6"/>
  <c r="AI4" i="6"/>
  <c r="AH4" i="6"/>
  <c r="AG4" i="6"/>
  <c r="AF4" i="6"/>
  <c r="AE4" i="6"/>
  <c r="V83" i="5"/>
  <c r="U83" i="5"/>
  <c r="T83" i="5"/>
  <c r="V82" i="5"/>
  <c r="U82" i="5"/>
  <c r="T82" i="5"/>
  <c r="V81" i="5"/>
  <c r="U81" i="5"/>
  <c r="T81" i="5"/>
  <c r="V80" i="5"/>
  <c r="U80" i="5"/>
  <c r="T80" i="5"/>
  <c r="V79" i="5"/>
  <c r="U79" i="5"/>
  <c r="T79" i="5"/>
  <c r="V78" i="5"/>
  <c r="U78" i="5"/>
  <c r="T78" i="5"/>
  <c r="V77" i="5"/>
  <c r="U77" i="5"/>
  <c r="T77" i="5"/>
  <c r="V76" i="5"/>
  <c r="U76" i="5"/>
  <c r="T76" i="5"/>
  <c r="V75" i="5"/>
  <c r="U75" i="5"/>
  <c r="T75" i="5"/>
  <c r="V74" i="5"/>
  <c r="U74" i="5"/>
  <c r="T74" i="5"/>
  <c r="V73" i="5"/>
  <c r="U73" i="5"/>
  <c r="T73" i="5"/>
  <c r="V72" i="5"/>
  <c r="U72" i="5"/>
  <c r="T72" i="5"/>
  <c r="V71" i="5"/>
  <c r="U71" i="5"/>
  <c r="T71" i="5"/>
  <c r="V70" i="5"/>
  <c r="U70" i="5"/>
  <c r="T70" i="5"/>
  <c r="V69" i="5"/>
  <c r="U69" i="5"/>
  <c r="T69" i="5"/>
  <c r="V68" i="5"/>
  <c r="U68" i="5"/>
  <c r="T68" i="5"/>
  <c r="V67" i="5"/>
  <c r="U67" i="5"/>
  <c r="T67" i="5"/>
  <c r="V66" i="5"/>
  <c r="U66" i="5"/>
  <c r="T66" i="5"/>
  <c r="V65" i="5"/>
  <c r="U65" i="5"/>
  <c r="T65" i="5"/>
  <c r="V64" i="5"/>
  <c r="U64" i="5"/>
  <c r="T64" i="5"/>
  <c r="V63" i="5"/>
  <c r="U63" i="5"/>
  <c r="T63" i="5"/>
  <c r="V62" i="5"/>
  <c r="U62" i="5"/>
  <c r="T62" i="5"/>
  <c r="V61" i="5"/>
  <c r="U61" i="5"/>
  <c r="T61" i="5"/>
  <c r="V60" i="5"/>
  <c r="U60" i="5"/>
  <c r="T60" i="5"/>
  <c r="V59" i="5"/>
  <c r="U59" i="5"/>
  <c r="T59" i="5"/>
  <c r="V58" i="5"/>
  <c r="U58" i="5"/>
  <c r="T58" i="5"/>
  <c r="V57" i="5"/>
  <c r="U57" i="5"/>
  <c r="T57" i="5"/>
  <c r="V56" i="5"/>
  <c r="U56" i="5"/>
  <c r="T56" i="5"/>
  <c r="V55" i="5"/>
  <c r="U55" i="5"/>
  <c r="T55" i="5"/>
  <c r="V54" i="5"/>
  <c r="U54" i="5"/>
  <c r="T54" i="5"/>
  <c r="V53" i="5"/>
  <c r="U53" i="5"/>
  <c r="T53" i="5"/>
  <c r="V52" i="5"/>
  <c r="U52" i="5"/>
  <c r="T52" i="5"/>
  <c r="V51" i="5"/>
  <c r="U51" i="5"/>
  <c r="T51" i="5"/>
  <c r="V50" i="5"/>
  <c r="U50" i="5"/>
  <c r="T50" i="5"/>
  <c r="V49" i="5"/>
  <c r="U49" i="5"/>
  <c r="T49" i="5"/>
  <c r="V48" i="5"/>
  <c r="U48" i="5"/>
  <c r="T48" i="5"/>
  <c r="V47" i="5"/>
  <c r="U47" i="5"/>
  <c r="T47" i="5"/>
  <c r="V46" i="5"/>
  <c r="U46" i="5"/>
  <c r="T46" i="5"/>
  <c r="V45" i="5"/>
  <c r="U45" i="5"/>
  <c r="T45" i="5"/>
  <c r="V44" i="5"/>
  <c r="U44" i="5"/>
  <c r="T44" i="5"/>
  <c r="V43" i="5"/>
  <c r="U43" i="5"/>
  <c r="T43" i="5"/>
  <c r="V42" i="5"/>
  <c r="U42" i="5"/>
  <c r="T42" i="5"/>
  <c r="V41" i="5"/>
  <c r="U41" i="5"/>
  <c r="T41" i="5"/>
  <c r="V40" i="5"/>
  <c r="U40" i="5"/>
  <c r="T40" i="5"/>
  <c r="V39" i="5"/>
  <c r="U39" i="5"/>
  <c r="T39" i="5"/>
  <c r="V38" i="5"/>
  <c r="U38" i="5"/>
  <c r="T38" i="5"/>
  <c r="V37" i="5"/>
  <c r="U37" i="5"/>
  <c r="T37" i="5"/>
  <c r="V36" i="5"/>
  <c r="U36" i="5"/>
  <c r="T36" i="5"/>
  <c r="V35" i="5"/>
  <c r="U35" i="5"/>
  <c r="T35" i="5"/>
  <c r="V34" i="5"/>
  <c r="U34" i="5"/>
  <c r="T34" i="5"/>
  <c r="V33" i="5"/>
  <c r="U33" i="5"/>
  <c r="T33" i="5"/>
  <c r="V32" i="5"/>
  <c r="U32" i="5"/>
  <c r="T32" i="5"/>
  <c r="V31" i="5"/>
  <c r="U31" i="5"/>
  <c r="T31" i="5"/>
  <c r="V30" i="5"/>
  <c r="U30" i="5"/>
  <c r="T30" i="5"/>
  <c r="V29" i="5"/>
  <c r="U29" i="5"/>
  <c r="T29" i="5"/>
  <c r="V28" i="5"/>
  <c r="U28" i="5"/>
  <c r="T28" i="5"/>
  <c r="V27" i="5"/>
  <c r="U27" i="5"/>
  <c r="T27" i="5"/>
  <c r="V26" i="5"/>
  <c r="U26" i="5"/>
  <c r="T26" i="5"/>
  <c r="V25" i="5"/>
  <c r="U25" i="5"/>
  <c r="T25" i="5"/>
  <c r="V24" i="5"/>
  <c r="U24" i="5"/>
  <c r="T24" i="5"/>
  <c r="V23" i="5"/>
  <c r="U23" i="5"/>
  <c r="T23" i="5"/>
  <c r="V22" i="5"/>
  <c r="U22" i="5"/>
  <c r="T22" i="5"/>
  <c r="V21" i="5"/>
  <c r="U21" i="5"/>
  <c r="T21" i="5"/>
  <c r="V20" i="5"/>
  <c r="U20" i="5"/>
  <c r="T20" i="5"/>
  <c r="V19" i="5"/>
  <c r="U19" i="5"/>
  <c r="T19" i="5"/>
  <c r="V18" i="5"/>
  <c r="U18" i="5"/>
  <c r="T18" i="5"/>
  <c r="V17" i="5"/>
  <c r="U17" i="5"/>
  <c r="T17" i="5"/>
  <c r="V16" i="5"/>
  <c r="U16" i="5"/>
  <c r="T16" i="5"/>
  <c r="V15" i="5"/>
  <c r="U15" i="5"/>
  <c r="T15" i="5"/>
  <c r="V14" i="5"/>
  <c r="U14" i="5"/>
  <c r="T14" i="5"/>
  <c r="V13" i="5"/>
  <c r="U13" i="5"/>
  <c r="T13" i="5"/>
  <c r="V12" i="5"/>
  <c r="U12" i="5"/>
  <c r="T12" i="5"/>
  <c r="V11" i="5"/>
  <c r="U11" i="5"/>
  <c r="T11" i="5"/>
  <c r="V10" i="5"/>
  <c r="U10" i="5"/>
  <c r="T10" i="5"/>
  <c r="V9" i="5"/>
  <c r="U9" i="5"/>
  <c r="T9" i="5"/>
  <c r="V8" i="5"/>
  <c r="U8" i="5"/>
  <c r="T8" i="5"/>
  <c r="V7" i="5"/>
  <c r="U7" i="5"/>
  <c r="T7" i="5"/>
  <c r="V6" i="5"/>
  <c r="U6" i="5"/>
  <c r="T6" i="5"/>
  <c r="V5" i="5"/>
  <c r="U5" i="5"/>
  <c r="T5" i="5"/>
  <c r="V4" i="5"/>
  <c r="U4" i="5"/>
  <c r="T4" i="5"/>
  <c r="V83" i="7"/>
  <c r="U83" i="7"/>
  <c r="T83" i="7"/>
  <c r="V82" i="7"/>
  <c r="U82" i="7"/>
  <c r="T82" i="7"/>
  <c r="V81" i="7"/>
  <c r="U81" i="7"/>
  <c r="T81" i="7"/>
  <c r="V80" i="7"/>
  <c r="U80" i="7"/>
  <c r="T80" i="7"/>
  <c r="V79" i="7"/>
  <c r="U79" i="7"/>
  <c r="T79" i="7"/>
  <c r="V78" i="7"/>
  <c r="U78" i="7"/>
  <c r="T78" i="7"/>
  <c r="V77" i="7"/>
  <c r="U77" i="7"/>
  <c r="T77" i="7"/>
  <c r="V76" i="7"/>
  <c r="U76" i="7"/>
  <c r="T76" i="7"/>
  <c r="V75" i="7"/>
  <c r="U75" i="7"/>
  <c r="T75" i="7"/>
  <c r="V74" i="7"/>
  <c r="U74" i="7"/>
  <c r="T74" i="7"/>
  <c r="V73" i="7"/>
  <c r="U73" i="7"/>
  <c r="T73" i="7"/>
  <c r="V72" i="7"/>
  <c r="U72" i="7"/>
  <c r="T72" i="7"/>
  <c r="V71" i="7"/>
  <c r="U71" i="7"/>
  <c r="T71" i="7"/>
  <c r="V70" i="7"/>
  <c r="U70" i="7"/>
  <c r="T70" i="7"/>
  <c r="V69" i="7"/>
  <c r="U69" i="7"/>
  <c r="T69" i="7"/>
  <c r="V68" i="7"/>
  <c r="U68" i="7"/>
  <c r="T68" i="7"/>
  <c r="V67" i="7"/>
  <c r="U67" i="7"/>
  <c r="T67" i="7"/>
  <c r="V66" i="7"/>
  <c r="U66" i="7"/>
  <c r="T66" i="7"/>
  <c r="V65" i="7"/>
  <c r="U65" i="7"/>
  <c r="T65" i="7"/>
  <c r="V64" i="7"/>
  <c r="U64" i="7"/>
  <c r="T64" i="7"/>
  <c r="V63" i="7"/>
  <c r="U63" i="7"/>
  <c r="T63" i="7"/>
  <c r="V62" i="7"/>
  <c r="U62" i="7"/>
  <c r="T62" i="7"/>
  <c r="V61" i="7"/>
  <c r="U61" i="7"/>
  <c r="T61" i="7"/>
  <c r="V60" i="7"/>
  <c r="U60" i="7"/>
  <c r="T60" i="7"/>
  <c r="V59" i="7"/>
  <c r="U59" i="7"/>
  <c r="T59" i="7"/>
  <c r="V58" i="7"/>
  <c r="U58" i="7"/>
  <c r="T58" i="7"/>
  <c r="V57" i="7"/>
  <c r="U57" i="7"/>
  <c r="T57" i="7"/>
  <c r="V56" i="7"/>
  <c r="U56" i="7"/>
  <c r="T56" i="7"/>
  <c r="V55" i="7"/>
  <c r="U55" i="7"/>
  <c r="T55" i="7"/>
  <c r="V54" i="7"/>
  <c r="U54" i="7"/>
  <c r="T54" i="7"/>
  <c r="V53" i="7"/>
  <c r="U53" i="7"/>
  <c r="T53" i="7"/>
  <c r="V52" i="7"/>
  <c r="U52" i="7"/>
  <c r="T52" i="7"/>
  <c r="V51" i="7"/>
  <c r="U51" i="7"/>
  <c r="T51" i="7"/>
  <c r="V50" i="7"/>
  <c r="U50" i="7"/>
  <c r="T50" i="7"/>
  <c r="V49" i="7"/>
  <c r="U49" i="7"/>
  <c r="T49" i="7"/>
  <c r="V48" i="7"/>
  <c r="U48" i="7"/>
  <c r="T48" i="7"/>
  <c r="V47" i="7"/>
  <c r="U47" i="7"/>
  <c r="T47" i="7"/>
  <c r="V46" i="7"/>
  <c r="U46" i="7"/>
  <c r="T46" i="7"/>
  <c r="V45" i="7"/>
  <c r="U45" i="7"/>
  <c r="T45" i="7"/>
  <c r="V44" i="7"/>
  <c r="U44" i="7"/>
  <c r="T44" i="7"/>
  <c r="V43" i="7"/>
  <c r="U43" i="7"/>
  <c r="T43" i="7"/>
  <c r="V42" i="7"/>
  <c r="U42" i="7"/>
  <c r="T42" i="7"/>
  <c r="V41" i="7"/>
  <c r="U41" i="7"/>
  <c r="T41" i="7"/>
  <c r="V40" i="7"/>
  <c r="U40" i="7"/>
  <c r="T40" i="7"/>
  <c r="V39" i="7"/>
  <c r="U39" i="7"/>
  <c r="T39" i="7"/>
  <c r="V38" i="7"/>
  <c r="U38" i="7"/>
  <c r="T38" i="7"/>
  <c r="V37" i="7"/>
  <c r="U37" i="7"/>
  <c r="T37" i="7"/>
  <c r="V36" i="7"/>
  <c r="U36" i="7"/>
  <c r="T36" i="7"/>
  <c r="V35" i="7"/>
  <c r="U35" i="7"/>
  <c r="T35" i="7"/>
  <c r="V34" i="7"/>
  <c r="U34" i="7"/>
  <c r="T34" i="7"/>
  <c r="V33" i="7"/>
  <c r="U33" i="7"/>
  <c r="T33" i="7"/>
  <c r="V32" i="7"/>
  <c r="U32" i="7"/>
  <c r="T32" i="7"/>
  <c r="V31" i="7"/>
  <c r="U31" i="7"/>
  <c r="T31" i="7"/>
  <c r="V30" i="7"/>
  <c r="U30" i="7"/>
  <c r="T30" i="7"/>
  <c r="V29" i="7"/>
  <c r="U29" i="7"/>
  <c r="T29" i="7"/>
  <c r="V28" i="7"/>
  <c r="U28" i="7"/>
  <c r="T28" i="7"/>
  <c r="V27" i="7"/>
  <c r="U27" i="7"/>
  <c r="T27" i="7"/>
  <c r="V26" i="7"/>
  <c r="U26" i="7"/>
  <c r="T26" i="7"/>
  <c r="V25" i="7"/>
  <c r="U25" i="7"/>
  <c r="T25" i="7"/>
  <c r="V24" i="7"/>
  <c r="U24" i="7"/>
  <c r="T24" i="7"/>
  <c r="V23" i="7"/>
  <c r="U23" i="7"/>
  <c r="T23" i="7"/>
  <c r="V22" i="7"/>
  <c r="U22" i="7"/>
  <c r="T22" i="7"/>
  <c r="V21" i="7"/>
  <c r="U21" i="7"/>
  <c r="T21" i="7"/>
  <c r="V20" i="7"/>
  <c r="U20" i="7"/>
  <c r="T20" i="7"/>
  <c r="V19" i="7"/>
  <c r="U19" i="7"/>
  <c r="T19" i="7"/>
  <c r="V18" i="7"/>
  <c r="U18" i="7"/>
  <c r="T18" i="7"/>
  <c r="V17" i="7"/>
  <c r="U17" i="7"/>
  <c r="T17" i="7"/>
  <c r="V16" i="7"/>
  <c r="U16" i="7"/>
  <c r="T16" i="7"/>
  <c r="V15" i="7"/>
  <c r="U15" i="7"/>
  <c r="T15" i="7"/>
  <c r="V14" i="7"/>
  <c r="U14" i="7"/>
  <c r="T14" i="7"/>
  <c r="V13" i="7"/>
  <c r="U13" i="7"/>
  <c r="T13" i="7"/>
  <c r="V12" i="7"/>
  <c r="U12" i="7"/>
  <c r="T12" i="7"/>
  <c r="V11" i="7"/>
  <c r="U11" i="7"/>
  <c r="T11" i="7"/>
  <c r="V10" i="7"/>
  <c r="U10" i="7"/>
  <c r="T10" i="7"/>
  <c r="V9" i="7"/>
  <c r="U9" i="7"/>
  <c r="T9" i="7"/>
  <c r="V8" i="7"/>
  <c r="U8" i="7"/>
  <c r="T8" i="7"/>
  <c r="V7" i="7"/>
  <c r="U7" i="7"/>
  <c r="T7" i="7"/>
  <c r="V6" i="7"/>
  <c r="U6" i="7"/>
  <c r="T6" i="7"/>
  <c r="V5" i="7"/>
  <c r="U5" i="7"/>
  <c r="T5" i="7"/>
  <c r="V4" i="7"/>
  <c r="U4" i="7"/>
  <c r="T4" i="7"/>
  <c r="L83" i="7"/>
  <c r="K83" i="7"/>
  <c r="J83" i="7"/>
  <c r="L82" i="7"/>
  <c r="K82" i="7"/>
  <c r="J82" i="7"/>
  <c r="L81" i="7"/>
  <c r="K81" i="7"/>
  <c r="J81" i="7"/>
  <c r="L80" i="7"/>
  <c r="K80" i="7"/>
  <c r="J80" i="7"/>
  <c r="L79" i="7"/>
  <c r="K79" i="7"/>
  <c r="J79" i="7"/>
  <c r="L78" i="7"/>
  <c r="K78" i="7"/>
  <c r="J78" i="7"/>
  <c r="L77" i="7"/>
  <c r="K77" i="7"/>
  <c r="J77" i="7"/>
  <c r="L76" i="7"/>
  <c r="K76" i="7"/>
  <c r="J76" i="7"/>
  <c r="L75" i="7"/>
  <c r="K75" i="7"/>
  <c r="J75" i="7"/>
  <c r="L74" i="7"/>
  <c r="K74" i="7"/>
  <c r="J74" i="7"/>
  <c r="L73" i="7"/>
  <c r="K73" i="7"/>
  <c r="J73" i="7"/>
  <c r="L72" i="7"/>
  <c r="K72" i="7"/>
  <c r="J72" i="7"/>
  <c r="L71" i="7"/>
  <c r="K71" i="7"/>
  <c r="J71" i="7"/>
  <c r="L70" i="7"/>
  <c r="K70" i="7"/>
  <c r="J70" i="7"/>
  <c r="L69" i="7"/>
  <c r="K69" i="7"/>
  <c r="J69" i="7"/>
  <c r="L68" i="7"/>
  <c r="K68" i="7"/>
  <c r="J68" i="7"/>
  <c r="L67" i="7"/>
  <c r="K67" i="7"/>
  <c r="J67" i="7"/>
  <c r="L66" i="7"/>
  <c r="K66" i="7"/>
  <c r="J66" i="7"/>
  <c r="L65" i="7"/>
  <c r="K65" i="7"/>
  <c r="J65" i="7"/>
  <c r="L64" i="7"/>
  <c r="K64" i="7"/>
  <c r="J64" i="7"/>
  <c r="L63" i="7"/>
  <c r="K63" i="7"/>
  <c r="J63" i="7"/>
  <c r="L62" i="7"/>
  <c r="K62" i="7"/>
  <c r="J62" i="7"/>
  <c r="L61" i="7"/>
  <c r="K61" i="7"/>
  <c r="J61" i="7"/>
  <c r="L60" i="7"/>
  <c r="K60" i="7"/>
  <c r="J60" i="7"/>
  <c r="L59" i="7"/>
  <c r="K59" i="7"/>
  <c r="J59" i="7"/>
  <c r="L58" i="7"/>
  <c r="K58" i="7"/>
  <c r="J58" i="7"/>
  <c r="L57" i="7"/>
  <c r="K57" i="7"/>
  <c r="J57" i="7"/>
  <c r="L56" i="7"/>
  <c r="K56" i="7"/>
  <c r="J56" i="7"/>
  <c r="L55" i="7"/>
  <c r="K55" i="7"/>
  <c r="J55" i="7"/>
  <c r="L54" i="7"/>
  <c r="K54" i="7"/>
  <c r="J54" i="7"/>
  <c r="L53" i="7"/>
  <c r="K53" i="7"/>
  <c r="J53" i="7"/>
  <c r="L52" i="7"/>
  <c r="K52" i="7"/>
  <c r="J52" i="7"/>
  <c r="L51" i="7"/>
  <c r="K51" i="7"/>
  <c r="J51" i="7"/>
  <c r="L50" i="7"/>
  <c r="K50" i="7"/>
  <c r="J50" i="7"/>
  <c r="L49" i="7"/>
  <c r="K49" i="7"/>
  <c r="J49" i="7"/>
  <c r="L48" i="7"/>
  <c r="K48" i="7"/>
  <c r="J48" i="7"/>
  <c r="L47" i="7"/>
  <c r="K47" i="7"/>
  <c r="J47" i="7"/>
  <c r="L46" i="7"/>
  <c r="K46" i="7"/>
  <c r="J46" i="7"/>
  <c r="L45" i="7"/>
  <c r="K45" i="7"/>
  <c r="J45" i="7"/>
  <c r="L44" i="7"/>
  <c r="K44" i="7"/>
  <c r="J44" i="7"/>
  <c r="L43" i="7"/>
  <c r="K43" i="7"/>
  <c r="J43" i="7"/>
  <c r="L42" i="7"/>
  <c r="K42" i="7"/>
  <c r="J42" i="7"/>
  <c r="L41" i="7"/>
  <c r="K41" i="7"/>
  <c r="J41" i="7"/>
  <c r="L40" i="7"/>
  <c r="K40" i="7"/>
  <c r="J40" i="7"/>
  <c r="L39" i="7"/>
  <c r="K39" i="7"/>
  <c r="J39" i="7"/>
  <c r="L38" i="7"/>
  <c r="K38" i="7"/>
  <c r="J38" i="7"/>
  <c r="L37" i="7"/>
  <c r="K37" i="7"/>
  <c r="J37" i="7"/>
  <c r="L36" i="7"/>
  <c r="K36" i="7"/>
  <c r="J36" i="7"/>
  <c r="L35" i="7"/>
  <c r="K35" i="7"/>
  <c r="J35" i="7"/>
  <c r="L34" i="7"/>
  <c r="K34" i="7"/>
  <c r="J34" i="7"/>
  <c r="L33" i="7"/>
  <c r="K33" i="7"/>
  <c r="J33" i="7"/>
  <c r="L32" i="7"/>
  <c r="K32" i="7"/>
  <c r="J32" i="7"/>
  <c r="L31" i="7"/>
  <c r="K31" i="7"/>
  <c r="J31" i="7"/>
  <c r="L30" i="7"/>
  <c r="K30" i="7"/>
  <c r="J30" i="7"/>
  <c r="L29" i="7"/>
  <c r="K29" i="7"/>
  <c r="J29" i="7"/>
  <c r="L28" i="7"/>
  <c r="K28" i="7"/>
  <c r="J28" i="7"/>
  <c r="L27" i="7"/>
  <c r="K27" i="7"/>
  <c r="J27" i="7"/>
  <c r="L26" i="7"/>
  <c r="K26" i="7"/>
  <c r="J26" i="7"/>
  <c r="L25" i="7"/>
  <c r="K25" i="7"/>
  <c r="J25" i="7"/>
  <c r="L24" i="7"/>
  <c r="K24" i="7"/>
  <c r="J24" i="7"/>
  <c r="L23" i="7"/>
  <c r="K23" i="7"/>
  <c r="J23" i="7"/>
  <c r="L22" i="7"/>
  <c r="K22" i="7"/>
  <c r="J22" i="7"/>
  <c r="L21" i="7"/>
  <c r="K21" i="7"/>
  <c r="J21" i="7"/>
  <c r="L20" i="7"/>
  <c r="K20" i="7"/>
  <c r="J20" i="7"/>
  <c r="L19" i="7"/>
  <c r="K19" i="7"/>
  <c r="J19" i="7"/>
  <c r="L18" i="7"/>
  <c r="K18" i="7"/>
  <c r="J18" i="7"/>
  <c r="L17" i="7"/>
  <c r="K17" i="7"/>
  <c r="J17" i="7"/>
  <c r="L16" i="7"/>
  <c r="K16" i="7"/>
  <c r="J16" i="7"/>
  <c r="L15" i="7"/>
  <c r="K15" i="7"/>
  <c r="J15" i="7"/>
  <c r="L14" i="7"/>
  <c r="K14" i="7"/>
  <c r="J14" i="7"/>
  <c r="L13" i="7"/>
  <c r="K13" i="7"/>
  <c r="J13" i="7"/>
  <c r="L12" i="7"/>
  <c r="K12" i="7"/>
  <c r="J12" i="7"/>
  <c r="L11" i="7"/>
  <c r="K11" i="7"/>
  <c r="J11" i="7"/>
  <c r="L10" i="7"/>
  <c r="K10" i="7"/>
  <c r="J10" i="7"/>
  <c r="L9" i="7"/>
  <c r="K9" i="7"/>
  <c r="J9" i="7"/>
  <c r="L8" i="7"/>
  <c r="K8" i="7"/>
  <c r="J8" i="7"/>
  <c r="L7" i="7"/>
  <c r="K7" i="7"/>
  <c r="J7" i="7"/>
  <c r="L6" i="7"/>
  <c r="K6" i="7"/>
  <c r="J6" i="7"/>
  <c r="L5" i="7"/>
  <c r="K5" i="7"/>
  <c r="J5" i="7"/>
  <c r="L4" i="7"/>
  <c r="K4" i="7"/>
  <c r="J4" i="7"/>
  <c r="V83" i="8"/>
  <c r="U83" i="8"/>
  <c r="T83" i="8"/>
  <c r="V82" i="8"/>
  <c r="U82" i="8"/>
  <c r="T82" i="8"/>
  <c r="V81" i="8"/>
  <c r="U81" i="8"/>
  <c r="T81" i="8"/>
  <c r="V80" i="8"/>
  <c r="U80" i="8"/>
  <c r="T80" i="8"/>
  <c r="V79" i="8"/>
  <c r="U79" i="8"/>
  <c r="T79" i="8"/>
  <c r="V78" i="8"/>
  <c r="U78" i="8"/>
  <c r="T78" i="8"/>
  <c r="V77" i="8"/>
  <c r="U77" i="8"/>
  <c r="T77" i="8"/>
  <c r="V76" i="8"/>
  <c r="U76" i="8"/>
  <c r="T76" i="8"/>
  <c r="V75" i="8"/>
  <c r="U75" i="8"/>
  <c r="T75" i="8"/>
  <c r="V74" i="8"/>
  <c r="U74" i="8"/>
  <c r="T74" i="8"/>
  <c r="V73" i="8"/>
  <c r="U73" i="8"/>
  <c r="T73" i="8"/>
  <c r="V72" i="8"/>
  <c r="U72" i="8"/>
  <c r="T72" i="8"/>
  <c r="V71" i="8"/>
  <c r="U71" i="8"/>
  <c r="T71" i="8"/>
  <c r="V70" i="8"/>
  <c r="U70" i="8"/>
  <c r="T70" i="8"/>
  <c r="V69" i="8"/>
  <c r="U69" i="8"/>
  <c r="T69" i="8"/>
  <c r="V68" i="8"/>
  <c r="U68" i="8"/>
  <c r="T68" i="8"/>
  <c r="V67" i="8"/>
  <c r="U67" i="8"/>
  <c r="T67" i="8"/>
  <c r="V66" i="8"/>
  <c r="U66" i="8"/>
  <c r="T66" i="8"/>
  <c r="V65" i="8"/>
  <c r="U65" i="8"/>
  <c r="T65" i="8"/>
  <c r="V64" i="8"/>
  <c r="U64" i="8"/>
  <c r="T64" i="8"/>
  <c r="V63" i="8"/>
  <c r="U63" i="8"/>
  <c r="T63" i="8"/>
  <c r="V62" i="8"/>
  <c r="U62" i="8"/>
  <c r="T62" i="8"/>
  <c r="V61" i="8"/>
  <c r="U61" i="8"/>
  <c r="T61" i="8"/>
  <c r="V60" i="8"/>
  <c r="U60" i="8"/>
  <c r="T60" i="8"/>
  <c r="V59" i="8"/>
  <c r="U59" i="8"/>
  <c r="T59" i="8"/>
  <c r="V58" i="8"/>
  <c r="U58" i="8"/>
  <c r="T58" i="8"/>
  <c r="V57" i="8"/>
  <c r="U57" i="8"/>
  <c r="T57" i="8"/>
  <c r="V56" i="8"/>
  <c r="U56" i="8"/>
  <c r="T56" i="8"/>
  <c r="V55" i="8"/>
  <c r="U55" i="8"/>
  <c r="T55" i="8"/>
  <c r="V54" i="8"/>
  <c r="U54" i="8"/>
  <c r="T54" i="8"/>
  <c r="V53" i="8"/>
  <c r="U53" i="8"/>
  <c r="T53" i="8"/>
  <c r="V52" i="8"/>
  <c r="U52" i="8"/>
  <c r="T52" i="8"/>
  <c r="V51" i="8"/>
  <c r="U51" i="8"/>
  <c r="T51" i="8"/>
  <c r="V50" i="8"/>
  <c r="U50" i="8"/>
  <c r="T50" i="8"/>
  <c r="V49" i="8"/>
  <c r="U49" i="8"/>
  <c r="T49" i="8"/>
  <c r="V48" i="8"/>
  <c r="U48" i="8"/>
  <c r="T48" i="8"/>
  <c r="V47" i="8"/>
  <c r="U47" i="8"/>
  <c r="T47" i="8"/>
  <c r="V46" i="8"/>
  <c r="U46" i="8"/>
  <c r="T46" i="8"/>
  <c r="V45" i="8"/>
  <c r="U45" i="8"/>
  <c r="T45" i="8"/>
  <c r="V44" i="8"/>
  <c r="U44" i="8"/>
  <c r="T44" i="8"/>
  <c r="V43" i="8"/>
  <c r="U43" i="8"/>
  <c r="T43" i="8"/>
  <c r="V42" i="8"/>
  <c r="U42" i="8"/>
  <c r="T42" i="8"/>
  <c r="V41" i="8"/>
  <c r="U41" i="8"/>
  <c r="T41" i="8"/>
  <c r="V40" i="8"/>
  <c r="U40" i="8"/>
  <c r="T40" i="8"/>
  <c r="V39" i="8"/>
  <c r="U39" i="8"/>
  <c r="T39" i="8"/>
  <c r="V38" i="8"/>
  <c r="U38" i="8"/>
  <c r="T38" i="8"/>
  <c r="V37" i="8"/>
  <c r="U37" i="8"/>
  <c r="T37" i="8"/>
  <c r="V36" i="8"/>
  <c r="U36" i="8"/>
  <c r="T36" i="8"/>
  <c r="V35" i="8"/>
  <c r="U35" i="8"/>
  <c r="T35" i="8"/>
  <c r="V34" i="8"/>
  <c r="U34" i="8"/>
  <c r="T34" i="8"/>
  <c r="V33" i="8"/>
  <c r="U33" i="8"/>
  <c r="T33" i="8"/>
  <c r="V32" i="8"/>
  <c r="U32" i="8"/>
  <c r="T32" i="8"/>
  <c r="V31" i="8"/>
  <c r="U31" i="8"/>
  <c r="T31" i="8"/>
  <c r="V30" i="8"/>
  <c r="U30" i="8"/>
  <c r="T30" i="8"/>
  <c r="V29" i="8"/>
  <c r="U29" i="8"/>
  <c r="T29" i="8"/>
  <c r="V28" i="8"/>
  <c r="U28" i="8"/>
  <c r="T28" i="8"/>
  <c r="V27" i="8"/>
  <c r="U27" i="8"/>
  <c r="T27" i="8"/>
  <c r="V26" i="8"/>
  <c r="U26" i="8"/>
  <c r="T26" i="8"/>
  <c r="V25" i="8"/>
  <c r="U25" i="8"/>
  <c r="T25" i="8"/>
  <c r="V24" i="8"/>
  <c r="U24" i="8"/>
  <c r="T24" i="8"/>
  <c r="V23" i="8"/>
  <c r="U23" i="8"/>
  <c r="T23" i="8"/>
  <c r="V22" i="8"/>
  <c r="U22" i="8"/>
  <c r="T22" i="8"/>
  <c r="V21" i="8"/>
  <c r="U21" i="8"/>
  <c r="T21" i="8"/>
  <c r="V20" i="8"/>
  <c r="U20" i="8"/>
  <c r="T20" i="8"/>
  <c r="V19" i="8"/>
  <c r="U19" i="8"/>
  <c r="T19" i="8"/>
  <c r="V18" i="8"/>
  <c r="U18" i="8"/>
  <c r="T18" i="8"/>
  <c r="V17" i="8"/>
  <c r="U17" i="8"/>
  <c r="T17" i="8"/>
  <c r="V16" i="8"/>
  <c r="U16" i="8"/>
  <c r="T16" i="8"/>
  <c r="V15" i="8"/>
  <c r="U15" i="8"/>
  <c r="T15" i="8"/>
  <c r="V14" i="8"/>
  <c r="U14" i="8"/>
  <c r="T14" i="8"/>
  <c r="V13" i="8"/>
  <c r="U13" i="8"/>
  <c r="T13" i="8"/>
  <c r="V12" i="8"/>
  <c r="U12" i="8"/>
  <c r="T12" i="8"/>
  <c r="V11" i="8"/>
  <c r="U11" i="8"/>
  <c r="T11" i="8"/>
  <c r="V10" i="8"/>
  <c r="U10" i="8"/>
  <c r="T10" i="8"/>
  <c r="V9" i="8"/>
  <c r="U9" i="8"/>
  <c r="T9" i="8"/>
  <c r="V8" i="8"/>
  <c r="U8" i="8"/>
  <c r="T8" i="8"/>
  <c r="V7" i="8"/>
  <c r="U7" i="8"/>
  <c r="T7" i="8"/>
  <c r="V6" i="8"/>
  <c r="U6" i="8"/>
  <c r="T6" i="8"/>
  <c r="V5" i="8"/>
  <c r="U5" i="8"/>
  <c r="T5" i="8"/>
  <c r="V4" i="8"/>
  <c r="U4" i="8"/>
  <c r="T4" i="8"/>
  <c r="L83" i="8"/>
  <c r="K83" i="8"/>
  <c r="J83" i="8"/>
  <c r="L82" i="8"/>
  <c r="K82" i="8"/>
  <c r="J82" i="8"/>
  <c r="L81" i="8"/>
  <c r="K81" i="8"/>
  <c r="J81" i="8"/>
  <c r="L80" i="8"/>
  <c r="K80" i="8"/>
  <c r="J80" i="8"/>
  <c r="L79" i="8"/>
  <c r="K79" i="8"/>
  <c r="J79" i="8"/>
  <c r="L78" i="8"/>
  <c r="K78" i="8"/>
  <c r="J78" i="8"/>
  <c r="L77" i="8"/>
  <c r="K77" i="8"/>
  <c r="J77" i="8"/>
  <c r="L76" i="8"/>
  <c r="K76" i="8"/>
  <c r="J76" i="8"/>
  <c r="L75" i="8"/>
  <c r="K75" i="8"/>
  <c r="J75" i="8"/>
  <c r="L74" i="8"/>
  <c r="K74" i="8"/>
  <c r="J74" i="8"/>
  <c r="L73" i="8"/>
  <c r="K73" i="8"/>
  <c r="J73" i="8"/>
  <c r="L72" i="8"/>
  <c r="K72" i="8"/>
  <c r="J72" i="8"/>
  <c r="L71" i="8"/>
  <c r="K71" i="8"/>
  <c r="J71" i="8"/>
  <c r="L70" i="8"/>
  <c r="K70" i="8"/>
  <c r="J70" i="8"/>
  <c r="L69" i="8"/>
  <c r="K69" i="8"/>
  <c r="J69" i="8"/>
  <c r="L68" i="8"/>
  <c r="K68" i="8"/>
  <c r="J68" i="8"/>
  <c r="L67" i="8"/>
  <c r="K67" i="8"/>
  <c r="J67" i="8"/>
  <c r="L66" i="8"/>
  <c r="K66" i="8"/>
  <c r="J66" i="8"/>
  <c r="L65" i="8"/>
  <c r="K65" i="8"/>
  <c r="J65" i="8"/>
  <c r="L64" i="8"/>
  <c r="K64" i="8"/>
  <c r="J64" i="8"/>
  <c r="L63" i="8"/>
  <c r="K63" i="8"/>
  <c r="J63" i="8"/>
  <c r="L62" i="8"/>
  <c r="K62" i="8"/>
  <c r="J62" i="8"/>
  <c r="L61" i="8"/>
  <c r="K61" i="8"/>
  <c r="J61" i="8"/>
  <c r="L60" i="8"/>
  <c r="K60" i="8"/>
  <c r="J60" i="8"/>
  <c r="L59" i="8"/>
  <c r="K59" i="8"/>
  <c r="J59" i="8"/>
  <c r="L58" i="8"/>
  <c r="K58" i="8"/>
  <c r="J58" i="8"/>
  <c r="L57" i="8"/>
  <c r="K57" i="8"/>
  <c r="J57" i="8"/>
  <c r="L56" i="8"/>
  <c r="K56" i="8"/>
  <c r="J56" i="8"/>
  <c r="L55" i="8"/>
  <c r="K55" i="8"/>
  <c r="J55" i="8"/>
  <c r="L54" i="8"/>
  <c r="K54" i="8"/>
  <c r="J54" i="8"/>
  <c r="L53" i="8"/>
  <c r="K53" i="8"/>
  <c r="J53" i="8"/>
  <c r="L52" i="8"/>
  <c r="K52" i="8"/>
  <c r="J52" i="8"/>
  <c r="L51" i="8"/>
  <c r="K51" i="8"/>
  <c r="J51" i="8"/>
  <c r="L50" i="8"/>
  <c r="K50" i="8"/>
  <c r="J50" i="8"/>
  <c r="L49" i="8"/>
  <c r="K49" i="8"/>
  <c r="J49" i="8"/>
  <c r="L48" i="8"/>
  <c r="K48" i="8"/>
  <c r="J48" i="8"/>
  <c r="L47" i="8"/>
  <c r="K47" i="8"/>
  <c r="J47" i="8"/>
  <c r="L46" i="8"/>
  <c r="K46" i="8"/>
  <c r="J46" i="8"/>
  <c r="L45" i="8"/>
  <c r="K45" i="8"/>
  <c r="J45" i="8"/>
  <c r="L44" i="8"/>
  <c r="K44" i="8"/>
  <c r="J44" i="8"/>
  <c r="L43" i="8"/>
  <c r="K43" i="8"/>
  <c r="J43" i="8"/>
  <c r="L42" i="8"/>
  <c r="K42" i="8"/>
  <c r="J42" i="8"/>
  <c r="L41" i="8"/>
  <c r="K41" i="8"/>
  <c r="J41" i="8"/>
  <c r="L40" i="8"/>
  <c r="K40" i="8"/>
  <c r="J40" i="8"/>
  <c r="L39" i="8"/>
  <c r="K39" i="8"/>
  <c r="J39" i="8"/>
  <c r="L38" i="8"/>
  <c r="K38" i="8"/>
  <c r="J38" i="8"/>
  <c r="L37" i="8"/>
  <c r="K37" i="8"/>
  <c r="J37" i="8"/>
  <c r="L36" i="8"/>
  <c r="K36" i="8"/>
  <c r="J36" i="8"/>
  <c r="L35" i="8"/>
  <c r="K35" i="8"/>
  <c r="J35" i="8"/>
  <c r="L34" i="8"/>
  <c r="K34" i="8"/>
  <c r="J34" i="8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L6" i="8"/>
  <c r="K6" i="8"/>
  <c r="J6" i="8"/>
  <c r="L5" i="8"/>
  <c r="K5" i="8"/>
  <c r="J5" i="8"/>
  <c r="L4" i="8"/>
  <c r="K4" i="8"/>
  <c r="J4" i="8"/>
  <c r="V83" i="2"/>
  <c r="U83" i="2"/>
  <c r="T83" i="2"/>
  <c r="V82" i="2"/>
  <c r="U82" i="2"/>
  <c r="T82" i="2"/>
  <c r="V81" i="2"/>
  <c r="U81" i="2"/>
  <c r="T81" i="2"/>
  <c r="V80" i="2"/>
  <c r="U80" i="2"/>
  <c r="T80" i="2"/>
  <c r="V79" i="2"/>
  <c r="U79" i="2"/>
  <c r="T79" i="2"/>
  <c r="V78" i="2"/>
  <c r="U78" i="2"/>
  <c r="T78" i="2"/>
  <c r="V77" i="2"/>
  <c r="U77" i="2"/>
  <c r="T77" i="2"/>
  <c r="V76" i="2"/>
  <c r="U76" i="2"/>
  <c r="T76" i="2"/>
  <c r="V75" i="2"/>
  <c r="U75" i="2"/>
  <c r="T75" i="2"/>
  <c r="V74" i="2"/>
  <c r="U74" i="2"/>
  <c r="T74" i="2"/>
  <c r="V73" i="2"/>
  <c r="U73" i="2"/>
  <c r="T73" i="2"/>
  <c r="V72" i="2"/>
  <c r="U72" i="2"/>
  <c r="T72" i="2"/>
  <c r="V71" i="2"/>
  <c r="U71" i="2"/>
  <c r="T71" i="2"/>
  <c r="V70" i="2"/>
  <c r="U70" i="2"/>
  <c r="T70" i="2"/>
  <c r="V69" i="2"/>
  <c r="U69" i="2"/>
  <c r="T69" i="2"/>
  <c r="V68" i="2"/>
  <c r="U68" i="2"/>
  <c r="T68" i="2"/>
  <c r="V67" i="2"/>
  <c r="U67" i="2"/>
  <c r="T67" i="2"/>
  <c r="V66" i="2"/>
  <c r="U66" i="2"/>
  <c r="T66" i="2"/>
  <c r="V65" i="2"/>
  <c r="U65" i="2"/>
  <c r="T65" i="2"/>
  <c r="V64" i="2"/>
  <c r="U64" i="2"/>
  <c r="T64" i="2"/>
  <c r="V63" i="2"/>
  <c r="U63" i="2"/>
  <c r="T63" i="2"/>
  <c r="V62" i="2"/>
  <c r="U62" i="2"/>
  <c r="T62" i="2"/>
  <c r="V61" i="2"/>
  <c r="U61" i="2"/>
  <c r="T61" i="2"/>
  <c r="V60" i="2"/>
  <c r="U60" i="2"/>
  <c r="T60" i="2"/>
  <c r="V59" i="2"/>
  <c r="U59" i="2"/>
  <c r="T59" i="2"/>
  <c r="V58" i="2"/>
  <c r="U58" i="2"/>
  <c r="T58" i="2"/>
  <c r="V57" i="2"/>
  <c r="U57" i="2"/>
  <c r="T57" i="2"/>
  <c r="V56" i="2"/>
  <c r="U56" i="2"/>
  <c r="T56" i="2"/>
  <c r="V55" i="2"/>
  <c r="U55" i="2"/>
  <c r="T55" i="2"/>
  <c r="V54" i="2"/>
  <c r="U54" i="2"/>
  <c r="T54" i="2"/>
  <c r="V53" i="2"/>
  <c r="U53" i="2"/>
  <c r="T53" i="2"/>
  <c r="V52" i="2"/>
  <c r="U52" i="2"/>
  <c r="T52" i="2"/>
  <c r="V51" i="2"/>
  <c r="U51" i="2"/>
  <c r="T51" i="2"/>
  <c r="V50" i="2"/>
  <c r="U50" i="2"/>
  <c r="T50" i="2"/>
  <c r="V49" i="2"/>
  <c r="U49" i="2"/>
  <c r="T49" i="2"/>
  <c r="V48" i="2"/>
  <c r="U48" i="2"/>
  <c r="T48" i="2"/>
  <c r="V47" i="2"/>
  <c r="U47" i="2"/>
  <c r="T47" i="2"/>
  <c r="V46" i="2"/>
  <c r="U46" i="2"/>
  <c r="T46" i="2"/>
  <c r="V45" i="2"/>
  <c r="U45" i="2"/>
  <c r="T45" i="2"/>
  <c r="V44" i="2"/>
  <c r="U44" i="2"/>
  <c r="T44" i="2"/>
  <c r="V43" i="2"/>
  <c r="U43" i="2"/>
  <c r="T43" i="2"/>
  <c r="V42" i="2"/>
  <c r="U42" i="2"/>
  <c r="T42" i="2"/>
  <c r="V41" i="2"/>
  <c r="U41" i="2"/>
  <c r="T41" i="2"/>
  <c r="V40" i="2"/>
  <c r="U40" i="2"/>
  <c r="T40" i="2"/>
  <c r="V39" i="2"/>
  <c r="U39" i="2"/>
  <c r="T39" i="2"/>
  <c r="V38" i="2"/>
  <c r="U38" i="2"/>
  <c r="T38" i="2"/>
  <c r="V37" i="2"/>
  <c r="U37" i="2"/>
  <c r="T37" i="2"/>
  <c r="V36" i="2"/>
  <c r="U36" i="2"/>
  <c r="T36" i="2"/>
  <c r="V35" i="2"/>
  <c r="U35" i="2"/>
  <c r="T35" i="2"/>
  <c r="V34" i="2"/>
  <c r="U34" i="2"/>
  <c r="T34" i="2"/>
  <c r="V33" i="2"/>
  <c r="U33" i="2"/>
  <c r="T33" i="2"/>
  <c r="V32" i="2"/>
  <c r="U32" i="2"/>
  <c r="T32" i="2"/>
  <c r="V31" i="2"/>
  <c r="U31" i="2"/>
  <c r="T31" i="2"/>
  <c r="V30" i="2"/>
  <c r="U30" i="2"/>
  <c r="T30" i="2"/>
  <c r="V29" i="2"/>
  <c r="U29" i="2"/>
  <c r="T29" i="2"/>
  <c r="V28" i="2"/>
  <c r="U28" i="2"/>
  <c r="T28" i="2"/>
  <c r="V27" i="2"/>
  <c r="U27" i="2"/>
  <c r="T27" i="2"/>
  <c r="V26" i="2"/>
  <c r="U26" i="2"/>
  <c r="T26" i="2"/>
  <c r="V25" i="2"/>
  <c r="U25" i="2"/>
  <c r="T25" i="2"/>
  <c r="V24" i="2"/>
  <c r="U24" i="2"/>
  <c r="T24" i="2"/>
  <c r="V23" i="2"/>
  <c r="U23" i="2"/>
  <c r="T23" i="2"/>
  <c r="V22" i="2"/>
  <c r="U22" i="2"/>
  <c r="T22" i="2"/>
  <c r="V21" i="2"/>
  <c r="U21" i="2"/>
  <c r="T21" i="2"/>
  <c r="V20" i="2"/>
  <c r="U20" i="2"/>
  <c r="T20" i="2"/>
  <c r="V19" i="2"/>
  <c r="U19" i="2"/>
  <c r="T19" i="2"/>
  <c r="V18" i="2"/>
  <c r="U18" i="2"/>
  <c r="T18" i="2"/>
  <c r="V17" i="2"/>
  <c r="U17" i="2"/>
  <c r="T17" i="2"/>
  <c r="V16" i="2"/>
  <c r="U16" i="2"/>
  <c r="T16" i="2"/>
  <c r="V15" i="2"/>
  <c r="U15" i="2"/>
  <c r="T15" i="2"/>
  <c r="V14" i="2"/>
  <c r="U14" i="2"/>
  <c r="T14" i="2"/>
  <c r="V13" i="2"/>
  <c r="U13" i="2"/>
  <c r="T13" i="2"/>
  <c r="V12" i="2"/>
  <c r="U12" i="2"/>
  <c r="T12" i="2"/>
  <c r="V11" i="2"/>
  <c r="U11" i="2"/>
  <c r="T11" i="2"/>
  <c r="V10" i="2"/>
  <c r="U10" i="2"/>
  <c r="T10" i="2"/>
  <c r="V9" i="2"/>
  <c r="U9" i="2"/>
  <c r="T9" i="2"/>
  <c r="V8" i="2"/>
  <c r="U8" i="2"/>
  <c r="T8" i="2"/>
  <c r="V7" i="2"/>
  <c r="U7" i="2"/>
  <c r="T7" i="2"/>
  <c r="V6" i="2"/>
  <c r="U6" i="2"/>
  <c r="T6" i="2"/>
  <c r="V5" i="2"/>
  <c r="U5" i="2"/>
  <c r="T5" i="2"/>
  <c r="V4" i="2"/>
  <c r="U4" i="2"/>
  <c r="T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L56" i="2"/>
  <c r="K56" i="2"/>
  <c r="J56" i="2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P83" i="3" l="1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D4" i="3"/>
  <c r="D6" i="3"/>
  <c r="D12" i="3"/>
  <c r="D16" i="3"/>
  <c r="D14" i="3"/>
  <c r="D20" i="3"/>
  <c r="D18" i="3"/>
  <c r="D22" i="3"/>
  <c r="D28" i="3"/>
  <c r="D30" i="3"/>
  <c r="D34" i="3"/>
  <c r="D32" i="3"/>
  <c r="D36" i="3"/>
  <c r="D38" i="3"/>
  <c r="D44" i="3"/>
  <c r="D46" i="3"/>
  <c r="D48" i="3"/>
  <c r="D50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F49" i="3"/>
  <c r="E49" i="3"/>
  <c r="D49" i="3"/>
  <c r="F48" i="3"/>
  <c r="E48" i="3"/>
  <c r="F47" i="3"/>
  <c r="E47" i="3"/>
  <c r="D47" i="3"/>
  <c r="F46" i="3"/>
  <c r="E46" i="3"/>
  <c r="F45" i="3"/>
  <c r="E45" i="3"/>
  <c r="D45" i="3"/>
  <c r="F44" i="3"/>
  <c r="E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F37" i="3"/>
  <c r="E37" i="3"/>
  <c r="D37" i="3"/>
  <c r="F36" i="3"/>
  <c r="E36" i="3"/>
  <c r="F35" i="3"/>
  <c r="E35" i="3"/>
  <c r="D35" i="3"/>
  <c r="F34" i="3"/>
  <c r="E34" i="3"/>
  <c r="F33" i="3"/>
  <c r="E33" i="3"/>
  <c r="D33" i="3"/>
  <c r="F32" i="3"/>
  <c r="E32" i="3"/>
  <c r="F31" i="3"/>
  <c r="E31" i="3"/>
  <c r="D31" i="3"/>
  <c r="F30" i="3"/>
  <c r="E30" i="3"/>
  <c r="F29" i="3"/>
  <c r="E29" i="3"/>
  <c r="D29" i="3"/>
  <c r="F28" i="3"/>
  <c r="E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F21" i="3"/>
  <c r="E21" i="3"/>
  <c r="D21" i="3"/>
  <c r="F20" i="3"/>
  <c r="E20" i="3"/>
  <c r="F19" i="3"/>
  <c r="E19" i="3"/>
  <c r="D19" i="3"/>
  <c r="F18" i="3"/>
  <c r="E18" i="3"/>
  <c r="F17" i="3"/>
  <c r="E17" i="3"/>
  <c r="D17" i="3"/>
  <c r="F16" i="3"/>
  <c r="E16" i="3"/>
  <c r="F15" i="3"/>
  <c r="E15" i="3"/>
  <c r="D15" i="3"/>
  <c r="F14" i="3"/>
  <c r="E14" i="3"/>
  <c r="F13" i="3"/>
  <c r="L13" i="3" s="1"/>
  <c r="E13" i="3"/>
  <c r="D13" i="3"/>
  <c r="F12" i="3"/>
  <c r="E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F5" i="3"/>
  <c r="E5" i="3"/>
  <c r="D5" i="3"/>
  <c r="F4" i="3"/>
  <c r="E4" i="3"/>
  <c r="L5" i="3" l="1"/>
  <c r="K11" i="3"/>
  <c r="K16" i="3"/>
  <c r="K19" i="3"/>
  <c r="J24" i="3"/>
  <c r="L26" i="3"/>
  <c r="L29" i="3"/>
  <c r="L34" i="3"/>
  <c r="L37" i="3"/>
  <c r="K43" i="3"/>
  <c r="L46" i="3"/>
  <c r="K51" i="3"/>
  <c r="J54" i="3"/>
  <c r="J58" i="3"/>
  <c r="J62" i="3"/>
  <c r="L64" i="3"/>
  <c r="L68" i="3"/>
  <c r="L72" i="3"/>
  <c r="K75" i="3"/>
  <c r="K79" i="3"/>
  <c r="J82" i="3"/>
  <c r="J22" i="3"/>
  <c r="T8" i="3"/>
  <c r="T20" i="3"/>
  <c r="T28" i="3"/>
  <c r="T36" i="3"/>
  <c r="T44" i="3"/>
  <c r="T56" i="3"/>
  <c r="T68" i="3"/>
  <c r="T80" i="3"/>
  <c r="U12" i="3"/>
  <c r="U24" i="3"/>
  <c r="U48" i="3"/>
  <c r="U60" i="3"/>
  <c r="U64" i="3"/>
  <c r="U76" i="3"/>
  <c r="V8" i="3"/>
  <c r="V16" i="3"/>
  <c r="V28" i="3"/>
  <c r="V40" i="3"/>
  <c r="V48" i="3"/>
  <c r="V60" i="3"/>
  <c r="V76" i="3"/>
  <c r="K5" i="5"/>
  <c r="K9" i="5"/>
  <c r="J12" i="5"/>
  <c r="J16" i="5"/>
  <c r="J20" i="5"/>
  <c r="J24" i="5"/>
  <c r="L26" i="5"/>
  <c r="K29" i="5"/>
  <c r="J32" i="5"/>
  <c r="J36" i="5"/>
  <c r="L38" i="5"/>
  <c r="L42" i="5"/>
  <c r="L46" i="5"/>
  <c r="K49" i="5"/>
  <c r="K53" i="5"/>
  <c r="L58" i="5"/>
  <c r="L62" i="5"/>
  <c r="K65" i="5"/>
  <c r="K69" i="5"/>
  <c r="K73" i="5"/>
  <c r="J76" i="5"/>
  <c r="L78" i="5"/>
  <c r="L82" i="5"/>
  <c r="L4" i="3"/>
  <c r="K6" i="3"/>
  <c r="L7" i="3"/>
  <c r="J9" i="3"/>
  <c r="K10" i="3"/>
  <c r="L11" i="3"/>
  <c r="K13" i="3"/>
  <c r="J15" i="3"/>
  <c r="L16" i="3"/>
  <c r="K18" i="3"/>
  <c r="L19" i="3"/>
  <c r="K21" i="3"/>
  <c r="J23" i="3"/>
  <c r="K24" i="3"/>
  <c r="L25" i="3"/>
  <c r="J27" i="3"/>
  <c r="L28" i="3"/>
  <c r="K30" i="3"/>
  <c r="L31" i="3"/>
  <c r="K33" i="3"/>
  <c r="J35" i="3"/>
  <c r="L36" i="3"/>
  <c r="K38" i="3"/>
  <c r="L39" i="3"/>
  <c r="J41" i="3"/>
  <c r="K42" i="3"/>
  <c r="L43" i="3"/>
  <c r="K45" i="3"/>
  <c r="J47" i="3"/>
  <c r="L48" i="3"/>
  <c r="K50" i="3"/>
  <c r="L51" i="3"/>
  <c r="J53" i="3"/>
  <c r="K54" i="3"/>
  <c r="L55" i="3"/>
  <c r="J57" i="3"/>
  <c r="K58" i="3"/>
  <c r="L59" i="3"/>
  <c r="J61" i="3"/>
  <c r="K62" i="3"/>
  <c r="L63" i="3"/>
  <c r="J65" i="3"/>
  <c r="K66" i="3"/>
  <c r="L67" i="3"/>
  <c r="J69" i="3"/>
  <c r="K70" i="3"/>
  <c r="L71" i="3"/>
  <c r="J73" i="3"/>
  <c r="K74" i="3"/>
  <c r="L75" i="3"/>
  <c r="J77" i="3"/>
  <c r="K78" i="3"/>
  <c r="L79" i="3"/>
  <c r="J81" i="3"/>
  <c r="K82" i="3"/>
  <c r="L83" i="3"/>
  <c r="J44" i="3"/>
  <c r="J34" i="3"/>
  <c r="J18" i="3"/>
  <c r="J12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69" i="3"/>
  <c r="T73" i="3"/>
  <c r="T77" i="3"/>
  <c r="T81" i="3"/>
  <c r="U5" i="3"/>
  <c r="U9" i="3"/>
  <c r="U13" i="3"/>
  <c r="U17" i="3"/>
  <c r="U21" i="3"/>
  <c r="U25" i="3"/>
  <c r="U29" i="3"/>
  <c r="U33" i="3"/>
  <c r="U37" i="3"/>
  <c r="U41" i="3"/>
  <c r="U45" i="3"/>
  <c r="U49" i="3"/>
  <c r="U53" i="3"/>
  <c r="U57" i="3"/>
  <c r="U61" i="3"/>
  <c r="U65" i="3"/>
  <c r="U69" i="3"/>
  <c r="U73" i="3"/>
  <c r="U77" i="3"/>
  <c r="U81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V61" i="3"/>
  <c r="V65" i="3"/>
  <c r="V69" i="3"/>
  <c r="V73" i="3"/>
  <c r="V77" i="3"/>
  <c r="V81" i="3"/>
  <c r="K4" i="5"/>
  <c r="L5" i="5"/>
  <c r="J7" i="5"/>
  <c r="K8" i="5"/>
  <c r="L9" i="5"/>
  <c r="J11" i="5"/>
  <c r="K12" i="5"/>
  <c r="L13" i="5"/>
  <c r="J15" i="5"/>
  <c r="K16" i="5"/>
  <c r="L17" i="5"/>
  <c r="J19" i="5"/>
  <c r="K20" i="5"/>
  <c r="L21" i="5"/>
  <c r="J23" i="5"/>
  <c r="K24" i="5"/>
  <c r="L25" i="5"/>
  <c r="J27" i="5"/>
  <c r="K28" i="5"/>
  <c r="L29" i="5"/>
  <c r="J31" i="5"/>
  <c r="K32" i="5"/>
  <c r="L33" i="5"/>
  <c r="J35" i="5"/>
  <c r="K36" i="5"/>
  <c r="L37" i="5"/>
  <c r="J39" i="5"/>
  <c r="K40" i="5"/>
  <c r="L41" i="5"/>
  <c r="J43" i="5"/>
  <c r="K44" i="5"/>
  <c r="L45" i="5"/>
  <c r="J47" i="5"/>
  <c r="K48" i="5"/>
  <c r="L49" i="5"/>
  <c r="J51" i="5"/>
  <c r="K52" i="5"/>
  <c r="L53" i="5"/>
  <c r="J55" i="5"/>
  <c r="K56" i="5"/>
  <c r="L57" i="5"/>
  <c r="J59" i="5"/>
  <c r="K60" i="5"/>
  <c r="L61" i="5"/>
  <c r="J63" i="5"/>
  <c r="K64" i="5"/>
  <c r="L65" i="5"/>
  <c r="J67" i="5"/>
  <c r="K68" i="5"/>
  <c r="L69" i="5"/>
  <c r="J71" i="5"/>
  <c r="K72" i="5"/>
  <c r="L73" i="5"/>
  <c r="J75" i="5"/>
  <c r="K76" i="5"/>
  <c r="L77" i="5"/>
  <c r="J79" i="5"/>
  <c r="K80" i="5"/>
  <c r="L81" i="5"/>
  <c r="J83" i="5"/>
  <c r="K32" i="3"/>
  <c r="L8" i="3"/>
  <c r="J13" i="3"/>
  <c r="J21" i="3"/>
  <c r="K28" i="3"/>
  <c r="J33" i="3"/>
  <c r="L40" i="3"/>
  <c r="L49" i="3"/>
  <c r="K55" i="3"/>
  <c r="L60" i="3"/>
  <c r="J66" i="3"/>
  <c r="K71" i="3"/>
  <c r="J78" i="3"/>
  <c r="J46" i="3"/>
  <c r="J16" i="3"/>
  <c r="T16" i="3"/>
  <c r="T32" i="3"/>
  <c r="T48" i="3"/>
  <c r="T64" i="3"/>
  <c r="T76" i="3"/>
  <c r="U4" i="3"/>
  <c r="U16" i="3"/>
  <c r="U32" i="3"/>
  <c r="U44" i="3"/>
  <c r="U56" i="3"/>
  <c r="U68" i="3"/>
  <c r="V4" i="3"/>
  <c r="V20" i="3"/>
  <c r="V36" i="3"/>
  <c r="V52" i="3"/>
  <c r="V68" i="3"/>
  <c r="V80" i="3"/>
  <c r="J8" i="5"/>
  <c r="K13" i="5"/>
  <c r="K17" i="5"/>
  <c r="L22" i="5"/>
  <c r="J28" i="5"/>
  <c r="L34" i="5"/>
  <c r="J40" i="5"/>
  <c r="K45" i="5"/>
  <c r="J52" i="5"/>
  <c r="J56" i="5"/>
  <c r="J60" i="5"/>
  <c r="L66" i="5"/>
  <c r="L70" i="5"/>
  <c r="K77" i="5"/>
  <c r="K81" i="5"/>
  <c r="J5" i="3"/>
  <c r="K9" i="3"/>
  <c r="J17" i="3"/>
  <c r="K20" i="3"/>
  <c r="K23" i="3"/>
  <c r="J26" i="3"/>
  <c r="K35" i="3"/>
  <c r="L38" i="3"/>
  <c r="K41" i="3"/>
  <c r="K44" i="3"/>
  <c r="L45" i="3"/>
  <c r="J49" i="3"/>
  <c r="L50" i="3"/>
  <c r="J52" i="3"/>
  <c r="K53" i="3"/>
  <c r="L54" i="3"/>
  <c r="J56" i="3"/>
  <c r="L58" i="3"/>
  <c r="J60" i="3"/>
  <c r="K61" i="3"/>
  <c r="L62" i="3"/>
  <c r="J64" i="3"/>
  <c r="K65" i="3"/>
  <c r="L66" i="3"/>
  <c r="J68" i="3"/>
  <c r="K69" i="3"/>
  <c r="L70" i="3"/>
  <c r="J72" i="3"/>
  <c r="K73" i="3"/>
  <c r="L74" i="3"/>
  <c r="J76" i="3"/>
  <c r="K77" i="3"/>
  <c r="L78" i="3"/>
  <c r="J80" i="3"/>
  <c r="K81" i="3"/>
  <c r="L82" i="3"/>
  <c r="J50" i="3"/>
  <c r="J38" i="3"/>
  <c r="J30" i="3"/>
  <c r="J20" i="3"/>
  <c r="J6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78" i="3"/>
  <c r="T82" i="3"/>
  <c r="U6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8" i="3"/>
  <c r="U82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V62" i="3"/>
  <c r="V66" i="3"/>
  <c r="V70" i="3"/>
  <c r="V74" i="3"/>
  <c r="V78" i="3"/>
  <c r="V82" i="3"/>
  <c r="L4" i="5"/>
  <c r="J6" i="5"/>
  <c r="K7" i="5"/>
  <c r="L8" i="5"/>
  <c r="J10" i="5"/>
  <c r="K11" i="5"/>
  <c r="L12" i="5"/>
  <c r="J14" i="5"/>
  <c r="K15" i="5"/>
  <c r="L16" i="5"/>
  <c r="J18" i="5"/>
  <c r="K19" i="5"/>
  <c r="L20" i="5"/>
  <c r="J22" i="5"/>
  <c r="K23" i="5"/>
  <c r="L24" i="5"/>
  <c r="J26" i="5"/>
  <c r="K27" i="5"/>
  <c r="L28" i="5"/>
  <c r="J30" i="5"/>
  <c r="K31" i="5"/>
  <c r="L32" i="5"/>
  <c r="J34" i="5"/>
  <c r="K35" i="5"/>
  <c r="L36" i="5"/>
  <c r="J38" i="5"/>
  <c r="K39" i="5"/>
  <c r="L40" i="5"/>
  <c r="J42" i="5"/>
  <c r="K43" i="5"/>
  <c r="L44" i="5"/>
  <c r="J46" i="5"/>
  <c r="K47" i="5"/>
  <c r="L48" i="5"/>
  <c r="J50" i="5"/>
  <c r="K51" i="5"/>
  <c r="L52" i="5"/>
  <c r="J54" i="5"/>
  <c r="K55" i="5"/>
  <c r="L56" i="5"/>
  <c r="J58" i="5"/>
  <c r="K59" i="5"/>
  <c r="L60" i="5"/>
  <c r="J62" i="5"/>
  <c r="K63" i="5"/>
  <c r="L64" i="5"/>
  <c r="J66" i="5"/>
  <c r="K67" i="5"/>
  <c r="L68" i="5"/>
  <c r="J70" i="5"/>
  <c r="K71" i="5"/>
  <c r="L72" i="5"/>
  <c r="J74" i="5"/>
  <c r="K75" i="5"/>
  <c r="L76" i="5"/>
  <c r="J78" i="5"/>
  <c r="K79" i="5"/>
  <c r="L80" i="5"/>
  <c r="J82" i="5"/>
  <c r="K83" i="5"/>
  <c r="U8" i="3"/>
  <c r="K4" i="3"/>
  <c r="K7" i="3"/>
  <c r="J10" i="3"/>
  <c r="L14" i="3"/>
  <c r="L17" i="3"/>
  <c r="L22" i="3"/>
  <c r="K25" i="3"/>
  <c r="K31" i="3"/>
  <c r="K36" i="3"/>
  <c r="K39" i="3"/>
  <c r="J42" i="3"/>
  <c r="J45" i="3"/>
  <c r="K48" i="3"/>
  <c r="L52" i="3"/>
  <c r="L56" i="3"/>
  <c r="K59" i="3"/>
  <c r="K63" i="3"/>
  <c r="K67" i="3"/>
  <c r="J70" i="3"/>
  <c r="J74" i="3"/>
  <c r="L76" i="3"/>
  <c r="L80" i="3"/>
  <c r="K83" i="3"/>
  <c r="J32" i="3"/>
  <c r="T4" i="3"/>
  <c r="T12" i="3"/>
  <c r="T24" i="3"/>
  <c r="T40" i="3"/>
  <c r="T52" i="3"/>
  <c r="T60" i="3"/>
  <c r="T72" i="3"/>
  <c r="U20" i="3"/>
  <c r="U28" i="3"/>
  <c r="U36" i="3"/>
  <c r="U52" i="3"/>
  <c r="U80" i="3"/>
  <c r="V12" i="3"/>
  <c r="V24" i="3"/>
  <c r="V32" i="3"/>
  <c r="V44" i="3"/>
  <c r="V56" i="3"/>
  <c r="V64" i="3"/>
  <c r="V72" i="3"/>
  <c r="J4" i="5"/>
  <c r="L6" i="5"/>
  <c r="L10" i="5"/>
  <c r="L14" i="5"/>
  <c r="L18" i="5"/>
  <c r="K21" i="5"/>
  <c r="K25" i="5"/>
  <c r="L30" i="5"/>
  <c r="K33" i="5"/>
  <c r="K37" i="5"/>
  <c r="K41" i="5"/>
  <c r="J44" i="5"/>
  <c r="J48" i="5"/>
  <c r="L50" i="5"/>
  <c r="L54" i="5"/>
  <c r="K57" i="5"/>
  <c r="K61" i="5"/>
  <c r="J64" i="5"/>
  <c r="J68" i="5"/>
  <c r="J72" i="5"/>
  <c r="L74" i="5"/>
  <c r="J80" i="5"/>
  <c r="U72" i="3"/>
  <c r="L6" i="3"/>
  <c r="J8" i="3"/>
  <c r="L10" i="3"/>
  <c r="K12" i="3"/>
  <c r="K15" i="3"/>
  <c r="L18" i="3"/>
  <c r="L21" i="3"/>
  <c r="L24" i="3"/>
  <c r="K27" i="3"/>
  <c r="J29" i="3"/>
  <c r="L30" i="3"/>
  <c r="L33" i="3"/>
  <c r="J37" i="3"/>
  <c r="J40" i="3"/>
  <c r="L42" i="3"/>
  <c r="K47" i="3"/>
  <c r="K57" i="3"/>
  <c r="K5" i="3"/>
  <c r="J7" i="3"/>
  <c r="K8" i="3"/>
  <c r="L9" i="3"/>
  <c r="J11" i="3"/>
  <c r="L12" i="3"/>
  <c r="K14" i="3"/>
  <c r="L15" i="3"/>
  <c r="K17" i="3"/>
  <c r="J19" i="3"/>
  <c r="L20" i="3"/>
  <c r="K22" i="3"/>
  <c r="L23" i="3"/>
  <c r="J25" i="3"/>
  <c r="K26" i="3"/>
  <c r="L27" i="3"/>
  <c r="K29" i="3"/>
  <c r="J31" i="3"/>
  <c r="L32" i="3"/>
  <c r="K34" i="3"/>
  <c r="L35" i="3"/>
  <c r="K37" i="3"/>
  <c r="J39" i="3"/>
  <c r="K40" i="3"/>
  <c r="L41" i="3"/>
  <c r="J43" i="3"/>
  <c r="L44" i="3"/>
  <c r="K46" i="3"/>
  <c r="L47" i="3"/>
  <c r="K49" i="3"/>
  <c r="J51" i="3"/>
  <c r="K52" i="3"/>
  <c r="L53" i="3"/>
  <c r="J55" i="3"/>
  <c r="K56" i="3"/>
  <c r="L57" i="3"/>
  <c r="J59" i="3"/>
  <c r="K60" i="3"/>
  <c r="L61" i="3"/>
  <c r="J63" i="3"/>
  <c r="K64" i="3"/>
  <c r="L65" i="3"/>
  <c r="J67" i="3"/>
  <c r="K68" i="3"/>
  <c r="L69" i="3"/>
  <c r="J71" i="3"/>
  <c r="K72" i="3"/>
  <c r="L73" i="3"/>
  <c r="J75" i="3"/>
  <c r="K76" i="3"/>
  <c r="L77" i="3"/>
  <c r="J79" i="3"/>
  <c r="K80" i="3"/>
  <c r="L81" i="3"/>
  <c r="J83" i="3"/>
  <c r="J48" i="3"/>
  <c r="J36" i="3"/>
  <c r="J28" i="3"/>
  <c r="J14" i="3"/>
  <c r="J4" i="3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67" i="3"/>
  <c r="T71" i="3"/>
  <c r="T75" i="3"/>
  <c r="T79" i="3"/>
  <c r="T83" i="3"/>
  <c r="U7" i="3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3" i="3"/>
  <c r="U67" i="3"/>
  <c r="U71" i="3"/>
  <c r="U75" i="3"/>
  <c r="U79" i="3"/>
  <c r="U83" i="3"/>
  <c r="V7" i="3"/>
  <c r="V11" i="3"/>
  <c r="V15" i="3"/>
  <c r="V19" i="3"/>
  <c r="V23" i="3"/>
  <c r="V27" i="3"/>
  <c r="V31" i="3"/>
  <c r="V35" i="3"/>
  <c r="V39" i="3"/>
  <c r="V43" i="3"/>
  <c r="V47" i="3"/>
  <c r="V51" i="3"/>
  <c r="V55" i="3"/>
  <c r="V59" i="3"/>
  <c r="V63" i="3"/>
  <c r="V67" i="3"/>
  <c r="V71" i="3"/>
  <c r="V75" i="3"/>
  <c r="V79" i="3"/>
  <c r="V83" i="3"/>
  <c r="J5" i="5"/>
  <c r="K6" i="5"/>
  <c r="L7" i="5"/>
  <c r="J9" i="5"/>
  <c r="K10" i="5"/>
  <c r="L11" i="5"/>
  <c r="J13" i="5"/>
  <c r="K14" i="5"/>
  <c r="L15" i="5"/>
  <c r="J17" i="5"/>
  <c r="K18" i="5"/>
  <c r="L19" i="5"/>
  <c r="J21" i="5"/>
  <c r="K22" i="5"/>
  <c r="L23" i="5"/>
  <c r="J25" i="5"/>
  <c r="K26" i="5"/>
  <c r="L27" i="5"/>
  <c r="J29" i="5"/>
  <c r="K30" i="5"/>
  <c r="L31" i="5"/>
  <c r="J33" i="5"/>
  <c r="K34" i="5"/>
  <c r="L35" i="5"/>
  <c r="J37" i="5"/>
  <c r="K38" i="5"/>
  <c r="L39" i="5"/>
  <c r="J41" i="5"/>
  <c r="K42" i="5"/>
  <c r="L43" i="5"/>
  <c r="J45" i="5"/>
  <c r="K46" i="5"/>
  <c r="L47" i="5"/>
  <c r="J49" i="5"/>
  <c r="K50" i="5"/>
  <c r="L51" i="5"/>
  <c r="J53" i="5"/>
  <c r="K54" i="5"/>
  <c r="L55" i="5"/>
  <c r="J57" i="5"/>
  <c r="K58" i="5"/>
  <c r="L59" i="5"/>
  <c r="J61" i="5"/>
  <c r="K62" i="5"/>
  <c r="L63" i="5"/>
  <c r="J65" i="5"/>
  <c r="K66" i="5"/>
  <c r="L67" i="5"/>
  <c r="J69" i="5"/>
  <c r="K70" i="5"/>
  <c r="L71" i="5"/>
  <c r="J73" i="5"/>
  <c r="K74" i="5"/>
  <c r="L75" i="5"/>
  <c r="J77" i="5"/>
  <c r="K78" i="5"/>
  <c r="L79" i="5"/>
  <c r="J81" i="5"/>
  <c r="K82" i="5"/>
  <c r="L83" i="5"/>
  <c r="U40" i="3"/>
</calcChain>
</file>

<file path=xl/sharedStrings.xml><?xml version="1.0" encoding="utf-8"?>
<sst xmlns="http://schemas.openxmlformats.org/spreadsheetml/2006/main" count="893" uniqueCount="52">
  <si>
    <t>sd</t>
  </si>
  <si>
    <t>SS</t>
  </si>
  <si>
    <t>20;10</t>
  </si>
  <si>
    <t>20;20</t>
  </si>
  <si>
    <t>20;30</t>
  </si>
  <si>
    <t>20;40</t>
  </si>
  <si>
    <t>30;15</t>
  </si>
  <si>
    <t>30;30</t>
  </si>
  <si>
    <t>30;45</t>
  </si>
  <si>
    <t>30;60</t>
  </si>
  <si>
    <t>40;20</t>
  </si>
  <si>
    <t>40;40</t>
  </si>
  <si>
    <t>40;60</t>
  </si>
  <si>
    <t>40;80</t>
  </si>
  <si>
    <t>50;25</t>
  </si>
  <si>
    <t>50;50</t>
  </si>
  <si>
    <t>50;75</t>
  </si>
  <si>
    <t>50;100</t>
  </si>
  <si>
    <t>100;50</t>
  </si>
  <si>
    <t>100;100</t>
  </si>
  <si>
    <t>100;150</t>
  </si>
  <si>
    <t>100;200</t>
  </si>
  <si>
    <t>K=2</t>
  </si>
  <si>
    <t>K=3</t>
  </si>
  <si>
    <t>Observed power (O)</t>
  </si>
  <si>
    <t>relative loss/gain in power (O-E)/E</t>
  </si>
  <si>
    <t>Expected power (E)</t>
  </si>
  <si>
    <t>F</t>
  </si>
  <si>
    <t>W</t>
  </si>
  <si>
    <t>F*</t>
  </si>
  <si>
    <t>Condition</t>
  </si>
  <si>
    <t>When homoscedasicity is met</t>
  </si>
  <si>
    <t>equal sample sizes across groups</t>
  </si>
  <si>
    <t>unequal sample sizes across groups</t>
  </si>
  <si>
    <t>When homoscedasticity is not met</t>
  </si>
  <si>
    <t>positive correlation between sd and sample size</t>
  </si>
  <si>
    <t>negative correlation between sd and sample size</t>
  </si>
  <si>
    <t>equal sample sizes between groups</t>
  </si>
  <si>
    <t>For each distributions, simulations are divided into two categories: when homoscedasticity is met and when homoscedasticity is not met</t>
  </si>
  <si>
    <t>In all simulations, the mean of the last group = 1; the mean of all other groups = 0</t>
  </si>
  <si>
    <t xml:space="preserve">&gt;  Will be subdivised depending on the fact that the last group has the smallest sample size (and biggest sd) or not </t>
  </si>
  <si>
    <t>Condition number</t>
  </si>
  <si>
    <t>6,22,38,54,70</t>
  </si>
  <si>
    <t>&gt;  Will be subdivised depending on the fact that the last group has the smallest sample size (*) or not</t>
  </si>
  <si>
    <t>2*,18*,34*,50*,66*,10,14,26,30,42,46,58,62,74,78</t>
  </si>
  <si>
    <t xml:space="preserve">&gt;  Will be subdivised depending on the fact that the last group has the smallest sample size (and smallest sd; *) or not </t>
  </si>
  <si>
    <t>1*,17*,33*,49*,65*,11,12,15,16,27,28,31,32,43,44,47,48,59,60,63,64,75,76,79,80</t>
  </si>
  <si>
    <t>3*,4*,19*,20*,35*,36*,51*,52*,67*,68*,9,13,25,29,41,45,57,61,73,77</t>
  </si>
  <si>
    <t xml:space="preserve">&gt;  Will be subdivised depending on the fact that the last group has the smallest sd (*) or not </t>
  </si>
  <si>
    <t>5*,21*,37*,53*,69*,7,8,23,24,39,40,55,56,71,72</t>
  </si>
  <si>
    <t>Moreover, there are big differences depending on the fact that sample sizes are equal between groups or not</t>
  </si>
  <si>
    <t xml:space="preserve">Note: there are also big differences in power depending on the fact that the group with the biggest mean also had the biggest sd/sample size.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</si>
</sst>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F5496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2F5496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49" fontId="4" fillId="5" borderId="0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3" fillId="4" borderId="0" xfId="0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5" borderId="6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4" fontId="4" fillId="5" borderId="0" xfId="0" applyNumberFormat="1" applyFon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6" borderId="0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 applyAlignment="1">
      <alignment horizontal="center" vertical="center"/>
    </xf>
    <xf numFmtId="164" fontId="4" fillId="5" borderId="0" xfId="0" applyNumberFormat="1" applyFont="1" applyFill="1" applyBorder="1" applyAlignment="1">
      <alignment horizontal="center" vertical="center" wrapText="1"/>
    </xf>
    <xf numFmtId="164" fontId="4" fillId="5" borderId="6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0" fillId="0" borderId="0" xfId="0" applyNumberFormat="1" applyFont="1"/>
    <xf numFmtId="0" fontId="0" fillId="0" borderId="0" xfId="0"/>
    <xf numFmtId="164" fontId="0" fillId="0" borderId="0" xfId="0" applyNumberFormat="1"/>
    <xf numFmtId="164" fontId="6" fillId="5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e/Desktop/Power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double exponential"/>
      <sheetName val="doublex unequal SD"/>
      <sheetName val="mixed"/>
      <sheetName val="right skewed"/>
      <sheetName val="right-left skewed"/>
      <sheetName val="Chi² and right skewed"/>
      <sheetName val="Chi² and left skewed"/>
      <sheetName val="Colors code"/>
    </sheetNames>
    <sheetDataSet>
      <sheetData sheetId="0"/>
      <sheetData sheetId="1">
        <row r="3">
          <cell r="F3" t="str">
            <v>W-test</v>
          </cell>
        </row>
      </sheetData>
      <sheetData sheetId="2">
        <row r="5">
          <cell r="E5">
            <v>0.46799993515014648</v>
          </cell>
          <cell r="F5">
            <v>0.25559999999999999</v>
          </cell>
          <cell r="G5">
            <v>0.25559999999999999</v>
          </cell>
          <cell r="I5">
            <v>0.10100000000000001</v>
          </cell>
          <cell r="J5">
            <v>0.27800000000000002</v>
          </cell>
          <cell r="K5">
            <v>0.156</v>
          </cell>
        </row>
        <row r="7">
          <cell r="E7">
            <v>0.15289999999999998</v>
          </cell>
          <cell r="F7">
            <v>0.1522</v>
          </cell>
          <cell r="G7">
            <v>0.1522</v>
          </cell>
          <cell r="I7">
            <v>0.13200000000000001</v>
          </cell>
          <cell r="J7">
            <v>0.14000000000000001</v>
          </cell>
          <cell r="K7">
            <v>0.129</v>
          </cell>
        </row>
        <row r="9">
          <cell r="E9">
            <v>0.12899994850158691</v>
          </cell>
          <cell r="F9">
            <v>8.1300000000000011E-2</v>
          </cell>
          <cell r="G9">
            <v>8.1300000000000011E-2</v>
          </cell>
          <cell r="I9">
            <v>0.17299999999999999</v>
          </cell>
          <cell r="J9">
            <v>7.2999999999999995E-2</v>
          </cell>
          <cell r="K9">
            <v>9.1999999999999998E-2</v>
          </cell>
        </row>
        <row r="11">
          <cell r="E11">
            <v>0.17799999999999999</v>
          </cell>
          <cell r="F11">
            <v>5.3999999999999999E-2</v>
          </cell>
          <cell r="G11">
            <v>5.3999999999999999E-2</v>
          </cell>
          <cell r="I11">
            <v>0.216</v>
          </cell>
          <cell r="J11">
            <v>5.0999999999999997E-2</v>
          </cell>
          <cell r="K11">
            <v>7.1999999999999995E-2</v>
          </cell>
        </row>
        <row r="13">
          <cell r="E13">
            <v>0.30690000000000001</v>
          </cell>
          <cell r="F13">
            <v>0.2994</v>
          </cell>
          <cell r="G13">
            <v>0.2994</v>
          </cell>
          <cell r="I13">
            <v>0.245</v>
          </cell>
          <cell r="J13">
            <v>0.35399999999999998</v>
          </cell>
          <cell r="K13">
            <v>0.23799999999999999</v>
          </cell>
        </row>
        <row r="15">
          <cell r="E15">
            <v>0.20559999999999998</v>
          </cell>
          <cell r="F15">
            <v>0.20399999999999999</v>
          </cell>
          <cell r="G15">
            <v>0.20399999999999999</v>
          </cell>
          <cell r="I15">
            <v>0.19400000000000001</v>
          </cell>
          <cell r="J15">
            <v>0.19600000000000001</v>
          </cell>
          <cell r="K15">
            <v>0.191</v>
          </cell>
        </row>
        <row r="17">
          <cell r="E17">
            <v>0.14710000000000001</v>
          </cell>
          <cell r="F17">
            <v>0.1109</v>
          </cell>
          <cell r="G17">
            <v>0.1109</v>
          </cell>
          <cell r="I17">
            <v>0.13400000000000001</v>
          </cell>
          <cell r="J17">
            <v>9.5000000000000001E-2</v>
          </cell>
          <cell r="K17">
            <v>0.128</v>
          </cell>
        </row>
        <row r="19">
          <cell r="E19">
            <v>7.1999999999999995E-2</v>
          </cell>
          <cell r="F19">
            <v>6.6000000000000003E-2</v>
          </cell>
          <cell r="G19">
            <v>6.6000000000000003E-2</v>
          </cell>
          <cell r="I19">
            <v>0.10199999999999999</v>
          </cell>
          <cell r="J19">
            <v>5.8999999999999997E-2</v>
          </cell>
          <cell r="K19">
            <v>9.0999999999999998E-2</v>
          </cell>
        </row>
        <row r="21">
          <cell r="E21">
            <v>9.0999960899353027E-2</v>
          </cell>
          <cell r="F21">
            <v>0.31679999999999997</v>
          </cell>
          <cell r="G21">
            <v>0.31679999999999997</v>
          </cell>
          <cell r="I21">
            <v>0.373</v>
          </cell>
          <cell r="J21">
            <v>0.39300000000000002</v>
          </cell>
          <cell r="K21">
            <v>0.28999999999999998</v>
          </cell>
        </row>
        <row r="23">
          <cell r="E23">
            <v>0.23559999999999998</v>
          </cell>
          <cell r="F23">
            <v>0.23530000000000001</v>
          </cell>
          <cell r="G23">
            <v>0.23530000000000001</v>
          </cell>
          <cell r="I23">
            <v>0.23899999999999999</v>
          </cell>
          <cell r="J23">
            <v>0.23699999999999999</v>
          </cell>
          <cell r="K23">
            <v>0.23599999999999999</v>
          </cell>
        </row>
        <row r="25">
          <cell r="E25">
            <v>0.2359999418258667</v>
          </cell>
          <cell r="F25">
            <v>0.1331</v>
          </cell>
          <cell r="G25">
            <v>0.1331</v>
          </cell>
          <cell r="I25">
            <v>0.11</v>
          </cell>
          <cell r="J25">
            <v>0.114</v>
          </cell>
          <cell r="K25">
            <v>0.155</v>
          </cell>
        </row>
        <row r="27">
          <cell r="E27">
            <v>3.5999999999999997E-2</v>
          </cell>
          <cell r="F27">
            <v>7.4999999999999997E-2</v>
          </cell>
          <cell r="G27">
            <v>7.4999999999999997E-2</v>
          </cell>
          <cell r="I27">
            <v>5.6000000000000001E-2</v>
          </cell>
          <cell r="J27">
            <v>6.4000000000000001E-2</v>
          </cell>
          <cell r="K27">
            <v>0.10199999999999999</v>
          </cell>
        </row>
        <row r="29">
          <cell r="E29">
            <v>0.10199999809265137</v>
          </cell>
          <cell r="F29">
            <v>0.3276</v>
          </cell>
          <cell r="G29">
            <v>0.3276</v>
          </cell>
          <cell r="I29">
            <v>0.47099999999999997</v>
          </cell>
          <cell r="J29">
            <v>0.41799999999999998</v>
          </cell>
          <cell r="K29">
            <v>0.32600000000000001</v>
          </cell>
        </row>
        <row r="31">
          <cell r="E31">
            <v>0.25619999999999998</v>
          </cell>
          <cell r="F31">
            <v>0.25739999999999996</v>
          </cell>
          <cell r="G31">
            <v>0.25739999999999996</v>
          </cell>
          <cell r="I31">
            <v>0.27400000000000002</v>
          </cell>
          <cell r="J31">
            <v>0.27100000000000002</v>
          </cell>
          <cell r="K31">
            <v>0.27</v>
          </cell>
        </row>
        <row r="33">
          <cell r="E33">
            <v>0.26999998092651367</v>
          </cell>
          <cell r="F33">
            <v>0.15160000000000001</v>
          </cell>
          <cell r="G33">
            <v>0.15160000000000001</v>
          </cell>
          <cell r="I33">
            <v>9.2999999999999999E-2</v>
          </cell>
          <cell r="J33">
            <v>0.13</v>
          </cell>
          <cell r="K33">
            <v>0.17799999999999999</v>
          </cell>
        </row>
        <row r="35">
          <cell r="E35">
            <v>1.9E-2</v>
          </cell>
          <cell r="F35">
            <v>8.2000000000000003E-2</v>
          </cell>
          <cell r="G35">
            <v>8.2000000000000003E-2</v>
          </cell>
          <cell r="I35">
            <v>3.3000000000000002E-2</v>
          </cell>
          <cell r="J35">
            <v>7.0000000000000007E-2</v>
          </cell>
          <cell r="K35">
            <v>0.112</v>
          </cell>
        </row>
        <row r="37">
          <cell r="E37">
            <v>0.1119999885559082</v>
          </cell>
          <cell r="F37">
            <v>0.35539999999999999</v>
          </cell>
          <cell r="G37">
            <v>0.35539999999999999</v>
          </cell>
          <cell r="I37">
            <v>0.15</v>
          </cell>
          <cell r="J37">
            <v>0.39700000000000002</v>
          </cell>
          <cell r="K37">
            <v>0.22700000000000001</v>
          </cell>
        </row>
        <row r="39">
          <cell r="E39">
            <v>0.20519999999999999</v>
          </cell>
          <cell r="F39">
            <v>0.2059</v>
          </cell>
          <cell r="G39">
            <v>0.2059</v>
          </cell>
          <cell r="I39">
            <v>0.17799999999999999</v>
          </cell>
          <cell r="J39">
            <v>0.188</v>
          </cell>
          <cell r="K39">
            <v>0.17799999999999999</v>
          </cell>
        </row>
        <row r="41">
          <cell r="E41">
            <v>0.17799997329711914</v>
          </cell>
          <cell r="F41">
            <v>0.10009999999999999</v>
          </cell>
          <cell r="G41">
            <v>0.10009999999999999</v>
          </cell>
          <cell r="I41">
            <v>0.2</v>
          </cell>
          <cell r="J41">
            <v>8.6999999999999994E-2</v>
          </cell>
          <cell r="K41">
            <v>0.115</v>
          </cell>
        </row>
        <row r="43">
          <cell r="E43">
            <v>0.182</v>
          </cell>
          <cell r="F43">
            <v>0.06</v>
          </cell>
          <cell r="G43">
            <v>0.06</v>
          </cell>
          <cell r="I43">
            <v>0.222</v>
          </cell>
          <cell r="J43">
            <v>5.6000000000000001E-2</v>
          </cell>
          <cell r="K43">
            <v>8.3000000000000004E-2</v>
          </cell>
        </row>
        <row r="45">
          <cell r="E45">
            <v>0.41920000000000002</v>
          </cell>
          <cell r="F45">
            <v>0.41350000000000003</v>
          </cell>
          <cell r="G45">
            <v>0.41350000000000003</v>
          </cell>
          <cell r="I45">
            <v>0.36</v>
          </cell>
          <cell r="J45">
            <v>0.503</v>
          </cell>
          <cell r="K45">
            <v>0.35399999999999998</v>
          </cell>
        </row>
        <row r="47">
          <cell r="E47">
            <v>0.28120000000000001</v>
          </cell>
          <cell r="F47">
            <v>0.2802</v>
          </cell>
          <cell r="G47">
            <v>0.2802</v>
          </cell>
          <cell r="I47">
            <v>0.27400000000000002</v>
          </cell>
          <cell r="J47">
            <v>0.27600000000000002</v>
          </cell>
          <cell r="K47">
            <v>0.27200000000000002</v>
          </cell>
        </row>
        <row r="49">
          <cell r="E49">
            <v>0.1953</v>
          </cell>
          <cell r="F49">
            <v>0.14180000000000001</v>
          </cell>
          <cell r="G49">
            <v>0.14180000000000001</v>
          </cell>
          <cell r="I49">
            <v>0.17</v>
          </cell>
          <cell r="J49">
            <v>0.12</v>
          </cell>
          <cell r="K49">
            <v>0.16500000000000001</v>
          </cell>
        </row>
        <row r="51">
          <cell r="E51">
            <v>0.08</v>
          </cell>
          <cell r="F51">
            <v>7.4999999999999997E-2</v>
          </cell>
          <cell r="G51">
            <v>7.4999999999999997E-2</v>
          </cell>
          <cell r="I51">
            <v>0.113</v>
          </cell>
          <cell r="J51">
            <v>6.6000000000000003E-2</v>
          </cell>
          <cell r="K51">
            <v>0.105</v>
          </cell>
        </row>
        <row r="53">
          <cell r="E53">
            <v>0.10499995946884155</v>
          </cell>
          <cell r="F53">
            <v>0.43700000000000006</v>
          </cell>
          <cell r="G53">
            <v>0.43700000000000006</v>
          </cell>
          <cell r="I53">
            <v>0.52</v>
          </cell>
          <cell r="J53">
            <v>0.55500000000000005</v>
          </cell>
          <cell r="K53">
            <v>0.43099999999999999</v>
          </cell>
        </row>
        <row r="55">
          <cell r="E55">
            <v>0.32679999999999998</v>
          </cell>
          <cell r="F55">
            <v>0.32669999999999999</v>
          </cell>
          <cell r="G55">
            <v>0.32669999999999999</v>
          </cell>
          <cell r="I55">
            <v>0.34200000000000003</v>
          </cell>
          <cell r="J55">
            <v>0.34300000000000003</v>
          </cell>
          <cell r="K55">
            <v>0.34</v>
          </cell>
        </row>
        <row r="57">
          <cell r="E57">
            <v>0.33999991416931152</v>
          </cell>
          <cell r="F57">
            <v>0.17510000000000001</v>
          </cell>
          <cell r="G57">
            <v>0.17510000000000001</v>
          </cell>
          <cell r="I57">
            <v>0.15</v>
          </cell>
          <cell r="J57">
            <v>0.151</v>
          </cell>
          <cell r="K57">
            <v>0.20599999999999999</v>
          </cell>
        </row>
        <row r="59">
          <cell r="E59">
            <v>4.2000000000000003E-2</v>
          </cell>
          <cell r="F59">
            <v>8.7999999999999995E-2</v>
          </cell>
          <cell r="G59">
            <v>8.7999999999999995E-2</v>
          </cell>
          <cell r="I59">
            <v>6.7000000000000004E-2</v>
          </cell>
          <cell r="J59">
            <v>7.4999999999999997E-2</v>
          </cell>
          <cell r="K59">
            <v>0.121</v>
          </cell>
        </row>
        <row r="61">
          <cell r="E61">
            <v>0.12099999189376831</v>
          </cell>
          <cell r="F61">
            <v>0.45</v>
          </cell>
          <cell r="G61">
            <v>0.45</v>
          </cell>
          <cell r="I61">
            <v>0.624</v>
          </cell>
          <cell r="J61">
            <v>0.58399999999999996</v>
          </cell>
          <cell r="K61">
            <v>0.47799999999999998</v>
          </cell>
        </row>
        <row r="63">
          <cell r="E63">
            <v>0.35489999999999999</v>
          </cell>
          <cell r="F63">
            <v>0.35590000000000005</v>
          </cell>
          <cell r="G63">
            <v>0.35590000000000005</v>
          </cell>
          <cell r="I63">
            <v>0.39200000000000002</v>
          </cell>
          <cell r="J63">
            <v>0.39200000000000002</v>
          </cell>
          <cell r="K63">
            <v>0.38900000000000001</v>
          </cell>
        </row>
        <row r="65">
          <cell r="E65">
            <v>0.38899993896484375</v>
          </cell>
          <cell r="F65">
            <v>0.20329999999999998</v>
          </cell>
          <cell r="G65">
            <v>0.20329999999999998</v>
          </cell>
          <cell r="I65">
            <v>0.13400000000000001</v>
          </cell>
          <cell r="J65">
            <v>0.17799999999999999</v>
          </cell>
          <cell r="K65">
            <v>0.24</v>
          </cell>
        </row>
        <row r="67">
          <cell r="E67">
            <v>2.5000000000000001E-2</v>
          </cell>
          <cell r="F67">
            <v>9.9000000000000005E-2</v>
          </cell>
          <cell r="G67">
            <v>9.9000000000000005E-2</v>
          </cell>
          <cell r="I67">
            <v>4.2000000000000003E-2</v>
          </cell>
          <cell r="J67">
            <v>8.4000000000000005E-2</v>
          </cell>
          <cell r="K67">
            <v>0.13500000000000001</v>
          </cell>
        </row>
        <row r="69">
          <cell r="E69">
            <v>0.13499999046325684</v>
          </cell>
          <cell r="F69">
            <v>0.44840000000000002</v>
          </cell>
          <cell r="G69">
            <v>0.44840000000000002</v>
          </cell>
          <cell r="I69">
            <v>0.20699999999999999</v>
          </cell>
          <cell r="J69">
            <v>0.50600000000000001</v>
          </cell>
          <cell r="K69">
            <v>0.30399999999999999</v>
          </cell>
        </row>
        <row r="71">
          <cell r="E71">
            <v>0.25640000000000002</v>
          </cell>
          <cell r="F71">
            <v>0.25750000000000001</v>
          </cell>
          <cell r="G71">
            <v>0.25750000000000001</v>
          </cell>
          <cell r="I71">
            <v>0.22600000000000001</v>
          </cell>
          <cell r="J71">
            <v>0.23599999999999999</v>
          </cell>
          <cell r="K71">
            <v>0.22600000000000001</v>
          </cell>
        </row>
        <row r="73">
          <cell r="E73">
            <v>0.22599995136260986</v>
          </cell>
          <cell r="F73">
            <v>0.11789999999999999</v>
          </cell>
          <cell r="G73">
            <v>0.11789999999999999</v>
          </cell>
          <cell r="I73">
            <v>0.22600000000000001</v>
          </cell>
          <cell r="J73">
            <v>0.10100000000000001</v>
          </cell>
          <cell r="K73">
            <v>0.13700000000000001</v>
          </cell>
        </row>
        <row r="75">
          <cell r="E75">
            <v>0.189</v>
          </cell>
          <cell r="F75">
            <v>6.6000000000000003E-2</v>
          </cell>
          <cell r="G75">
            <v>6.6000000000000003E-2</v>
          </cell>
          <cell r="I75">
            <v>0.22900000000000001</v>
          </cell>
          <cell r="J75">
            <v>6.0999999999999999E-2</v>
          </cell>
          <cell r="K75">
            <v>9.2999999999999999E-2</v>
          </cell>
        </row>
        <row r="77">
          <cell r="E77">
            <v>0.52139999999999997</v>
          </cell>
          <cell r="F77">
            <v>0.5171</v>
          </cell>
          <cell r="G77">
            <v>0.5171</v>
          </cell>
          <cell r="I77">
            <v>0.47499999999999998</v>
          </cell>
          <cell r="J77">
            <v>0.63100000000000001</v>
          </cell>
          <cell r="K77">
            <v>0.47</v>
          </cell>
        </row>
        <row r="79">
          <cell r="E79">
            <v>0.35539999999999999</v>
          </cell>
          <cell r="F79">
            <v>0.35479999999999995</v>
          </cell>
          <cell r="G79">
            <v>0.35479999999999995</v>
          </cell>
          <cell r="I79">
            <v>0.35299999999999998</v>
          </cell>
          <cell r="J79">
            <v>0.35599999999999998</v>
          </cell>
          <cell r="K79">
            <v>0.35199999999999998</v>
          </cell>
        </row>
        <row r="81">
          <cell r="E81">
            <v>0.24199999999999999</v>
          </cell>
          <cell r="F81">
            <v>0.17309999999999998</v>
          </cell>
          <cell r="G81">
            <v>0.17309999999999998</v>
          </cell>
          <cell r="I81">
            <v>0.20399999999999999</v>
          </cell>
          <cell r="J81">
            <v>0.14499999999999999</v>
          </cell>
          <cell r="K81">
            <v>0.2</v>
          </cell>
        </row>
        <row r="83">
          <cell r="E83">
            <v>8.8999999999999996E-2</v>
          </cell>
          <cell r="F83">
            <v>8.5000000000000006E-2</v>
          </cell>
          <cell r="G83">
            <v>8.5000000000000006E-2</v>
          </cell>
          <cell r="I83">
            <v>0.124</v>
          </cell>
          <cell r="J83">
            <v>7.2999999999999995E-2</v>
          </cell>
          <cell r="K83">
            <v>0.11700000000000001</v>
          </cell>
        </row>
        <row r="85">
          <cell r="E85">
            <v>0.11699998378753662</v>
          </cell>
          <cell r="F85">
            <v>0.54390000000000005</v>
          </cell>
          <cell r="G85">
            <v>0.54390000000000005</v>
          </cell>
          <cell r="I85">
            <v>0.64500000000000002</v>
          </cell>
          <cell r="J85">
            <v>0.68500000000000005</v>
          </cell>
          <cell r="K85">
            <v>0.56100000000000005</v>
          </cell>
        </row>
        <row r="87">
          <cell r="E87">
            <v>0.41210000000000002</v>
          </cell>
          <cell r="F87">
            <v>0.4118</v>
          </cell>
          <cell r="G87">
            <v>0.4118</v>
          </cell>
          <cell r="I87">
            <v>0.44</v>
          </cell>
          <cell r="J87">
            <v>0.441</v>
          </cell>
          <cell r="K87">
            <v>0.439</v>
          </cell>
        </row>
        <row r="89">
          <cell r="E89">
            <v>0.43899989128112793</v>
          </cell>
          <cell r="F89">
            <v>0.21719999999999998</v>
          </cell>
          <cell r="G89">
            <v>0.21719999999999998</v>
          </cell>
          <cell r="I89">
            <v>0.19</v>
          </cell>
          <cell r="J89">
            <v>0.188</v>
          </cell>
          <cell r="K89">
            <v>0.25600000000000001</v>
          </cell>
        </row>
        <row r="91">
          <cell r="E91">
            <v>4.9000000000000002E-2</v>
          </cell>
          <cell r="F91">
            <v>0.10100000000000001</v>
          </cell>
          <cell r="G91">
            <v>0.10100000000000001</v>
          </cell>
          <cell r="I91">
            <v>7.6999999999999999E-2</v>
          </cell>
          <cell r="J91">
            <v>8.5000000000000006E-2</v>
          </cell>
          <cell r="K91">
            <v>0.13800000000000001</v>
          </cell>
        </row>
        <row r="93">
          <cell r="E93">
            <v>0.13799989223480225</v>
          </cell>
          <cell r="F93">
            <v>0.55920000000000003</v>
          </cell>
          <cell r="G93">
            <v>0.55920000000000003</v>
          </cell>
          <cell r="I93">
            <v>0.74399999999999999</v>
          </cell>
          <cell r="J93">
            <v>0.71499999999999997</v>
          </cell>
          <cell r="K93">
            <v>0.61399999999999999</v>
          </cell>
        </row>
        <row r="95">
          <cell r="E95">
            <v>0.44850000000000001</v>
          </cell>
          <cell r="F95">
            <v>0.44880000000000003</v>
          </cell>
          <cell r="G95">
            <v>0.44880000000000003</v>
          </cell>
          <cell r="I95">
            <v>0.502</v>
          </cell>
          <cell r="J95">
            <v>0.503</v>
          </cell>
          <cell r="K95">
            <v>0.5</v>
          </cell>
        </row>
        <row r="97">
          <cell r="E97">
            <v>0.5</v>
          </cell>
          <cell r="F97">
            <v>0.25469999999999998</v>
          </cell>
          <cell r="G97">
            <v>0.25469999999999998</v>
          </cell>
          <cell r="I97">
            <v>0.17799999999999999</v>
          </cell>
          <cell r="J97">
            <v>0.22600000000000001</v>
          </cell>
          <cell r="K97">
            <v>0.30099999999999999</v>
          </cell>
        </row>
        <row r="99">
          <cell r="E99">
            <v>0.03</v>
          </cell>
          <cell r="F99">
            <v>0.11600000000000001</v>
          </cell>
          <cell r="G99">
            <v>0.11600000000000001</v>
          </cell>
          <cell r="I99">
            <v>5.1999999999999998E-2</v>
          </cell>
          <cell r="J99">
            <v>9.7000000000000003E-2</v>
          </cell>
          <cell r="K99">
            <v>0.157</v>
          </cell>
        </row>
        <row r="101">
          <cell r="E101">
            <v>0.36599999999999999</v>
          </cell>
          <cell r="F101">
            <v>0.53200000000000003</v>
          </cell>
          <cell r="G101">
            <v>0.53200000000000003</v>
          </cell>
          <cell r="I101">
            <v>0.27100000000000002</v>
          </cell>
          <cell r="J101">
            <v>0.60199999999999998</v>
          </cell>
          <cell r="K101">
            <v>0.38100000000000001</v>
          </cell>
        </row>
        <row r="103">
          <cell r="E103">
            <v>0.30599999999999999</v>
          </cell>
          <cell r="F103">
            <v>0.307</v>
          </cell>
          <cell r="G103">
            <v>0.307</v>
          </cell>
          <cell r="I103">
            <v>0.27200000000000002</v>
          </cell>
          <cell r="J103">
            <v>0.28299999999999997</v>
          </cell>
          <cell r="K103">
            <v>0.27400000000000002</v>
          </cell>
        </row>
        <row r="105">
          <cell r="E105">
            <v>0.23499999999999999</v>
          </cell>
          <cell r="F105">
            <v>0.13600000000000001</v>
          </cell>
          <cell r="G105">
            <v>0.13600000000000001</v>
          </cell>
          <cell r="I105">
            <v>0.25</v>
          </cell>
          <cell r="J105">
            <v>0.114</v>
          </cell>
          <cell r="K105">
            <v>0.156</v>
          </cell>
        </row>
        <row r="107">
          <cell r="E107">
            <v>0.19500000000000001</v>
          </cell>
          <cell r="F107">
            <v>7.1999999999999995E-2</v>
          </cell>
          <cell r="G107">
            <v>7.1999999999999995E-2</v>
          </cell>
          <cell r="I107">
            <v>0.23499999999999999</v>
          </cell>
          <cell r="J107">
            <v>6.4000000000000001E-2</v>
          </cell>
          <cell r="K107">
            <v>9.9000000000000005E-2</v>
          </cell>
        </row>
        <row r="109">
          <cell r="E109">
            <v>0.61</v>
          </cell>
          <cell r="F109">
            <v>0.60699999999999998</v>
          </cell>
          <cell r="G109">
            <v>0.60699999999999998</v>
          </cell>
          <cell r="I109">
            <v>0.57999999999999996</v>
          </cell>
          <cell r="J109">
            <v>0.73299999999999998</v>
          </cell>
          <cell r="K109">
            <v>0.57699999999999996</v>
          </cell>
        </row>
        <row r="111">
          <cell r="E111">
            <v>0.42599999999999999</v>
          </cell>
          <cell r="F111">
            <v>0.42599999999999999</v>
          </cell>
          <cell r="G111">
            <v>0.42599999999999999</v>
          </cell>
          <cell r="I111">
            <v>0.42899999999999999</v>
          </cell>
          <cell r="J111">
            <v>0.432</v>
          </cell>
          <cell r="K111">
            <v>0.42899999999999999</v>
          </cell>
        </row>
        <row r="113">
          <cell r="E113">
            <v>0.20699999999999999</v>
          </cell>
          <cell r="F113">
            <v>0.20399999999999999</v>
          </cell>
          <cell r="G113">
            <v>0.20399999999999999</v>
          </cell>
          <cell r="I113">
            <v>0.24</v>
          </cell>
          <cell r="J113">
            <v>0.17100000000000001</v>
          </cell>
          <cell r="K113">
            <v>0.23699999999999999</v>
          </cell>
        </row>
        <row r="115">
          <cell r="E115">
            <v>9.7000000000000003E-2</v>
          </cell>
          <cell r="F115">
            <v>9.4E-2</v>
          </cell>
          <cell r="G115">
            <v>9.4E-2</v>
          </cell>
          <cell r="I115">
            <v>0.13400000000000001</v>
          </cell>
          <cell r="J115">
            <v>7.9000000000000001E-2</v>
          </cell>
          <cell r="K115">
            <v>0.128</v>
          </cell>
        </row>
        <row r="117">
          <cell r="E117">
            <v>0.71899999999999997</v>
          </cell>
          <cell r="F117">
            <v>0.63600000000000001</v>
          </cell>
          <cell r="G117">
            <v>0.63600000000000001</v>
          </cell>
          <cell r="I117">
            <v>0.745</v>
          </cell>
          <cell r="J117">
            <v>0.78400000000000003</v>
          </cell>
          <cell r="K117">
            <v>0.67100000000000004</v>
          </cell>
        </row>
        <row r="119">
          <cell r="E119">
            <v>0.49099999999999999</v>
          </cell>
          <cell r="F119">
            <v>0.49099999999999999</v>
          </cell>
          <cell r="G119">
            <v>0.49099999999999999</v>
          </cell>
          <cell r="I119">
            <v>0.53100000000000003</v>
          </cell>
          <cell r="J119">
            <v>0.53200000000000003</v>
          </cell>
          <cell r="K119">
            <v>0.53</v>
          </cell>
        </row>
        <row r="121">
          <cell r="E121">
            <v>0.188</v>
          </cell>
          <cell r="F121">
            <v>0.26</v>
          </cell>
          <cell r="G121">
            <v>0.26</v>
          </cell>
          <cell r="I121">
            <v>0.23100000000000001</v>
          </cell>
          <cell r="J121">
            <v>0.22500000000000001</v>
          </cell>
          <cell r="K121">
            <v>0.30399999999999999</v>
          </cell>
        </row>
        <row r="123">
          <cell r="E123">
            <v>5.7000000000000002E-2</v>
          </cell>
          <cell r="F123">
            <v>0.114</v>
          </cell>
          <cell r="G123">
            <v>0.114</v>
          </cell>
          <cell r="I123">
            <v>8.8999999999999996E-2</v>
          </cell>
          <cell r="J123">
            <v>9.5000000000000001E-2</v>
          </cell>
          <cell r="K123">
            <v>0.155</v>
          </cell>
        </row>
        <row r="125">
          <cell r="E125">
            <v>0.77400000000000002</v>
          </cell>
          <cell r="F125">
            <v>0.64900000000000002</v>
          </cell>
          <cell r="G125">
            <v>0.64900000000000002</v>
          </cell>
          <cell r="I125">
            <v>0.83199999999999996</v>
          </cell>
          <cell r="J125">
            <v>0.81100000000000005</v>
          </cell>
          <cell r="K125">
            <v>0.72499999999999998</v>
          </cell>
        </row>
        <row r="127">
          <cell r="E127">
            <v>0.53200000000000003</v>
          </cell>
          <cell r="F127">
            <v>0.53300000000000003</v>
          </cell>
          <cell r="G127">
            <v>0.53300000000000003</v>
          </cell>
          <cell r="I127">
            <v>0.59899999999999998</v>
          </cell>
          <cell r="J127">
            <v>0.6</v>
          </cell>
          <cell r="K127">
            <v>0.59699999999999998</v>
          </cell>
        </row>
        <row r="129">
          <cell r="E129">
            <v>0.17399999999999999</v>
          </cell>
          <cell r="F129">
            <v>0.30499999999999999</v>
          </cell>
          <cell r="G129">
            <v>0.30499999999999999</v>
          </cell>
          <cell r="I129">
            <v>0.223</v>
          </cell>
          <cell r="J129">
            <v>0.27400000000000002</v>
          </cell>
          <cell r="K129">
            <v>0.36099999999999999</v>
          </cell>
        </row>
        <row r="131">
          <cell r="E131">
            <v>3.6999999999999998E-2</v>
          </cell>
          <cell r="F131">
            <v>0.13400000000000001</v>
          </cell>
          <cell r="G131">
            <v>0.13400000000000001</v>
          </cell>
          <cell r="I131">
            <v>6.0999999999999999E-2</v>
          </cell>
          <cell r="J131">
            <v>0.11</v>
          </cell>
          <cell r="K131">
            <v>0.17899999999999999</v>
          </cell>
        </row>
        <row r="133">
          <cell r="E133">
            <v>0.68200000000000005</v>
          </cell>
          <cell r="F133">
            <v>0.81799999999999995</v>
          </cell>
          <cell r="G133">
            <v>0.81799999999999995</v>
          </cell>
          <cell r="I133">
            <v>0.60899999999999999</v>
          </cell>
          <cell r="J133">
            <v>0.89100000000000001</v>
          </cell>
          <cell r="K133">
            <v>0.72599999999999998</v>
          </cell>
        </row>
        <row r="135">
          <cell r="E135">
            <v>0.53300000000000003</v>
          </cell>
          <cell r="F135">
            <v>0.53300000000000003</v>
          </cell>
          <cell r="G135">
            <v>0.53300000000000003</v>
          </cell>
          <cell r="I135">
            <v>0.503</v>
          </cell>
          <cell r="J135">
            <v>0.50700000000000001</v>
          </cell>
          <cell r="K135">
            <v>0.503</v>
          </cell>
        </row>
        <row r="137">
          <cell r="E137">
            <v>0.34399999999999997</v>
          </cell>
          <cell r="F137">
            <v>0.222</v>
          </cell>
          <cell r="G137">
            <v>0.222</v>
          </cell>
          <cell r="I137">
            <v>0.36499999999999999</v>
          </cell>
          <cell r="J137">
            <v>0.182</v>
          </cell>
          <cell r="K137">
            <v>0.254</v>
          </cell>
        </row>
        <row r="139">
          <cell r="E139">
            <v>0.22900000000000001</v>
          </cell>
          <cell r="F139">
            <v>9.5000000000000001E-2</v>
          </cell>
          <cell r="G139">
            <v>9.5000000000000001E-2</v>
          </cell>
          <cell r="I139">
            <v>0.27200000000000002</v>
          </cell>
          <cell r="J139">
            <v>8.1000000000000003E-2</v>
          </cell>
          <cell r="K139">
            <v>0.13100000000000001</v>
          </cell>
        </row>
        <row r="141">
          <cell r="E141">
            <v>0.88</v>
          </cell>
          <cell r="F141">
            <v>0.88</v>
          </cell>
          <cell r="G141">
            <v>0.88</v>
          </cell>
          <cell r="I141">
            <v>0.90300000000000002</v>
          </cell>
          <cell r="J141">
            <v>0.96099999999999997</v>
          </cell>
          <cell r="K141">
            <v>0.90200000000000002</v>
          </cell>
        </row>
        <row r="143">
          <cell r="E143">
            <v>0.70299999999999996</v>
          </cell>
          <cell r="F143">
            <v>0.70299999999999996</v>
          </cell>
          <cell r="G143">
            <v>0.70299999999999996</v>
          </cell>
          <cell r="I143">
            <v>0.73299999999999998</v>
          </cell>
          <cell r="J143">
            <v>0.73299999999999998</v>
          </cell>
          <cell r="K143">
            <v>0.73299999999999998</v>
          </cell>
        </row>
        <row r="145">
          <cell r="E145">
            <v>0.35599999999999998</v>
          </cell>
          <cell r="F145">
            <v>0.35499999999999998</v>
          </cell>
          <cell r="G145">
            <v>0.35499999999999998</v>
          </cell>
          <cell r="I145">
            <v>0.40699999999999997</v>
          </cell>
          <cell r="J145">
            <v>0.30299999999999999</v>
          </cell>
          <cell r="K145">
            <v>0.40500000000000003</v>
          </cell>
        </row>
        <row r="147">
          <cell r="E147">
            <v>0.14099999999999999</v>
          </cell>
          <cell r="F147">
            <v>0.13900000000000001</v>
          </cell>
          <cell r="G147">
            <v>0.13900000000000001</v>
          </cell>
          <cell r="I147">
            <v>0.188</v>
          </cell>
          <cell r="J147">
            <v>0.112</v>
          </cell>
          <cell r="K147">
            <v>0.184</v>
          </cell>
        </row>
        <row r="149">
          <cell r="E149">
            <v>0.93500000000000005</v>
          </cell>
          <cell r="F149">
            <v>0.89900000000000002</v>
          </cell>
          <cell r="G149">
            <v>0.89900000000000002</v>
          </cell>
          <cell r="I149">
            <v>0.96699999999999997</v>
          </cell>
          <cell r="J149">
            <v>0.97699999999999998</v>
          </cell>
          <cell r="K149">
            <v>0.94799999999999995</v>
          </cell>
        </row>
        <row r="151">
          <cell r="E151">
            <v>0.78</v>
          </cell>
          <cell r="F151">
            <v>0.77900000000000003</v>
          </cell>
          <cell r="G151">
            <v>0.77900000000000003</v>
          </cell>
          <cell r="I151">
            <v>0.83899999999999997</v>
          </cell>
          <cell r="J151">
            <v>0.83899999999999997</v>
          </cell>
          <cell r="K151">
            <v>0.83899999999999997</v>
          </cell>
        </row>
        <row r="153">
          <cell r="E153">
            <v>0.36</v>
          </cell>
          <cell r="F153">
            <v>0.45600000000000002</v>
          </cell>
          <cell r="G153">
            <v>0.45600000000000002</v>
          </cell>
          <cell r="I153">
            <v>0.433</v>
          </cell>
          <cell r="J153">
            <v>0.41199999999999998</v>
          </cell>
          <cell r="K153">
            <v>0.52300000000000002</v>
          </cell>
        </row>
        <row r="155">
          <cell r="E155">
            <v>9.8000000000000004E-2</v>
          </cell>
          <cell r="F155">
            <v>0.18</v>
          </cell>
          <cell r="G155">
            <v>0.18</v>
          </cell>
          <cell r="I155">
            <v>0.14499999999999999</v>
          </cell>
          <cell r="J155">
            <v>0.14399999999999999</v>
          </cell>
          <cell r="K155">
            <v>0.23499999999999999</v>
          </cell>
        </row>
        <row r="157">
          <cell r="E157">
            <v>0.95599999999999996</v>
          </cell>
          <cell r="F157">
            <v>0.90800000000000003</v>
          </cell>
          <cell r="G157">
            <v>0.90800000000000003</v>
          </cell>
          <cell r="I157">
            <v>0.98499999999999999</v>
          </cell>
          <cell r="J157">
            <v>0.98299999999999998</v>
          </cell>
          <cell r="K157">
            <v>0.96599999999999997</v>
          </cell>
        </row>
        <row r="159">
          <cell r="E159">
            <v>0.82</v>
          </cell>
          <cell r="F159">
            <v>0.81899999999999995</v>
          </cell>
          <cell r="G159">
            <v>0.81899999999999995</v>
          </cell>
          <cell r="I159">
            <v>0.89300000000000002</v>
          </cell>
          <cell r="J159">
            <v>0.89300000000000002</v>
          </cell>
          <cell r="K159">
            <v>0.89200000000000002</v>
          </cell>
        </row>
        <row r="161">
          <cell r="E161">
            <v>0.36099999999999999</v>
          </cell>
          <cell r="F161">
            <v>0.53200000000000003</v>
          </cell>
          <cell r="G161">
            <v>0.53200000000000003</v>
          </cell>
          <cell r="I161">
            <v>0.45100000000000001</v>
          </cell>
          <cell r="J161">
            <v>0.503</v>
          </cell>
          <cell r="K161">
            <v>0.61299999999999999</v>
          </cell>
        </row>
        <row r="163">
          <cell r="E163">
            <v>7.1999999999999995E-2</v>
          </cell>
          <cell r="F163">
            <v>0.22</v>
          </cell>
          <cell r="G163">
            <v>0.22</v>
          </cell>
          <cell r="I163">
            <v>0.115</v>
          </cell>
          <cell r="J163">
            <v>0.17599999999999999</v>
          </cell>
          <cell r="K163">
            <v>0.28100000000000003</v>
          </cell>
        </row>
      </sheetData>
      <sheetData sheetId="3">
        <row r="5">
          <cell r="E5">
            <v>0.35699999999999998</v>
          </cell>
        </row>
      </sheetData>
      <sheetData sheetId="4">
        <row r="5">
          <cell r="E5">
            <v>0.30299999999999999</v>
          </cell>
        </row>
      </sheetData>
      <sheetData sheetId="5">
        <row r="5">
          <cell r="E5">
            <v>0.311</v>
          </cell>
        </row>
      </sheetData>
      <sheetData sheetId="6">
        <row r="5">
          <cell r="E5">
            <v>0.35799999999999998</v>
          </cell>
        </row>
      </sheetData>
      <sheetData sheetId="7">
        <row r="5">
          <cell r="E5">
            <v>0.1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19" workbookViewId="0">
      <selection activeCell="C5" sqref="C5"/>
    </sheetView>
  </sheetViews>
  <sheetFormatPr baseColWidth="10" defaultRowHeight="14.5" x14ac:dyDescent="0.35"/>
  <cols>
    <col min="3" max="3" width="66.6328125" style="101" bestFit="1" customWidth="1"/>
    <col min="9" max="9" width="2.453125" customWidth="1"/>
  </cols>
  <sheetData>
    <row r="1" spans="1:13" s="96" customFormat="1" x14ac:dyDescent="0.35">
      <c r="A1" s="101" t="s">
        <v>39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3" s="96" customFormat="1" x14ac:dyDescent="0.3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3" x14ac:dyDescent="0.35">
      <c r="A3" s="101" t="s">
        <v>38</v>
      </c>
      <c r="B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13" s="96" customFormat="1" x14ac:dyDescent="0.35">
      <c r="A4" s="101" t="s">
        <v>50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13" s="96" customFormat="1" x14ac:dyDescent="0.35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</row>
    <row r="6" spans="1:13" s="96" customFormat="1" x14ac:dyDescent="0.35">
      <c r="A6" s="101" t="s">
        <v>51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x14ac:dyDescent="0.35">
      <c r="A7" s="101"/>
      <c r="B7" s="101"/>
      <c r="D7" s="101"/>
      <c r="E7" s="101"/>
      <c r="F7" s="101"/>
      <c r="G7" s="101"/>
      <c r="H7" s="101"/>
      <c r="I7" s="101"/>
      <c r="J7" s="96"/>
      <c r="K7" s="101"/>
      <c r="L7" s="101"/>
    </row>
    <row r="8" spans="1:13" x14ac:dyDescent="0.35">
      <c r="A8" s="103"/>
      <c r="B8" s="103"/>
      <c r="C8" s="103"/>
      <c r="D8" s="106" t="s">
        <v>31</v>
      </c>
      <c r="E8" s="106"/>
      <c r="F8" s="106"/>
      <c r="G8" s="106"/>
      <c r="H8" s="106"/>
      <c r="I8" s="106"/>
      <c r="J8" s="96"/>
      <c r="K8" s="96"/>
    </row>
    <row r="9" spans="1:13" x14ac:dyDescent="0.35">
      <c r="A9" s="102"/>
      <c r="B9" s="102"/>
      <c r="C9" s="105" t="s">
        <v>41</v>
      </c>
      <c r="D9" s="102"/>
      <c r="E9" s="102"/>
      <c r="F9" s="102"/>
      <c r="G9" s="102"/>
      <c r="H9" s="102"/>
      <c r="I9" s="102"/>
      <c r="J9" s="96"/>
    </row>
    <row r="10" spans="1:13" s="96" customFormat="1" x14ac:dyDescent="0.35">
      <c r="A10" s="102"/>
      <c r="B10" s="102"/>
      <c r="C10" s="62"/>
      <c r="D10" s="102"/>
      <c r="E10" s="102"/>
      <c r="F10" s="102"/>
      <c r="G10" s="102"/>
      <c r="H10" s="102"/>
      <c r="I10" s="102"/>
    </row>
    <row r="11" spans="1:13" ht="15.5" x14ac:dyDescent="0.35">
      <c r="A11" s="116"/>
      <c r="B11" s="117"/>
      <c r="C11" s="102" t="s">
        <v>42</v>
      </c>
      <c r="D11" s="102"/>
      <c r="E11" s="113" t="s">
        <v>32</v>
      </c>
      <c r="F11" s="113"/>
      <c r="G11" s="113"/>
      <c r="H11" s="113"/>
      <c r="I11" s="113"/>
      <c r="J11" s="96"/>
    </row>
    <row r="12" spans="1:13" x14ac:dyDescent="0.35">
      <c r="A12" s="102"/>
      <c r="B12" s="102"/>
      <c r="C12" s="102"/>
      <c r="D12" s="102"/>
      <c r="E12" s="102"/>
      <c r="F12" s="102"/>
      <c r="G12" s="102"/>
      <c r="H12" s="102"/>
      <c r="I12" s="102"/>
      <c r="J12" s="96"/>
    </row>
    <row r="13" spans="1:13" ht="15.5" x14ac:dyDescent="0.35">
      <c r="A13" s="111"/>
      <c r="B13" s="112"/>
      <c r="C13" s="102" t="s">
        <v>44</v>
      </c>
      <c r="D13" s="102"/>
      <c r="E13" s="113" t="s">
        <v>33</v>
      </c>
      <c r="F13" s="113"/>
      <c r="G13" s="113"/>
      <c r="H13" s="113"/>
      <c r="I13" s="113"/>
      <c r="J13" s="96"/>
      <c r="K13" t="s">
        <v>43</v>
      </c>
    </row>
    <row r="14" spans="1:13" x14ac:dyDescent="0.35">
      <c r="A14" s="102"/>
      <c r="B14" s="102"/>
      <c r="C14" s="104"/>
      <c r="D14" s="102"/>
      <c r="E14" s="102"/>
      <c r="F14" s="102"/>
      <c r="G14" s="102"/>
      <c r="H14" s="102"/>
      <c r="I14" s="102"/>
      <c r="J14" s="96"/>
      <c r="K14" s="96"/>
    </row>
    <row r="15" spans="1:13" x14ac:dyDescent="0.35">
      <c r="A15" s="102"/>
      <c r="B15" s="102"/>
      <c r="C15" s="102"/>
      <c r="D15" s="102"/>
      <c r="E15" s="102"/>
      <c r="F15" s="102"/>
      <c r="G15" s="102"/>
      <c r="H15" s="102"/>
      <c r="I15" s="102"/>
      <c r="J15" s="96"/>
      <c r="K15" s="96"/>
    </row>
    <row r="16" spans="1:13" x14ac:dyDescent="0.35">
      <c r="A16" s="102"/>
      <c r="B16" s="102"/>
      <c r="C16" s="102"/>
      <c r="D16" s="106" t="s">
        <v>34</v>
      </c>
      <c r="E16" s="106"/>
      <c r="F16" s="106"/>
      <c r="G16" s="106"/>
      <c r="H16" s="106"/>
      <c r="I16" s="106"/>
      <c r="J16" s="96"/>
      <c r="K16" s="96"/>
    </row>
    <row r="17" spans="1:11" x14ac:dyDescent="0.35">
      <c r="A17" s="102"/>
      <c r="B17" s="102"/>
      <c r="C17" s="102"/>
      <c r="D17" s="102"/>
      <c r="E17" s="102"/>
      <c r="F17" s="102"/>
      <c r="G17" s="102"/>
      <c r="H17" s="102"/>
      <c r="I17" s="102"/>
      <c r="J17" s="96"/>
    </row>
    <row r="18" spans="1:11" ht="15.5" x14ac:dyDescent="0.35">
      <c r="A18" s="114"/>
      <c r="B18" s="115"/>
      <c r="C18" s="102" t="s">
        <v>46</v>
      </c>
      <c r="D18" s="102"/>
      <c r="E18" s="113" t="s">
        <v>35</v>
      </c>
      <c r="F18" s="113"/>
      <c r="G18" s="113"/>
      <c r="H18" s="113"/>
      <c r="I18" s="113"/>
      <c r="J18" s="96"/>
      <c r="K18" s="96" t="s">
        <v>45</v>
      </c>
    </row>
    <row r="19" spans="1:11" x14ac:dyDescent="0.35">
      <c r="A19" s="102"/>
      <c r="B19" s="102"/>
      <c r="C19" s="102"/>
      <c r="D19" s="102"/>
      <c r="E19" s="102"/>
      <c r="F19" s="102"/>
      <c r="G19" s="102"/>
      <c r="H19" s="102"/>
      <c r="I19" s="102"/>
      <c r="J19" s="96"/>
    </row>
    <row r="20" spans="1:11" s="96" customFormat="1" x14ac:dyDescent="0.35">
      <c r="A20" s="102"/>
      <c r="B20" s="102"/>
      <c r="C20" s="102"/>
      <c r="D20" s="102"/>
      <c r="E20" s="102"/>
      <c r="F20" s="102"/>
      <c r="G20" s="102"/>
      <c r="H20" s="102"/>
      <c r="I20" s="102"/>
    </row>
    <row r="21" spans="1:11" ht="15.5" x14ac:dyDescent="0.35">
      <c r="A21" s="107"/>
      <c r="B21" s="108"/>
      <c r="C21" s="102" t="s">
        <v>47</v>
      </c>
      <c r="D21" s="102"/>
      <c r="E21" s="113" t="s">
        <v>36</v>
      </c>
      <c r="F21" s="113"/>
      <c r="G21" s="113"/>
      <c r="H21" s="113"/>
      <c r="I21" s="113"/>
      <c r="J21" s="96"/>
      <c r="K21" s="96" t="s">
        <v>40</v>
      </c>
    </row>
    <row r="22" spans="1:11" x14ac:dyDescent="0.35">
      <c r="A22" s="102"/>
      <c r="B22" s="102"/>
      <c r="C22" s="104"/>
      <c r="D22" s="102"/>
      <c r="E22" s="102"/>
      <c r="F22" s="102"/>
      <c r="G22" s="102"/>
      <c r="H22" s="102"/>
      <c r="I22" s="102"/>
      <c r="J22" s="96"/>
    </row>
    <row r="23" spans="1:11" s="96" customFormat="1" x14ac:dyDescent="0.35">
      <c r="A23" s="102"/>
      <c r="B23" s="102"/>
      <c r="C23" s="102"/>
      <c r="D23" s="102"/>
      <c r="E23" s="102"/>
      <c r="F23" s="102"/>
      <c r="G23" s="102"/>
      <c r="H23" s="102"/>
      <c r="I23" s="102"/>
    </row>
    <row r="24" spans="1:11" x14ac:dyDescent="0.35">
      <c r="A24" s="109"/>
      <c r="B24" s="110"/>
      <c r="C24" s="104" t="s">
        <v>49</v>
      </c>
      <c r="D24" s="102"/>
      <c r="E24" s="113" t="s">
        <v>37</v>
      </c>
      <c r="F24" s="113"/>
      <c r="G24" s="113"/>
      <c r="H24" s="113"/>
      <c r="I24" s="113"/>
      <c r="J24" s="96"/>
      <c r="K24" s="96" t="s">
        <v>48</v>
      </c>
    </row>
    <row r="25" spans="1:11" x14ac:dyDescent="0.35">
      <c r="A25" s="102"/>
      <c r="B25" s="102"/>
      <c r="C25" s="104"/>
      <c r="D25" s="102"/>
      <c r="E25" s="102"/>
      <c r="F25" s="102"/>
      <c r="G25" s="102"/>
      <c r="H25" s="102"/>
      <c r="I25" s="102"/>
      <c r="J25" s="96"/>
    </row>
    <row r="26" spans="1:11" x14ac:dyDescent="0.35">
      <c r="J26" s="96"/>
    </row>
  </sheetData>
  <mergeCells count="12">
    <mergeCell ref="D8:I8"/>
    <mergeCell ref="D16:I16"/>
    <mergeCell ref="A21:B21"/>
    <mergeCell ref="A24:B24"/>
    <mergeCell ref="A13:B13"/>
    <mergeCell ref="E21:I21"/>
    <mergeCell ref="E24:I24"/>
    <mergeCell ref="A18:B18"/>
    <mergeCell ref="A11:B11"/>
    <mergeCell ref="E11:I11"/>
    <mergeCell ref="E13:I13"/>
    <mergeCell ref="E18:I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pane xSplit="3" ySplit="2" topLeftCell="D55" activePane="bottomRight" state="frozen"/>
      <selection pane="topRight" activeCell="D1" sqref="D1"/>
      <selection pane="bottomLeft" activeCell="A3" sqref="A3"/>
      <selection pane="bottomRight" activeCell="B72" sqref="B72"/>
    </sheetView>
  </sheetViews>
  <sheetFormatPr baseColWidth="10" defaultRowHeight="14.5" x14ac:dyDescent="0.35"/>
  <cols>
    <col min="3" max="3" width="11.36328125" bestFit="1" customWidth="1"/>
  </cols>
  <sheetData>
    <row r="1" spans="1:36" x14ac:dyDescent="0.35">
      <c r="D1" s="118" t="s">
        <v>22</v>
      </c>
      <c r="E1" s="118"/>
      <c r="F1" s="118"/>
      <c r="G1" s="118"/>
      <c r="H1" s="118"/>
      <c r="I1" s="118"/>
      <c r="J1" s="118"/>
      <c r="K1" s="118"/>
      <c r="L1" s="118"/>
      <c r="M1" s="18"/>
      <c r="N1" s="118" t="s">
        <v>23</v>
      </c>
      <c r="O1" s="118"/>
      <c r="P1" s="118"/>
      <c r="Q1" s="118"/>
      <c r="R1" s="118"/>
      <c r="S1" s="118"/>
      <c r="T1" s="118"/>
      <c r="U1" s="118"/>
      <c r="V1" s="118"/>
    </row>
    <row r="2" spans="1:36" ht="15" x14ac:dyDescent="0.35">
      <c r="A2" s="1"/>
      <c r="B2" s="1"/>
      <c r="C2" s="2"/>
      <c r="D2" s="119" t="s">
        <v>24</v>
      </c>
      <c r="E2" s="120"/>
      <c r="F2" s="121"/>
      <c r="G2" s="120" t="s">
        <v>26</v>
      </c>
      <c r="H2" s="120"/>
      <c r="I2" s="120"/>
      <c r="J2" s="119" t="s">
        <v>25</v>
      </c>
      <c r="K2" s="120"/>
      <c r="L2" s="121"/>
      <c r="M2" s="18"/>
      <c r="N2" s="119" t="s">
        <v>24</v>
      </c>
      <c r="O2" s="120"/>
      <c r="P2" s="120"/>
      <c r="Q2" s="119" t="s">
        <v>26</v>
      </c>
      <c r="R2" s="120"/>
      <c r="S2" s="121"/>
      <c r="T2" s="120" t="s">
        <v>25</v>
      </c>
      <c r="U2" s="120"/>
      <c r="V2" s="120"/>
    </row>
    <row r="3" spans="1:36" ht="15" x14ac:dyDescent="0.35">
      <c r="A3" s="64" t="s">
        <v>30</v>
      </c>
      <c r="B3" s="64" t="s">
        <v>0</v>
      </c>
      <c r="C3" s="64" t="s">
        <v>1</v>
      </c>
      <c r="D3" s="61" t="s">
        <v>27</v>
      </c>
      <c r="E3" s="62" t="s">
        <v>28</v>
      </c>
      <c r="F3" s="63" t="s">
        <v>29</v>
      </c>
      <c r="G3" s="62" t="s">
        <v>27</v>
      </c>
      <c r="H3" s="62" t="s">
        <v>28</v>
      </c>
      <c r="I3" s="62" t="s">
        <v>29</v>
      </c>
      <c r="J3" s="61" t="s">
        <v>27</v>
      </c>
      <c r="K3" s="62" t="s">
        <v>28</v>
      </c>
      <c r="L3" s="63" t="s">
        <v>29</v>
      </c>
      <c r="N3" s="61" t="s">
        <v>27</v>
      </c>
      <c r="O3" s="62" t="s">
        <v>28</v>
      </c>
      <c r="P3" s="62" t="s">
        <v>29</v>
      </c>
      <c r="Q3" s="61" t="s">
        <v>27</v>
      </c>
      <c r="R3" s="62" t="s">
        <v>28</v>
      </c>
      <c r="S3" s="63" t="s">
        <v>29</v>
      </c>
      <c r="T3" s="62" t="s">
        <v>27</v>
      </c>
      <c r="U3" s="62" t="s">
        <v>28</v>
      </c>
      <c r="V3" s="62" t="s">
        <v>29</v>
      </c>
    </row>
    <row r="4" spans="1:36" ht="15.5" x14ac:dyDescent="0.35">
      <c r="A4" s="3">
        <v>1</v>
      </c>
      <c r="B4" s="4">
        <v>2.1</v>
      </c>
      <c r="C4" s="4" t="s">
        <v>2</v>
      </c>
      <c r="D4" s="65">
        <v>0.26480700000000001</v>
      </c>
      <c r="E4" s="73">
        <v>0.41919099999999998</v>
      </c>
      <c r="F4" s="74">
        <v>0.41919099999999998</v>
      </c>
      <c r="G4" s="65">
        <v>0.29885226687308603</v>
      </c>
      <c r="H4" s="73">
        <v>0.422045752519983</v>
      </c>
      <c r="I4" s="74">
        <v>0.422045752519983</v>
      </c>
      <c r="J4" s="65">
        <f>(D4-G4)/G4</f>
        <v>-0.11392005564924845</v>
      </c>
      <c r="K4" s="73">
        <f>(E4-H4)/H4</f>
        <v>-6.7640830477208756E-3</v>
      </c>
      <c r="L4" s="74">
        <f>(F4-I4)/I4</f>
        <v>-6.7640830477208756E-3</v>
      </c>
      <c r="M4" s="95"/>
      <c r="N4" s="65">
        <v>0.19184599999999999</v>
      </c>
      <c r="O4" s="73">
        <v>0.46279599999999999</v>
      </c>
      <c r="P4" s="74">
        <v>0.282028</v>
      </c>
      <c r="Q4" s="65">
        <v>0.24387086880491801</v>
      </c>
      <c r="R4" s="73">
        <v>0.46329318900048899</v>
      </c>
      <c r="S4" s="74">
        <v>0.29066071101466301</v>
      </c>
      <c r="T4" s="65">
        <f>(N4-Q4)/Q4</f>
        <v>-0.21332957503232902</v>
      </c>
      <c r="U4" s="73">
        <f>(O4-R4)/R4</f>
        <v>-1.0731627666740466E-3</v>
      </c>
      <c r="V4" s="74">
        <f>(P4-S4)/S4</f>
        <v>-2.9700302405946816E-2</v>
      </c>
      <c r="AE4" s="97"/>
      <c r="AF4" s="97"/>
      <c r="AG4" s="97"/>
      <c r="AH4" s="97"/>
      <c r="AI4" s="97"/>
      <c r="AJ4" s="97"/>
    </row>
    <row r="5" spans="1:36" ht="15.5" x14ac:dyDescent="0.35">
      <c r="A5" s="3">
        <v>2</v>
      </c>
      <c r="B5" s="5">
        <v>2.2000000000000002</v>
      </c>
      <c r="C5" s="5" t="s">
        <v>2</v>
      </c>
      <c r="D5" s="66">
        <v>0.239038</v>
      </c>
      <c r="E5" s="75">
        <v>0.23219899999999999</v>
      </c>
      <c r="F5" s="76">
        <v>0.23219899999999999</v>
      </c>
      <c r="G5" s="66">
        <v>0.238589996376633</v>
      </c>
      <c r="H5" s="75">
        <v>0.23134301358004999</v>
      </c>
      <c r="I5" s="76">
        <v>0.23134301358004999</v>
      </c>
      <c r="J5" s="66">
        <f t="shared" ref="J5:L68" si="0">(D5-G5)/G5</f>
        <v>1.8777133583580364E-3</v>
      </c>
      <c r="K5" s="75">
        <f t="shared" si="0"/>
        <v>3.7000746497745586E-3</v>
      </c>
      <c r="L5" s="76">
        <f t="shared" si="0"/>
        <v>3.7000746497745586E-3</v>
      </c>
      <c r="M5" s="95"/>
      <c r="N5" s="66">
        <v>0.21387900000000001</v>
      </c>
      <c r="O5" s="75">
        <v>0.209427</v>
      </c>
      <c r="P5" s="76">
        <v>0.209013</v>
      </c>
      <c r="Q5" s="66">
        <v>0.21382405266042301</v>
      </c>
      <c r="R5" s="75">
        <v>0.203788726074561</v>
      </c>
      <c r="S5" s="76">
        <v>0.21068912156058101</v>
      </c>
      <c r="T5" s="66">
        <f t="shared" ref="T5:V68" si="1">(N5-Q5)/Q5</f>
        <v>2.569745493705878E-4</v>
      </c>
      <c r="U5" s="75">
        <f t="shared" si="1"/>
        <v>2.766725144243801E-2</v>
      </c>
      <c r="V5" s="76">
        <f t="shared" si="1"/>
        <v>-7.9554252643226925E-3</v>
      </c>
      <c r="AE5" s="97"/>
      <c r="AF5" s="97"/>
      <c r="AG5" s="97"/>
      <c r="AH5" s="97"/>
      <c r="AI5" s="97"/>
      <c r="AJ5" s="97"/>
    </row>
    <row r="6" spans="1:36" ht="15.5" x14ac:dyDescent="0.35">
      <c r="A6" s="3">
        <v>3</v>
      </c>
      <c r="B6" s="6">
        <v>2.4</v>
      </c>
      <c r="C6" s="7" t="s">
        <v>2</v>
      </c>
      <c r="D6" s="67">
        <v>0.20582900000000001</v>
      </c>
      <c r="E6" s="77">
        <v>0.10706499999999999</v>
      </c>
      <c r="F6" s="78">
        <v>0.10706499999999999</v>
      </c>
      <c r="G6" s="67">
        <v>0.14446596463778899</v>
      </c>
      <c r="H6" s="77">
        <v>0.105060218672477</v>
      </c>
      <c r="I6" s="78">
        <v>0.105060218672477</v>
      </c>
      <c r="J6" s="67">
        <f t="shared" si="0"/>
        <v>0.42475773111032034</v>
      </c>
      <c r="K6" s="77">
        <f t="shared" si="0"/>
        <v>1.9082211638763624E-2</v>
      </c>
      <c r="L6" s="78">
        <f t="shared" si="0"/>
        <v>1.9082211638763624E-2</v>
      </c>
      <c r="M6" s="95"/>
      <c r="N6" s="67">
        <v>0.220028</v>
      </c>
      <c r="O6" s="77">
        <v>9.5093999999999998E-2</v>
      </c>
      <c r="P6" s="78">
        <v>0.123962</v>
      </c>
      <c r="Q6" s="67">
        <v>0.15001191862694499</v>
      </c>
      <c r="R6" s="77">
        <v>9.0487233806376494E-2</v>
      </c>
      <c r="S6" s="78">
        <v>0.111697394488179</v>
      </c>
      <c r="T6" s="67">
        <f t="shared" si="1"/>
        <v>0.46673679007581731</v>
      </c>
      <c r="U6" s="77">
        <f t="shared" si="1"/>
        <v>5.091067546037497E-2</v>
      </c>
      <c r="V6" s="78">
        <f t="shared" si="1"/>
        <v>0.10980207343259892</v>
      </c>
      <c r="AE6" s="97"/>
      <c r="AF6" s="97"/>
      <c r="AG6" s="97"/>
      <c r="AH6" s="97"/>
      <c r="AI6" s="97"/>
      <c r="AJ6" s="97"/>
    </row>
    <row r="7" spans="1:36" ht="15.5" x14ac:dyDescent="0.35">
      <c r="A7" s="3">
        <v>4</v>
      </c>
      <c r="B7" s="6">
        <v>2.8</v>
      </c>
      <c r="C7" s="7" t="s">
        <v>2</v>
      </c>
      <c r="D7" s="67">
        <v>0.191607</v>
      </c>
      <c r="E7" s="77">
        <v>6.4973000000000003E-2</v>
      </c>
      <c r="F7" s="78">
        <v>6.4973000000000003E-2</v>
      </c>
      <c r="G7" s="67">
        <v>8.1133432109661299E-2</v>
      </c>
      <c r="H7" s="77">
        <v>6.4293960809698597E-2</v>
      </c>
      <c r="I7" s="78">
        <v>6.4293960809698694E-2</v>
      </c>
      <c r="J7" s="67">
        <f t="shared" si="0"/>
        <v>1.3616281848032854</v>
      </c>
      <c r="K7" s="77">
        <f t="shared" si="0"/>
        <v>1.0561477030654088E-2</v>
      </c>
      <c r="L7" s="78">
        <f t="shared" si="0"/>
        <v>1.0561477030652562E-2</v>
      </c>
      <c r="M7" s="95"/>
      <c r="N7" s="67">
        <v>0.23202600000000001</v>
      </c>
      <c r="O7" s="77">
        <v>6.2426000000000002E-2</v>
      </c>
      <c r="P7" s="78">
        <v>8.5692000000000004E-2</v>
      </c>
      <c r="Q7" s="67">
        <v>8.8328206710519497E-2</v>
      </c>
      <c r="R7" s="77">
        <v>6.0098325916532198E-2</v>
      </c>
      <c r="S7" s="78">
        <v>6.6809729469944304E-2</v>
      </c>
      <c r="T7" s="67">
        <f t="shared" si="1"/>
        <v>1.626861889774637</v>
      </c>
      <c r="U7" s="77">
        <f t="shared" si="1"/>
        <v>3.8731096881144469E-2</v>
      </c>
      <c r="V7" s="78">
        <f t="shared" si="1"/>
        <v>0.28262755559503155</v>
      </c>
      <c r="AE7" s="97"/>
      <c r="AF7" s="97"/>
      <c r="AG7" s="97"/>
      <c r="AH7" s="97"/>
      <c r="AI7" s="97"/>
      <c r="AJ7" s="97"/>
    </row>
    <row r="8" spans="1:36" ht="15.5" x14ac:dyDescent="0.35">
      <c r="A8" s="3">
        <v>5</v>
      </c>
      <c r="B8" s="3">
        <v>2.1</v>
      </c>
      <c r="C8" s="8" t="s">
        <v>3</v>
      </c>
      <c r="D8" s="68">
        <v>0.49791800000000003</v>
      </c>
      <c r="E8" s="79">
        <v>0.48858299999999999</v>
      </c>
      <c r="F8" s="80">
        <v>0.48858299999999999</v>
      </c>
      <c r="G8" s="68">
        <v>0.495812527574232</v>
      </c>
      <c r="H8" s="79">
        <v>0.488532637222655</v>
      </c>
      <c r="I8" s="80">
        <v>0.488532637222655</v>
      </c>
      <c r="J8" s="68">
        <f t="shared" si="0"/>
        <v>4.2465091313224276E-3</v>
      </c>
      <c r="K8" s="79">
        <f t="shared" si="0"/>
        <v>1.0308989309559413E-4</v>
      </c>
      <c r="L8" s="80">
        <f t="shared" si="0"/>
        <v>1.0308989309559413E-4</v>
      </c>
      <c r="M8" s="95"/>
      <c r="N8" s="68">
        <v>0.45163700000000001</v>
      </c>
      <c r="O8" s="79">
        <v>0.59264700000000003</v>
      </c>
      <c r="P8" s="80">
        <v>0.442938</v>
      </c>
      <c r="Q8" s="68">
        <v>0.43510467392959101</v>
      </c>
      <c r="R8" s="79">
        <v>0.59133359376273797</v>
      </c>
      <c r="S8" s="80">
        <v>0.43066408681651902</v>
      </c>
      <c r="T8" s="68">
        <f t="shared" si="1"/>
        <v>3.7996204272179965E-2</v>
      </c>
      <c r="U8" s="79">
        <f t="shared" si="1"/>
        <v>2.2210918694888847E-3</v>
      </c>
      <c r="V8" s="80">
        <f t="shared" si="1"/>
        <v>2.8499969138848068E-2</v>
      </c>
      <c r="AE8" s="97"/>
      <c r="AF8" s="97"/>
      <c r="AG8" s="97"/>
      <c r="AH8" s="97"/>
      <c r="AI8" s="97"/>
      <c r="AJ8" s="97"/>
    </row>
    <row r="9" spans="1:36" ht="15.5" x14ac:dyDescent="0.35">
      <c r="A9" s="3">
        <v>6</v>
      </c>
      <c r="B9" s="9">
        <v>2.2000000000000002</v>
      </c>
      <c r="C9" s="9" t="s">
        <v>3</v>
      </c>
      <c r="D9" s="69">
        <v>0.33833299999999999</v>
      </c>
      <c r="E9" s="81">
        <v>0.33716400000000002</v>
      </c>
      <c r="F9" s="82">
        <v>0.33716400000000002</v>
      </c>
      <c r="G9" s="69">
        <v>0.33793902899836897</v>
      </c>
      <c r="H9" s="81">
        <v>0.33793902899836897</v>
      </c>
      <c r="I9" s="82">
        <v>0.33793902899836897</v>
      </c>
      <c r="J9" s="69">
        <f t="shared" si="0"/>
        <v>1.1658049761187042E-3</v>
      </c>
      <c r="K9" s="81">
        <f>(E9-H9)/H9</f>
        <v>-2.2933989029503147E-3</v>
      </c>
      <c r="L9" s="82">
        <f t="shared" si="0"/>
        <v>-2.2933989029503147E-3</v>
      </c>
      <c r="M9" s="95"/>
      <c r="N9" s="69">
        <v>0.33768399999999998</v>
      </c>
      <c r="O9" s="81">
        <v>0.32922800000000002</v>
      </c>
      <c r="P9" s="82">
        <v>0.33601900000000001</v>
      </c>
      <c r="Q9" s="69">
        <v>0.33705498936866002</v>
      </c>
      <c r="R9" s="81">
        <v>0.329239330542488</v>
      </c>
      <c r="S9" s="82">
        <v>0.33705498936865602</v>
      </c>
      <c r="T9" s="69">
        <f t="shared" si="1"/>
        <v>1.866195876578388E-3</v>
      </c>
      <c r="U9" s="81">
        <f>(O9-R9)/R9</f>
        <v>-3.4414304236695237E-5</v>
      </c>
      <c r="V9" s="82">
        <f t="shared" si="1"/>
        <v>-3.0736508917922874E-3</v>
      </c>
      <c r="AE9" s="97"/>
      <c r="AF9" s="97"/>
      <c r="AG9" s="97"/>
      <c r="AH9" s="97"/>
      <c r="AI9" s="97"/>
      <c r="AJ9" s="97"/>
    </row>
    <row r="10" spans="1:36" ht="15.5" x14ac:dyDescent="0.35">
      <c r="A10" s="3">
        <v>7</v>
      </c>
      <c r="B10" s="3">
        <v>2.4</v>
      </c>
      <c r="C10" s="3" t="s">
        <v>3</v>
      </c>
      <c r="D10" s="68">
        <v>0.16767799999999999</v>
      </c>
      <c r="E10" s="79">
        <v>0.16222</v>
      </c>
      <c r="F10" s="80">
        <v>0.16222</v>
      </c>
      <c r="G10" s="68">
        <v>0.163959605538987</v>
      </c>
      <c r="H10" s="79">
        <v>0.161817178950628</v>
      </c>
      <c r="I10" s="80">
        <v>0.161817178950628</v>
      </c>
      <c r="J10" s="68">
        <f t="shared" si="0"/>
        <v>2.2678722901225912E-2</v>
      </c>
      <c r="K10" s="79">
        <f t="shared" si="0"/>
        <v>2.4893589913275449E-3</v>
      </c>
      <c r="L10" s="80">
        <f t="shared" si="0"/>
        <v>2.4893589913275449E-3</v>
      </c>
      <c r="M10" s="95"/>
      <c r="N10" s="68">
        <v>0.195683</v>
      </c>
      <c r="O10" s="79">
        <v>0.13555</v>
      </c>
      <c r="P10" s="80">
        <v>0.18809999999999999</v>
      </c>
      <c r="Q10" s="68">
        <v>0.185961777536547</v>
      </c>
      <c r="R10" s="79">
        <v>0.13476879162663599</v>
      </c>
      <c r="S10" s="80">
        <v>0.18216198518204599</v>
      </c>
      <c r="T10" s="68">
        <f t="shared" si="1"/>
        <v>5.2275379339942543E-2</v>
      </c>
      <c r="U10" s="79">
        <f t="shared" si="1"/>
        <v>5.7966563618695541E-3</v>
      </c>
      <c r="V10" s="80">
        <f t="shared" si="1"/>
        <v>3.2597442391834763E-2</v>
      </c>
      <c r="AE10" s="97"/>
      <c r="AF10" s="97"/>
      <c r="AG10" s="97"/>
      <c r="AH10" s="97"/>
      <c r="AI10" s="97"/>
      <c r="AJ10" s="97"/>
    </row>
    <row r="11" spans="1:36" ht="15.5" x14ac:dyDescent="0.35">
      <c r="A11" s="3">
        <v>8</v>
      </c>
      <c r="B11" s="3">
        <v>2.8</v>
      </c>
      <c r="C11" s="3" t="s">
        <v>3</v>
      </c>
      <c r="D11" s="68">
        <v>8.8924000000000003E-2</v>
      </c>
      <c r="E11" s="79">
        <v>8.1501000000000004E-2</v>
      </c>
      <c r="F11" s="80">
        <v>8.1501000000000004E-2</v>
      </c>
      <c r="G11" s="68">
        <v>8.25937297628591E-2</v>
      </c>
      <c r="H11" s="79">
        <v>8.1305312086403597E-2</v>
      </c>
      <c r="I11" s="80">
        <v>8.13053120864035E-2</v>
      </c>
      <c r="J11" s="68">
        <f t="shared" si="0"/>
        <v>7.6643472274665461E-2</v>
      </c>
      <c r="K11" s="79">
        <f t="shared" si="0"/>
        <v>2.4068281465846682E-3</v>
      </c>
      <c r="L11" s="80">
        <f t="shared" si="0"/>
        <v>2.406828146585866E-3</v>
      </c>
      <c r="M11" s="95"/>
      <c r="N11" s="68">
        <v>0.12352100000000001</v>
      </c>
      <c r="O11" s="79">
        <v>7.2581000000000007E-2</v>
      </c>
      <c r="P11" s="80">
        <v>0.11051800000000001</v>
      </c>
      <c r="Q11" s="68">
        <v>9.1858178742983396E-2</v>
      </c>
      <c r="R11" s="79">
        <v>7.1514832440148196E-2</v>
      </c>
      <c r="S11" s="80">
        <v>8.8839097020385102E-2</v>
      </c>
      <c r="T11" s="68">
        <f t="shared" si="1"/>
        <v>0.34469245624397032</v>
      </c>
      <c r="U11" s="79">
        <f t="shared" si="1"/>
        <v>1.4908341717001179E-2</v>
      </c>
      <c r="V11" s="80">
        <f t="shared" si="1"/>
        <v>0.24402435084004109</v>
      </c>
      <c r="AE11" s="97"/>
      <c r="AF11" s="97"/>
      <c r="AG11" s="97"/>
      <c r="AH11" s="97"/>
      <c r="AI11" s="97"/>
      <c r="AJ11" s="97"/>
    </row>
    <row r="12" spans="1:36" ht="15.5" x14ac:dyDescent="0.35">
      <c r="A12" s="3">
        <v>9</v>
      </c>
      <c r="B12" s="6">
        <v>2.1</v>
      </c>
      <c r="C12" s="6" t="s">
        <v>4</v>
      </c>
      <c r="D12" s="67">
        <v>0.618259</v>
      </c>
      <c r="E12" s="77">
        <v>0.51259200000000005</v>
      </c>
      <c r="F12" s="78">
        <v>0.51259200000000005</v>
      </c>
      <c r="G12" s="67">
        <v>0.63125359034894002</v>
      </c>
      <c r="H12" s="77">
        <v>0.51267889713479098</v>
      </c>
      <c r="I12" s="78">
        <v>0.51267889713479098</v>
      </c>
      <c r="J12" s="67">
        <f t="shared" si="0"/>
        <v>-2.0585372578644592E-2</v>
      </c>
      <c r="K12" s="77">
        <f t="shared" si="0"/>
        <v>-1.6949621932280218E-4</v>
      </c>
      <c r="L12" s="78">
        <f t="shared" si="0"/>
        <v>-1.6949621932280218E-4</v>
      </c>
      <c r="M12" s="95"/>
      <c r="N12" s="67">
        <v>0.62734299999999998</v>
      </c>
      <c r="O12" s="77">
        <v>0.64716300000000004</v>
      </c>
      <c r="P12" s="78">
        <v>0.53158300000000003</v>
      </c>
      <c r="Q12" s="67">
        <v>0.58912122841661196</v>
      </c>
      <c r="R12" s="77">
        <v>0.64380231941374499</v>
      </c>
      <c r="S12" s="78">
        <v>0.51248133492338699</v>
      </c>
      <c r="T12" s="67">
        <f t="shared" si="1"/>
        <v>6.4879297739986602E-2</v>
      </c>
      <c r="U12" s="77">
        <f t="shared" si="1"/>
        <v>5.2200504485838605E-3</v>
      </c>
      <c r="V12" s="78">
        <f t="shared" si="1"/>
        <v>3.7272899079277937E-2</v>
      </c>
      <c r="AE12" s="97"/>
      <c r="AF12" s="97"/>
      <c r="AG12" s="97"/>
      <c r="AH12" s="97"/>
      <c r="AI12" s="97"/>
      <c r="AJ12" s="97"/>
    </row>
    <row r="13" spans="1:36" ht="15.5" x14ac:dyDescent="0.35">
      <c r="A13" s="3">
        <v>10</v>
      </c>
      <c r="B13" s="5">
        <v>2.2000000000000002</v>
      </c>
      <c r="C13" s="5" t="s">
        <v>4</v>
      </c>
      <c r="D13" s="66">
        <v>0.39662999999999998</v>
      </c>
      <c r="E13" s="75">
        <v>0.39363300000000001</v>
      </c>
      <c r="F13" s="76">
        <v>0.39363300000000001</v>
      </c>
      <c r="G13" s="66">
        <v>0.39656999465836501</v>
      </c>
      <c r="H13" s="75">
        <v>0.39424827833282799</v>
      </c>
      <c r="I13" s="76">
        <v>0.39424827833282799</v>
      </c>
      <c r="J13" s="66">
        <f t="shared" si="0"/>
        <v>1.5131084661779634E-4</v>
      </c>
      <c r="K13" s="75">
        <f t="shared" si="0"/>
        <v>-1.5606367019022481E-3</v>
      </c>
      <c r="L13" s="76">
        <f t="shared" si="0"/>
        <v>-1.5606367019022481E-3</v>
      </c>
      <c r="M13" s="95"/>
      <c r="N13" s="66">
        <v>0.42440699999999998</v>
      </c>
      <c r="O13" s="75">
        <v>0.41316199999999997</v>
      </c>
      <c r="P13" s="76">
        <v>0.42131999999999997</v>
      </c>
      <c r="Q13" s="66">
        <v>0.42437506272981901</v>
      </c>
      <c r="R13" s="75">
        <v>0.41391521868266101</v>
      </c>
      <c r="S13" s="76">
        <v>0.42290379954379897</v>
      </c>
      <c r="T13" s="66">
        <f t="shared" si="1"/>
        <v>7.5257179287425876E-5</v>
      </c>
      <c r="U13" s="75">
        <f t="shared" si="1"/>
        <v>-1.819741455891028E-3</v>
      </c>
      <c r="V13" s="76">
        <f t="shared" si="1"/>
        <v>-3.7450586764826948E-3</v>
      </c>
      <c r="AE13" s="97"/>
      <c r="AF13" s="97"/>
      <c r="AG13" s="97"/>
      <c r="AH13" s="97"/>
      <c r="AI13" s="97"/>
      <c r="AJ13" s="97"/>
    </row>
    <row r="14" spans="1:36" ht="15.5" x14ac:dyDescent="0.35">
      <c r="A14" s="3">
        <v>11</v>
      </c>
      <c r="B14" s="4">
        <v>2.4</v>
      </c>
      <c r="C14" s="4" t="s">
        <v>4</v>
      </c>
      <c r="D14" s="65">
        <v>0.145922</v>
      </c>
      <c r="E14" s="73">
        <v>0.20739099999999999</v>
      </c>
      <c r="F14" s="74">
        <v>0.20739099999999999</v>
      </c>
      <c r="G14" s="65">
        <v>0.17310939288350199</v>
      </c>
      <c r="H14" s="73">
        <v>0.20793279433724199</v>
      </c>
      <c r="I14" s="74">
        <v>0.20793279433724199</v>
      </c>
      <c r="J14" s="65">
        <f t="shared" si="0"/>
        <v>-0.15705325072567489</v>
      </c>
      <c r="K14" s="73">
        <f t="shared" si="0"/>
        <v>-2.6056223549002625E-3</v>
      </c>
      <c r="L14" s="74">
        <f t="shared" si="0"/>
        <v>-2.6056223549002625E-3</v>
      </c>
      <c r="M14" s="95"/>
      <c r="N14" s="65">
        <v>0.180646</v>
      </c>
      <c r="O14" s="73">
        <v>0.175673</v>
      </c>
      <c r="P14" s="74">
        <v>0.24465500000000001</v>
      </c>
      <c r="Q14" s="65">
        <v>0.204941871564155</v>
      </c>
      <c r="R14" s="73">
        <v>0.17619493288954099</v>
      </c>
      <c r="S14" s="74">
        <v>0.24407285858202099</v>
      </c>
      <c r="T14" s="65">
        <f t="shared" si="1"/>
        <v>-0.1185500619210917</v>
      </c>
      <c r="U14" s="73">
        <f t="shared" si="1"/>
        <v>-2.9622468761244455E-3</v>
      </c>
      <c r="V14" s="74">
        <f t="shared" si="1"/>
        <v>2.3851132869138394E-3</v>
      </c>
      <c r="AE14" s="97"/>
      <c r="AF14" s="97"/>
      <c r="AG14" s="97"/>
      <c r="AH14" s="97"/>
      <c r="AI14" s="97"/>
      <c r="AJ14" s="97"/>
    </row>
    <row r="15" spans="1:36" ht="15.5" x14ac:dyDescent="0.35">
      <c r="A15" s="3">
        <v>12</v>
      </c>
      <c r="B15" s="4">
        <v>2.8</v>
      </c>
      <c r="C15" s="4" t="s">
        <v>4</v>
      </c>
      <c r="D15" s="65">
        <v>4.9632999999999997E-2</v>
      </c>
      <c r="E15" s="73">
        <v>9.7423999999999997E-2</v>
      </c>
      <c r="F15" s="74">
        <v>9.7423999999999997E-2</v>
      </c>
      <c r="G15" s="65">
        <v>8.3403919381563899E-2</v>
      </c>
      <c r="H15" s="73">
        <v>9.7543549070958704E-2</v>
      </c>
      <c r="I15" s="74">
        <v>9.7543549070958802E-2</v>
      </c>
      <c r="J15" s="65">
        <f t="shared" si="0"/>
        <v>-0.40490806225862841</v>
      </c>
      <c r="K15" s="73">
        <f t="shared" si="0"/>
        <v>-1.2255968959232859E-3</v>
      </c>
      <c r="L15" s="74">
        <f t="shared" si="0"/>
        <v>-1.2255968959242805E-3</v>
      </c>
      <c r="M15" s="95"/>
      <c r="N15" s="65">
        <v>7.6418E-2</v>
      </c>
      <c r="O15" s="73">
        <v>8.2930000000000004E-2</v>
      </c>
      <c r="P15" s="74">
        <v>0.13151199999999999</v>
      </c>
      <c r="Q15" s="65">
        <v>9.3515501644655399E-2</v>
      </c>
      <c r="R15" s="73">
        <v>8.2882714375189695E-2</v>
      </c>
      <c r="S15" s="74">
        <v>0.110769397206855</v>
      </c>
      <c r="T15" s="65">
        <f t="shared" si="1"/>
        <v>-0.18283066811343526</v>
      </c>
      <c r="U15" s="73">
        <f t="shared" si="1"/>
        <v>5.705125027187011E-4</v>
      </c>
      <c r="V15" s="74">
        <f t="shared" si="1"/>
        <v>0.18725932718049793</v>
      </c>
      <c r="AE15" s="97"/>
      <c r="AF15" s="97"/>
      <c r="AG15" s="97"/>
      <c r="AH15" s="97"/>
      <c r="AI15" s="97"/>
      <c r="AJ15" s="97"/>
    </row>
    <row r="16" spans="1:36" ht="15.5" x14ac:dyDescent="0.35">
      <c r="A16" s="3">
        <v>13</v>
      </c>
      <c r="B16" s="6">
        <v>2.1</v>
      </c>
      <c r="C16" s="6" t="s">
        <v>5</v>
      </c>
      <c r="D16" s="67">
        <v>0.68568099999999998</v>
      </c>
      <c r="E16" s="77">
        <v>0.52543200000000001</v>
      </c>
      <c r="F16" s="78">
        <v>0.52543200000000001</v>
      </c>
      <c r="G16" s="67">
        <v>0.72243600453710699</v>
      </c>
      <c r="H16" s="77">
        <v>0.52516864766013105</v>
      </c>
      <c r="I16" s="78">
        <v>0.52516864766013105</v>
      </c>
      <c r="J16" s="67">
        <f t="shared" si="0"/>
        <v>-5.0876484984517592E-2</v>
      </c>
      <c r="K16" s="77">
        <f t="shared" si="0"/>
        <v>5.0146241791530614E-4</v>
      </c>
      <c r="L16" s="78">
        <f t="shared" si="0"/>
        <v>5.0146241791530614E-4</v>
      </c>
      <c r="M16" s="95"/>
      <c r="N16" s="67">
        <v>0.73240099999999997</v>
      </c>
      <c r="O16" s="77">
        <v>0.67663300000000004</v>
      </c>
      <c r="P16" s="78">
        <v>0.58606400000000003</v>
      </c>
      <c r="Q16" s="67">
        <v>0.70311078689543105</v>
      </c>
      <c r="R16" s="77">
        <v>0.67201049462937801</v>
      </c>
      <c r="S16" s="78">
        <v>0.56470686196763298</v>
      </c>
      <c r="T16" s="67">
        <f t="shared" si="1"/>
        <v>4.1658034054489701E-2</v>
      </c>
      <c r="U16" s="77">
        <f t="shared" si="1"/>
        <v>6.8786208066161231E-3</v>
      </c>
      <c r="V16" s="78">
        <f t="shared" si="1"/>
        <v>3.7819866324895424E-2</v>
      </c>
      <c r="AE16" s="97"/>
      <c r="AF16" s="97"/>
      <c r="AG16" s="97"/>
      <c r="AH16" s="97"/>
      <c r="AI16" s="97"/>
      <c r="AJ16" s="97"/>
    </row>
    <row r="17" spans="1:36" ht="15.5" x14ac:dyDescent="0.35">
      <c r="A17" s="3">
        <v>14</v>
      </c>
      <c r="B17" s="5">
        <v>2.2000000000000002</v>
      </c>
      <c r="C17" s="5" t="s">
        <v>5</v>
      </c>
      <c r="D17" s="66">
        <v>0.43496800000000002</v>
      </c>
      <c r="E17" s="75">
        <v>0.42837599999999998</v>
      </c>
      <c r="F17" s="76">
        <v>0.42837599999999998</v>
      </c>
      <c r="G17" s="66">
        <v>0.43476751198767599</v>
      </c>
      <c r="H17" s="75">
        <v>0.428566561586604</v>
      </c>
      <c r="I17" s="76">
        <v>0.428566561586604</v>
      </c>
      <c r="J17" s="66">
        <f t="shared" si="0"/>
        <v>4.6113844019171429E-4</v>
      </c>
      <c r="K17" s="75">
        <f t="shared" si="0"/>
        <v>-4.4464875163974444E-4</v>
      </c>
      <c r="L17" s="76">
        <f t="shared" si="0"/>
        <v>-4.4464875163974444E-4</v>
      </c>
      <c r="M17" s="95"/>
      <c r="N17" s="66">
        <v>0.48702499999999999</v>
      </c>
      <c r="O17" s="75">
        <v>0.472331</v>
      </c>
      <c r="P17" s="76">
        <v>0.48147000000000001</v>
      </c>
      <c r="Q17" s="66">
        <v>0.487354134771675</v>
      </c>
      <c r="R17" s="75">
        <v>0.473018496657578</v>
      </c>
      <c r="S17" s="76">
        <v>0.483110336257421</v>
      </c>
      <c r="T17" s="66">
        <f t="shared" si="1"/>
        <v>-6.7535032164897863E-4</v>
      </c>
      <c r="U17" s="75">
        <f t="shared" si="1"/>
        <v>-1.4534244695206628E-3</v>
      </c>
      <c r="V17" s="76">
        <f t="shared" si="1"/>
        <v>-3.3953656842211611E-3</v>
      </c>
      <c r="AE17" s="97"/>
      <c r="AF17" s="97"/>
      <c r="AG17" s="97"/>
      <c r="AH17" s="97"/>
      <c r="AI17" s="97"/>
      <c r="AJ17" s="97"/>
    </row>
    <row r="18" spans="1:36" ht="15.5" x14ac:dyDescent="0.35">
      <c r="A18" s="3">
        <v>15</v>
      </c>
      <c r="B18" s="4">
        <v>2.4</v>
      </c>
      <c r="C18" s="4" t="s">
        <v>5</v>
      </c>
      <c r="D18" s="65">
        <v>0.13139300000000001</v>
      </c>
      <c r="E18" s="73">
        <v>0.24496200000000001</v>
      </c>
      <c r="F18" s="74">
        <v>0.24496200000000001</v>
      </c>
      <c r="G18" s="65">
        <v>0.17854156774757299</v>
      </c>
      <c r="H18" s="73">
        <v>0.245622887551388</v>
      </c>
      <c r="I18" s="74">
        <v>0.245622887551388</v>
      </c>
      <c r="J18" s="65">
        <f t="shared" si="0"/>
        <v>-0.26407613836030008</v>
      </c>
      <c r="K18" s="73">
        <f t="shared" si="0"/>
        <v>-2.6906594820066275E-3</v>
      </c>
      <c r="L18" s="74">
        <f t="shared" si="0"/>
        <v>-2.6906594820066275E-3</v>
      </c>
      <c r="M18" s="95"/>
      <c r="N18" s="65">
        <v>0.16875899999999999</v>
      </c>
      <c r="O18" s="73">
        <v>0.21287</v>
      </c>
      <c r="P18" s="74">
        <v>0.29182200000000003</v>
      </c>
      <c r="Q18" s="65">
        <v>0.21687090184800101</v>
      </c>
      <c r="R18" s="73">
        <v>0.21430863327712299</v>
      </c>
      <c r="S18" s="74">
        <v>0.29720258471601402</v>
      </c>
      <c r="T18" s="65">
        <f t="shared" si="1"/>
        <v>-0.22184581443628318</v>
      </c>
      <c r="U18" s="73">
        <f t="shared" si="1"/>
        <v>-6.7129039792936662E-3</v>
      </c>
      <c r="V18" s="74">
        <f t="shared" si="1"/>
        <v>-1.8104097988095567E-2</v>
      </c>
      <c r="AE18" s="97"/>
      <c r="AF18" s="97"/>
      <c r="AG18" s="97"/>
      <c r="AH18" s="97"/>
      <c r="AI18" s="97"/>
      <c r="AJ18" s="97"/>
    </row>
    <row r="19" spans="1:36" ht="15.5" x14ac:dyDescent="0.35">
      <c r="A19" s="3">
        <v>16</v>
      </c>
      <c r="B19" s="4">
        <v>2.8</v>
      </c>
      <c r="C19" s="4" t="s">
        <v>5</v>
      </c>
      <c r="D19" s="65">
        <v>3.083E-2</v>
      </c>
      <c r="E19" s="73">
        <v>0.11290799999999999</v>
      </c>
      <c r="F19" s="74">
        <v>0.11290799999999999</v>
      </c>
      <c r="G19" s="65">
        <v>8.3931095812515802E-2</v>
      </c>
      <c r="H19" s="73">
        <v>0.11301300191220399</v>
      </c>
      <c r="I19" s="74">
        <v>0.11301300191220399</v>
      </c>
      <c r="J19" s="65">
        <f t="shared" si="0"/>
        <v>-0.63267487810634981</v>
      </c>
      <c r="K19" s="73">
        <f t="shared" si="0"/>
        <v>-9.2911355708941081E-4</v>
      </c>
      <c r="L19" s="74">
        <f t="shared" si="0"/>
        <v>-9.2911355708941081E-4</v>
      </c>
      <c r="M19" s="95"/>
      <c r="N19" s="65">
        <v>5.0486999999999997E-2</v>
      </c>
      <c r="O19" s="73">
        <v>9.3115000000000003E-2</v>
      </c>
      <c r="P19" s="74">
        <v>0.15095700000000001</v>
      </c>
      <c r="Q19" s="65">
        <v>9.4551552777919406E-2</v>
      </c>
      <c r="R19" s="73">
        <v>9.4172228053978402E-2</v>
      </c>
      <c r="S19" s="74">
        <v>0.13228098364004001</v>
      </c>
      <c r="T19" s="65">
        <f t="shared" si="1"/>
        <v>-0.46603732549392662</v>
      </c>
      <c r="U19" s="73">
        <f t="shared" si="1"/>
        <v>-1.1226537545362184E-2</v>
      </c>
      <c r="V19" s="74">
        <f t="shared" si="1"/>
        <v>0.14118443820149346</v>
      </c>
      <c r="AE19" s="97"/>
      <c r="AF19" s="97"/>
      <c r="AG19" s="97"/>
      <c r="AH19" s="97"/>
      <c r="AI19" s="97"/>
      <c r="AJ19" s="97"/>
    </row>
    <row r="20" spans="1:36" ht="15.5" x14ac:dyDescent="0.35">
      <c r="A20" s="3">
        <v>17</v>
      </c>
      <c r="B20" s="4">
        <v>2.1</v>
      </c>
      <c r="C20" s="4" t="s">
        <v>6</v>
      </c>
      <c r="D20" s="65">
        <v>0.41433599999999998</v>
      </c>
      <c r="E20" s="73">
        <v>0.58810300000000004</v>
      </c>
      <c r="F20" s="74">
        <v>0.58810300000000004</v>
      </c>
      <c r="G20" s="65">
        <v>0.42792382809386098</v>
      </c>
      <c r="H20" s="73">
        <v>0.58940415552229997</v>
      </c>
      <c r="I20" s="74">
        <v>0.58940415552229997</v>
      </c>
      <c r="J20" s="65">
        <f t="shared" si="0"/>
        <v>-3.1752913022830405E-2</v>
      </c>
      <c r="K20" s="73">
        <f t="shared" si="0"/>
        <v>-2.207577788702399E-3</v>
      </c>
      <c r="L20" s="74">
        <f t="shared" si="0"/>
        <v>-2.207577788702399E-3</v>
      </c>
      <c r="M20" s="95"/>
      <c r="N20" s="65">
        <v>0.320351</v>
      </c>
      <c r="O20" s="73">
        <v>0.65721600000000002</v>
      </c>
      <c r="P20" s="74">
        <v>0.439888</v>
      </c>
      <c r="Q20" s="65">
        <v>0.35664194543540501</v>
      </c>
      <c r="R20" s="73">
        <v>0.65772224952166103</v>
      </c>
      <c r="S20" s="74">
        <v>0.42527200579140001</v>
      </c>
      <c r="T20" s="65">
        <f t="shared" si="1"/>
        <v>-0.1017573672976109</v>
      </c>
      <c r="U20" s="73">
        <f t="shared" si="1"/>
        <v>-7.6970107371186595E-4</v>
      </c>
      <c r="V20" s="74">
        <f t="shared" si="1"/>
        <v>3.436857825005598E-2</v>
      </c>
      <c r="AE20" s="97"/>
      <c r="AF20" s="97"/>
      <c r="AG20" s="97"/>
      <c r="AH20" s="97"/>
      <c r="AI20" s="97"/>
      <c r="AJ20" s="97"/>
    </row>
    <row r="21" spans="1:36" ht="15.5" x14ac:dyDescent="0.35">
      <c r="A21" s="3">
        <v>18</v>
      </c>
      <c r="B21" s="5">
        <v>2.2000000000000002</v>
      </c>
      <c r="C21" s="5" t="s">
        <v>6</v>
      </c>
      <c r="D21" s="66">
        <v>0.338949</v>
      </c>
      <c r="E21" s="75">
        <v>0.331845</v>
      </c>
      <c r="F21" s="76">
        <v>0.331845</v>
      </c>
      <c r="G21" s="66">
        <v>0.33962943565944997</v>
      </c>
      <c r="H21" s="75">
        <v>0.33284971107091799</v>
      </c>
      <c r="I21" s="76">
        <v>0.33284971107091799</v>
      </c>
      <c r="J21" s="66">
        <f t="shared" si="0"/>
        <v>-2.0034649179591544E-3</v>
      </c>
      <c r="K21" s="75">
        <f t="shared" si="0"/>
        <v>-3.0185126725374213E-3</v>
      </c>
      <c r="L21" s="76">
        <f t="shared" si="0"/>
        <v>-3.0185126725374213E-3</v>
      </c>
      <c r="M21" s="95"/>
      <c r="N21" s="66">
        <v>0.309757</v>
      </c>
      <c r="O21" s="75">
        <v>0.30284100000000003</v>
      </c>
      <c r="P21" s="76">
        <v>0.30546000000000001</v>
      </c>
      <c r="Q21" s="66">
        <v>0.309818169293055</v>
      </c>
      <c r="R21" s="75">
        <v>0.29963592465859601</v>
      </c>
      <c r="S21" s="76">
        <v>0.30674138371941501</v>
      </c>
      <c r="T21" s="66">
        <f t="shared" si="1"/>
        <v>-1.974361064574528E-4</v>
      </c>
      <c r="U21" s="75">
        <f t="shared" si="1"/>
        <v>1.0696565657325196E-2</v>
      </c>
      <c r="V21" s="76">
        <f t="shared" si="1"/>
        <v>-4.1774073777639167E-3</v>
      </c>
      <c r="AE21" s="97"/>
      <c r="AF21" s="97"/>
      <c r="AG21" s="97"/>
      <c r="AH21" s="97"/>
      <c r="AI21" s="97"/>
      <c r="AJ21" s="97"/>
    </row>
    <row r="22" spans="1:36" ht="15.5" x14ac:dyDescent="0.35">
      <c r="A22" s="3">
        <v>19</v>
      </c>
      <c r="B22" s="6">
        <v>2.4</v>
      </c>
      <c r="C22" s="6" t="s">
        <v>6</v>
      </c>
      <c r="D22" s="67">
        <v>0.25007000000000001</v>
      </c>
      <c r="E22" s="77">
        <v>0.139544</v>
      </c>
      <c r="F22" s="78">
        <v>0.139544</v>
      </c>
      <c r="G22" s="67">
        <v>0.195898613760288</v>
      </c>
      <c r="H22" s="77">
        <v>0.13887299846579301</v>
      </c>
      <c r="I22" s="78">
        <v>0.13887299846579301</v>
      </c>
      <c r="J22" s="67">
        <f t="shared" si="0"/>
        <v>0.27652766499919706</v>
      </c>
      <c r="K22" s="77">
        <f t="shared" si="0"/>
        <v>4.8317638534482186E-3</v>
      </c>
      <c r="L22" s="78">
        <f t="shared" si="0"/>
        <v>4.8317638534482186E-3</v>
      </c>
      <c r="M22" s="95"/>
      <c r="N22" s="67">
        <v>0.267461</v>
      </c>
      <c r="O22" s="77">
        <v>0.118411</v>
      </c>
      <c r="P22" s="78">
        <v>0.16175</v>
      </c>
      <c r="Q22" s="67">
        <v>0.208205150696053</v>
      </c>
      <c r="R22" s="77">
        <v>0.11553179463496099</v>
      </c>
      <c r="S22" s="78">
        <v>0.15203363712242501</v>
      </c>
      <c r="T22" s="67">
        <f t="shared" si="1"/>
        <v>0.28460318635657239</v>
      </c>
      <c r="U22" s="77">
        <f t="shared" si="1"/>
        <v>2.4921324680675691E-2</v>
      </c>
      <c r="V22" s="78">
        <f t="shared" si="1"/>
        <v>6.3909297057406417E-2</v>
      </c>
      <c r="AE22" s="97"/>
      <c r="AF22" s="97"/>
      <c r="AG22" s="97"/>
      <c r="AH22" s="97"/>
      <c r="AI22" s="97"/>
      <c r="AJ22" s="97"/>
    </row>
    <row r="23" spans="1:36" ht="15.5" x14ac:dyDescent="0.35">
      <c r="A23" s="3">
        <v>20</v>
      </c>
      <c r="B23" s="6">
        <v>2.8</v>
      </c>
      <c r="C23" s="6" t="s">
        <v>6</v>
      </c>
      <c r="D23" s="67">
        <v>0.20142299999999999</v>
      </c>
      <c r="E23" s="77">
        <v>7.3498999999999995E-2</v>
      </c>
      <c r="F23" s="78">
        <v>7.3498999999999995E-2</v>
      </c>
      <c r="G23" s="67">
        <v>9.7686138149984197E-2</v>
      </c>
      <c r="H23" s="77">
        <v>7.3158500213182806E-2</v>
      </c>
      <c r="I23" s="78">
        <v>7.3158500213182695E-2</v>
      </c>
      <c r="J23" s="67">
        <f t="shared" si="0"/>
        <v>1.0619404535241377</v>
      </c>
      <c r="K23" s="77">
        <f t="shared" si="0"/>
        <v>4.6542751125976806E-3</v>
      </c>
      <c r="L23" s="78">
        <f t="shared" si="0"/>
        <v>4.6542751125992054E-3</v>
      </c>
      <c r="M23" s="95"/>
      <c r="N23" s="67">
        <v>0.24195700000000001</v>
      </c>
      <c r="O23" s="77">
        <v>6.7793000000000006E-2</v>
      </c>
      <c r="P23" s="78">
        <v>9.9017999999999995E-2</v>
      </c>
      <c r="Q23" s="67">
        <v>0.10946887719958601</v>
      </c>
      <c r="R23" s="77">
        <v>6.6091055946448901E-2</v>
      </c>
      <c r="S23" s="78">
        <v>7.8085131860575294E-2</v>
      </c>
      <c r="T23" s="67">
        <f t="shared" si="1"/>
        <v>1.2102811884957843</v>
      </c>
      <c r="U23" s="77">
        <f t="shared" si="1"/>
        <v>2.5751503424761835E-2</v>
      </c>
      <c r="V23" s="78">
        <f t="shared" si="1"/>
        <v>0.26807751540717545</v>
      </c>
      <c r="AE23" s="97"/>
      <c r="AF23" s="97"/>
      <c r="AG23" s="97"/>
      <c r="AH23" s="97"/>
      <c r="AI23" s="97"/>
      <c r="AJ23" s="97"/>
    </row>
    <row r="24" spans="1:36" ht="15.5" x14ac:dyDescent="0.35">
      <c r="A24" s="3">
        <v>21</v>
      </c>
      <c r="B24" s="3">
        <v>2.1</v>
      </c>
      <c r="C24" s="3" t="s">
        <v>7</v>
      </c>
      <c r="D24" s="68">
        <v>0.67301900000000003</v>
      </c>
      <c r="E24" s="79">
        <v>0.66738799999999998</v>
      </c>
      <c r="F24" s="80">
        <v>0.66738799999999998</v>
      </c>
      <c r="G24" s="68">
        <v>0.67322040533303595</v>
      </c>
      <c r="H24" s="79">
        <v>0.66789041123412796</v>
      </c>
      <c r="I24" s="80">
        <v>0.66789041123411896</v>
      </c>
      <c r="J24" s="68">
        <f t="shared" si="0"/>
        <v>-2.9916700599157662E-4</v>
      </c>
      <c r="K24" s="79">
        <f t="shared" si="0"/>
        <v>-7.5223603405178351E-4</v>
      </c>
      <c r="L24" s="80">
        <f t="shared" si="0"/>
        <v>-7.5223603403832911E-4</v>
      </c>
      <c r="M24" s="95"/>
      <c r="N24" s="68">
        <v>0.65891699999999997</v>
      </c>
      <c r="O24" s="79">
        <v>0.79288000000000003</v>
      </c>
      <c r="P24" s="80">
        <v>0.65379399999999999</v>
      </c>
      <c r="Q24" s="68">
        <v>0.61661293827323305</v>
      </c>
      <c r="R24" s="79">
        <v>0.79090389529299998</v>
      </c>
      <c r="S24" s="80">
        <v>0.61304307003481895</v>
      </c>
      <c r="T24" s="68">
        <f t="shared" si="1"/>
        <v>6.8607158722999717E-2</v>
      </c>
      <c r="U24" s="79">
        <f t="shared" si="1"/>
        <v>2.4985396060895316E-3</v>
      </c>
      <c r="V24" s="80">
        <f t="shared" si="1"/>
        <v>6.6473192434695516E-2</v>
      </c>
      <c r="AE24" s="97"/>
      <c r="AF24" s="97"/>
      <c r="AG24" s="97"/>
      <c r="AH24" s="97"/>
      <c r="AI24" s="97"/>
      <c r="AJ24" s="97"/>
    </row>
    <row r="25" spans="1:36" ht="15.5" x14ac:dyDescent="0.35">
      <c r="A25" s="3">
        <v>22</v>
      </c>
      <c r="B25" s="9">
        <v>2.2000000000000002</v>
      </c>
      <c r="C25" s="9" t="s">
        <v>7</v>
      </c>
      <c r="D25" s="69">
        <v>0.47831299999999999</v>
      </c>
      <c r="E25" s="81">
        <v>0.47773500000000002</v>
      </c>
      <c r="F25" s="82">
        <v>0.47773500000000002</v>
      </c>
      <c r="G25" s="69">
        <v>0.47789652080684097</v>
      </c>
      <c r="H25" s="81">
        <v>0.47789652080684097</v>
      </c>
      <c r="I25" s="82">
        <v>0.47789652080684097</v>
      </c>
      <c r="J25" s="69">
        <f t="shared" si="0"/>
        <v>8.7148404524030625E-4</v>
      </c>
      <c r="K25" s="81">
        <f t="shared" si="0"/>
        <v>-3.3798280549993359E-4</v>
      </c>
      <c r="L25" s="82">
        <f t="shared" si="0"/>
        <v>-3.3798280549993359E-4</v>
      </c>
      <c r="M25" s="95"/>
      <c r="N25" s="69">
        <v>0.48958699999999999</v>
      </c>
      <c r="O25" s="81">
        <v>0.48216799999999999</v>
      </c>
      <c r="P25" s="82">
        <v>0.48880099999999999</v>
      </c>
      <c r="Q25" s="69">
        <v>0.489214218907777</v>
      </c>
      <c r="R25" s="81">
        <v>0.482075534717396</v>
      </c>
      <c r="S25" s="82">
        <v>0.48921421890776501</v>
      </c>
      <c r="T25" s="69">
        <f t="shared" si="1"/>
        <v>7.6199970854336435E-4</v>
      </c>
      <c r="U25" s="81">
        <f t="shared" si="1"/>
        <v>1.9180662768581921E-4</v>
      </c>
      <c r="V25" s="82">
        <f t="shared" si="1"/>
        <v>-8.4465841709913559E-4</v>
      </c>
      <c r="AE25" s="97"/>
      <c r="AF25" s="97"/>
      <c r="AG25" s="97"/>
      <c r="AH25" s="97"/>
      <c r="AI25" s="97"/>
      <c r="AJ25" s="97"/>
    </row>
    <row r="26" spans="1:36" ht="15.5" x14ac:dyDescent="0.35">
      <c r="A26" s="3">
        <v>23</v>
      </c>
      <c r="B26" s="3">
        <v>2.4</v>
      </c>
      <c r="C26" s="3" t="s">
        <v>7</v>
      </c>
      <c r="D26" s="68">
        <v>0.22728000000000001</v>
      </c>
      <c r="E26" s="79">
        <v>0.22295200000000001</v>
      </c>
      <c r="F26" s="80">
        <v>0.22295200000000001</v>
      </c>
      <c r="G26" s="68">
        <v>0.225768139704942</v>
      </c>
      <c r="H26" s="79">
        <v>0.22361897877505099</v>
      </c>
      <c r="I26" s="80">
        <v>0.22361897877504799</v>
      </c>
      <c r="J26" s="68">
        <f t="shared" si="0"/>
        <v>6.6965174848580078E-3</v>
      </c>
      <c r="K26" s="79">
        <f t="shared" si="0"/>
        <v>-2.9826572802746144E-3</v>
      </c>
      <c r="L26" s="80">
        <f t="shared" si="0"/>
        <v>-2.9826572802612496E-3</v>
      </c>
      <c r="M26" s="95"/>
      <c r="N26" s="68">
        <v>0.26687300000000003</v>
      </c>
      <c r="O26" s="79">
        <v>0.187051</v>
      </c>
      <c r="P26" s="80">
        <v>0.26099800000000001</v>
      </c>
      <c r="Q26" s="68">
        <v>0.265377919423608</v>
      </c>
      <c r="R26" s="79">
        <v>0.18567356909173699</v>
      </c>
      <c r="S26" s="80">
        <v>0.26142501507361199</v>
      </c>
      <c r="T26" s="68">
        <f t="shared" si="1"/>
        <v>5.6337791012880511E-3</v>
      </c>
      <c r="U26" s="79">
        <f t="shared" si="1"/>
        <v>7.418562130307566E-3</v>
      </c>
      <c r="V26" s="80">
        <f t="shared" si="1"/>
        <v>-1.6334132121661794E-3</v>
      </c>
      <c r="AE26" s="97"/>
      <c r="AF26" s="97"/>
      <c r="AG26" s="97"/>
      <c r="AH26" s="97"/>
      <c r="AI26" s="97"/>
      <c r="AJ26" s="97"/>
    </row>
    <row r="27" spans="1:36" ht="15.5" x14ac:dyDescent="0.35">
      <c r="A27" s="3">
        <v>24</v>
      </c>
      <c r="B27" s="3">
        <v>2.8</v>
      </c>
      <c r="C27" s="3" t="s">
        <v>7</v>
      </c>
      <c r="D27" s="68">
        <v>0.104753</v>
      </c>
      <c r="E27" s="79">
        <v>9.8973000000000005E-2</v>
      </c>
      <c r="F27" s="80">
        <v>9.8973000000000005E-2</v>
      </c>
      <c r="G27" s="68">
        <v>0.100143055898818</v>
      </c>
      <c r="H27" s="79">
        <v>9.8830349962613501E-2</v>
      </c>
      <c r="I27" s="80">
        <v>9.8830349962613404E-2</v>
      </c>
      <c r="J27" s="68">
        <f t="shared" si="0"/>
        <v>4.6033587249821581E-2</v>
      </c>
      <c r="K27" s="79">
        <f t="shared" si="0"/>
        <v>1.4433829025240501E-3</v>
      </c>
      <c r="L27" s="80">
        <f t="shared" si="0"/>
        <v>1.4433829025250345E-3</v>
      </c>
      <c r="M27" s="95"/>
      <c r="N27" s="68">
        <v>0.14317299999999999</v>
      </c>
      <c r="O27" s="79">
        <v>8.4920999999999996E-2</v>
      </c>
      <c r="P27" s="80">
        <v>0.133407</v>
      </c>
      <c r="Q27" s="68">
        <v>0.11555884325940401</v>
      </c>
      <c r="R27" s="79">
        <v>8.3768831270715105E-2</v>
      </c>
      <c r="S27" s="80">
        <v>0.11233788660704</v>
      </c>
      <c r="T27" s="68">
        <f t="shared" si="1"/>
        <v>0.23896186532958211</v>
      </c>
      <c r="U27" s="79">
        <f t="shared" si="1"/>
        <v>1.3754145925247976E-2</v>
      </c>
      <c r="V27" s="80">
        <f t="shared" si="1"/>
        <v>0.1875512708073292</v>
      </c>
      <c r="AE27" s="97"/>
      <c r="AF27" s="97"/>
      <c r="AG27" s="97"/>
      <c r="AH27" s="97"/>
      <c r="AI27" s="97"/>
      <c r="AJ27" s="97"/>
    </row>
    <row r="28" spans="1:36" ht="15.5" x14ac:dyDescent="0.35">
      <c r="A28" s="3">
        <v>25</v>
      </c>
      <c r="B28" s="6">
        <v>2.1</v>
      </c>
      <c r="C28" s="6" t="s">
        <v>8</v>
      </c>
      <c r="D28" s="67">
        <v>0.77845200000000003</v>
      </c>
      <c r="E28" s="77">
        <v>0.69496100000000005</v>
      </c>
      <c r="F28" s="78">
        <v>0.69496100000000005</v>
      </c>
      <c r="G28" s="67">
        <v>0.80727377959359903</v>
      </c>
      <c r="H28" s="77">
        <v>0.69577685155357205</v>
      </c>
      <c r="I28" s="78">
        <v>0.69577685155356295</v>
      </c>
      <c r="J28" s="67">
        <f t="shared" si="0"/>
        <v>-3.5702608361823138E-2</v>
      </c>
      <c r="K28" s="77">
        <f t="shared" si="0"/>
        <v>-1.1725764542903636E-3</v>
      </c>
      <c r="L28" s="78">
        <f t="shared" si="0"/>
        <v>-1.1725764542772944E-3</v>
      </c>
      <c r="M28" s="95"/>
      <c r="N28" s="67">
        <v>0.81664099999999995</v>
      </c>
      <c r="O28" s="77">
        <v>0.84051699999999996</v>
      </c>
      <c r="P28" s="78">
        <v>0.74778500000000003</v>
      </c>
      <c r="Q28" s="67">
        <v>0.78153383510003205</v>
      </c>
      <c r="R28" s="77">
        <v>0.83776021179726401</v>
      </c>
      <c r="S28" s="78">
        <v>0.70785987544708595</v>
      </c>
      <c r="T28" s="67">
        <f t="shared" si="1"/>
        <v>4.4920850925762389E-2</v>
      </c>
      <c r="U28" s="77">
        <f t="shared" si="1"/>
        <v>3.2906649944878085E-3</v>
      </c>
      <c r="V28" s="78">
        <f t="shared" si="1"/>
        <v>5.6402581835419449E-2</v>
      </c>
      <c r="AE28" s="97"/>
      <c r="AF28" s="97"/>
      <c r="AG28" s="97"/>
      <c r="AH28" s="97"/>
      <c r="AI28" s="97"/>
      <c r="AJ28" s="97"/>
    </row>
    <row r="29" spans="1:36" ht="15.5" x14ac:dyDescent="0.35">
      <c r="A29" s="3">
        <v>26</v>
      </c>
      <c r="B29" s="5">
        <v>2.2000000000000002</v>
      </c>
      <c r="C29" s="5" t="s">
        <v>8</v>
      </c>
      <c r="D29" s="66">
        <v>0.55280799999999997</v>
      </c>
      <c r="E29" s="75">
        <v>0.55058399999999996</v>
      </c>
      <c r="F29" s="76">
        <v>0.55058399999999996</v>
      </c>
      <c r="G29" s="66">
        <v>0.55308658367163199</v>
      </c>
      <c r="H29" s="75">
        <v>0.55118548594849504</v>
      </c>
      <c r="I29" s="76">
        <v>0.55118548594849504</v>
      </c>
      <c r="J29" s="66">
        <f t="shared" si="0"/>
        <v>-5.036890784489216E-4</v>
      </c>
      <c r="K29" s="75">
        <f t="shared" si="0"/>
        <v>-1.0912586848327828E-3</v>
      </c>
      <c r="L29" s="76">
        <f t="shared" si="0"/>
        <v>-1.0912586848327828E-3</v>
      </c>
      <c r="M29" s="95"/>
      <c r="N29" s="66">
        <v>0.60223199999999999</v>
      </c>
      <c r="O29" s="75">
        <v>0.59428999999999998</v>
      </c>
      <c r="P29" s="76">
        <v>0.60046900000000003</v>
      </c>
      <c r="Q29" s="66">
        <v>0.60216479392795497</v>
      </c>
      <c r="R29" s="75">
        <v>0.59360580187662204</v>
      </c>
      <c r="S29" s="76">
        <v>0.60098850723560304</v>
      </c>
      <c r="T29" s="66">
        <f t="shared" si="1"/>
        <v>1.1160744155538209E-4</v>
      </c>
      <c r="U29" s="75">
        <f t="shared" si="1"/>
        <v>1.1526136052156561E-3</v>
      </c>
      <c r="V29" s="76">
        <f t="shared" si="1"/>
        <v>-8.6442124824086101E-4</v>
      </c>
      <c r="AE29" s="97"/>
      <c r="AF29" s="97"/>
      <c r="AG29" s="97"/>
      <c r="AH29" s="97"/>
      <c r="AI29" s="97"/>
      <c r="AJ29" s="97"/>
    </row>
    <row r="30" spans="1:36" ht="15.5" x14ac:dyDescent="0.35">
      <c r="A30" s="3">
        <v>27</v>
      </c>
      <c r="B30" s="4">
        <v>2.4</v>
      </c>
      <c r="C30" s="4" t="s">
        <v>8</v>
      </c>
      <c r="D30" s="65">
        <v>0.21355399999999999</v>
      </c>
      <c r="E30" s="73">
        <v>0.291072</v>
      </c>
      <c r="F30" s="74">
        <v>0.291072</v>
      </c>
      <c r="G30" s="65">
        <v>0.239297330808876</v>
      </c>
      <c r="H30" s="73">
        <v>0.29161172679648101</v>
      </c>
      <c r="I30" s="74">
        <v>0.29161172679647801</v>
      </c>
      <c r="J30" s="65">
        <f t="shared" si="0"/>
        <v>-0.10757884645791098</v>
      </c>
      <c r="K30" s="73">
        <f t="shared" si="0"/>
        <v>-1.8508405077196763E-3</v>
      </c>
      <c r="L30" s="74">
        <f t="shared" si="0"/>
        <v>-1.8508405077094158E-3</v>
      </c>
      <c r="M30" s="95"/>
      <c r="N30" s="65">
        <v>0.26306299999999999</v>
      </c>
      <c r="O30" s="73">
        <v>0.25056299999999998</v>
      </c>
      <c r="P30" s="74">
        <v>0.34127099999999999</v>
      </c>
      <c r="Q30" s="65">
        <v>0.29477587572645803</v>
      </c>
      <c r="R30" s="73">
        <v>0.25105912541974701</v>
      </c>
      <c r="S30" s="74">
        <v>0.35462744916222899</v>
      </c>
      <c r="T30" s="65">
        <f t="shared" si="1"/>
        <v>-0.10758300911939789</v>
      </c>
      <c r="U30" s="73">
        <f t="shared" si="1"/>
        <v>-1.9761298017650394E-3</v>
      </c>
      <c r="V30" s="74">
        <f t="shared" si="1"/>
        <v>-3.7663325819200524E-2</v>
      </c>
      <c r="AE30" s="97"/>
      <c r="AF30" s="97"/>
      <c r="AG30" s="97"/>
      <c r="AH30" s="97"/>
      <c r="AI30" s="97"/>
      <c r="AJ30" s="97"/>
    </row>
    <row r="31" spans="1:36" ht="15.5" x14ac:dyDescent="0.35">
      <c r="A31" s="3">
        <v>28</v>
      </c>
      <c r="B31" s="4">
        <v>2.8</v>
      </c>
      <c r="C31" s="4" t="s">
        <v>8</v>
      </c>
      <c r="D31" s="65">
        <v>6.4375000000000002E-2</v>
      </c>
      <c r="E31" s="73">
        <v>0.123568</v>
      </c>
      <c r="F31" s="74">
        <v>0.123568</v>
      </c>
      <c r="G31" s="65">
        <v>0.101310795216383</v>
      </c>
      <c r="H31" s="73">
        <v>0.123420011018244</v>
      </c>
      <c r="I31" s="74">
        <v>0.123420011018246</v>
      </c>
      <c r="J31" s="65">
        <f t="shared" si="0"/>
        <v>-0.36457906719115457</v>
      </c>
      <c r="K31" s="73">
        <f t="shared" si="0"/>
        <v>1.1990679674637351E-3</v>
      </c>
      <c r="L31" s="74">
        <f t="shared" si="0"/>
        <v>1.1990679674475238E-3</v>
      </c>
      <c r="M31" s="95"/>
      <c r="N31" s="65">
        <v>9.7942000000000001E-2</v>
      </c>
      <c r="O31" s="73">
        <v>0.10244399999999999</v>
      </c>
      <c r="P31" s="74">
        <v>0.16536400000000001</v>
      </c>
      <c r="Q31" s="65">
        <v>0.11821355045831</v>
      </c>
      <c r="R31" s="73">
        <v>0.10157082402778</v>
      </c>
      <c r="S31" s="74">
        <v>0.146634504012227</v>
      </c>
      <c r="T31" s="65">
        <f t="shared" si="1"/>
        <v>-0.17148246017244109</v>
      </c>
      <c r="U31" s="73">
        <f t="shared" si="1"/>
        <v>8.5967203729800587E-3</v>
      </c>
      <c r="V31" s="74">
        <f t="shared" si="1"/>
        <v>0.12772911883148097</v>
      </c>
      <c r="AE31" s="97"/>
      <c r="AF31" s="97"/>
      <c r="AG31" s="97"/>
      <c r="AH31" s="97"/>
      <c r="AI31" s="97"/>
      <c r="AJ31" s="97"/>
    </row>
    <row r="32" spans="1:36" ht="15.5" x14ac:dyDescent="0.35">
      <c r="A32" s="3">
        <v>29</v>
      </c>
      <c r="B32" s="6">
        <v>2.1</v>
      </c>
      <c r="C32" s="6" t="s">
        <v>9</v>
      </c>
      <c r="D32" s="67">
        <v>0.83168200000000003</v>
      </c>
      <c r="E32" s="77">
        <v>0.70995299999999995</v>
      </c>
      <c r="F32" s="78">
        <v>0.70995299999999995</v>
      </c>
      <c r="G32" s="67">
        <v>0.88031095114097302</v>
      </c>
      <c r="H32" s="77">
        <v>0.71002918062649001</v>
      </c>
      <c r="I32" s="78">
        <v>0.71002918062649001</v>
      </c>
      <c r="J32" s="67">
        <f t="shared" si="0"/>
        <v>-5.5240652269456486E-2</v>
      </c>
      <c r="K32" s="77">
        <f t="shared" si="0"/>
        <v>-1.072922473733344E-4</v>
      </c>
      <c r="L32" s="78">
        <f t="shared" si="0"/>
        <v>-1.072922473733344E-4</v>
      </c>
      <c r="M32" s="95"/>
      <c r="N32" s="67">
        <v>0.88930500000000001</v>
      </c>
      <c r="O32" s="77">
        <v>0.86367899999999997</v>
      </c>
      <c r="P32" s="78">
        <v>0.79687399999999997</v>
      </c>
      <c r="Q32" s="67">
        <v>0.87624749544908298</v>
      </c>
      <c r="R32" s="77">
        <v>0.86089643867062604</v>
      </c>
      <c r="S32" s="78">
        <v>0.76216132407792303</v>
      </c>
      <c r="T32" s="67">
        <f t="shared" si="1"/>
        <v>1.4901616973210257E-2</v>
      </c>
      <c r="U32" s="77">
        <f t="shared" si="1"/>
        <v>3.2321673134932381E-3</v>
      </c>
      <c r="V32" s="78">
        <f t="shared" si="1"/>
        <v>4.5545050405270807E-2</v>
      </c>
      <c r="AE32" s="97"/>
      <c r="AF32" s="97"/>
      <c r="AG32" s="97"/>
      <c r="AH32" s="97"/>
      <c r="AI32" s="97"/>
      <c r="AJ32" s="97"/>
    </row>
    <row r="33" spans="1:36" ht="15.5" x14ac:dyDescent="0.35">
      <c r="A33" s="3">
        <v>30</v>
      </c>
      <c r="B33" s="5">
        <v>2.2000000000000002</v>
      </c>
      <c r="C33" s="5" t="s">
        <v>9</v>
      </c>
      <c r="D33" s="66">
        <v>0.59970299999999999</v>
      </c>
      <c r="E33" s="75">
        <v>0.59446200000000005</v>
      </c>
      <c r="F33" s="76">
        <v>0.59446200000000005</v>
      </c>
      <c r="G33" s="66">
        <v>0.59936109139373395</v>
      </c>
      <c r="H33" s="75">
        <v>0.59448094660025097</v>
      </c>
      <c r="I33" s="76">
        <v>0.59448094660025097</v>
      </c>
      <c r="J33" s="66">
        <f t="shared" si="0"/>
        <v>5.704551249247371E-4</v>
      </c>
      <c r="K33" s="75">
        <f t="shared" si="0"/>
        <v>-3.1870828424825088E-5</v>
      </c>
      <c r="L33" s="76">
        <f t="shared" si="0"/>
        <v>-3.1870828424825088E-5</v>
      </c>
      <c r="M33" s="95"/>
      <c r="N33" s="66">
        <v>0.67489200000000005</v>
      </c>
      <c r="O33" s="75">
        <v>0.66556400000000004</v>
      </c>
      <c r="P33" s="76">
        <v>0.67129099999999997</v>
      </c>
      <c r="Q33" s="66">
        <v>0.675674494748432</v>
      </c>
      <c r="R33" s="75">
        <v>0.66496203713653801</v>
      </c>
      <c r="S33" s="76">
        <v>0.67256065429367895</v>
      </c>
      <c r="T33" s="66">
        <f t="shared" si="1"/>
        <v>-1.1580942517643638E-3</v>
      </c>
      <c r="U33" s="75">
        <f t="shared" si="1"/>
        <v>9.0525899200834118E-4</v>
      </c>
      <c r="V33" s="76">
        <f t="shared" si="1"/>
        <v>-1.8877915108078481E-3</v>
      </c>
      <c r="AE33" s="97"/>
      <c r="AF33" s="97"/>
      <c r="AG33" s="97"/>
      <c r="AH33" s="97"/>
      <c r="AI33" s="97"/>
      <c r="AJ33" s="97"/>
    </row>
    <row r="34" spans="1:36" ht="15.5" x14ac:dyDescent="0.35">
      <c r="A34" s="3">
        <v>31</v>
      </c>
      <c r="B34" s="4">
        <v>2.4</v>
      </c>
      <c r="C34" s="4" t="s">
        <v>9</v>
      </c>
      <c r="D34" s="65">
        <v>0.20263900000000001</v>
      </c>
      <c r="E34" s="73">
        <v>0.34658699999999998</v>
      </c>
      <c r="F34" s="74">
        <v>0.34658699999999998</v>
      </c>
      <c r="G34" s="65">
        <v>0.247139695328806</v>
      </c>
      <c r="H34" s="73">
        <v>0.34623806056851902</v>
      </c>
      <c r="I34" s="74">
        <v>0.34623806056851902</v>
      </c>
      <c r="J34" s="65">
        <f t="shared" si="0"/>
        <v>-0.1800629205664441</v>
      </c>
      <c r="K34" s="73">
        <f t="shared" si="0"/>
        <v>1.0078020622805014E-3</v>
      </c>
      <c r="L34" s="74">
        <f t="shared" si="0"/>
        <v>1.0078020622805014E-3</v>
      </c>
      <c r="M34" s="95"/>
      <c r="N34" s="65">
        <v>0.260351</v>
      </c>
      <c r="O34" s="73">
        <v>0.30948300000000001</v>
      </c>
      <c r="P34" s="74">
        <v>0.409634</v>
      </c>
      <c r="Q34" s="65">
        <v>0.31283485792987997</v>
      </c>
      <c r="R34" s="73">
        <v>0.31024027458854297</v>
      </c>
      <c r="S34" s="74">
        <v>0.43138766199967798</v>
      </c>
      <c r="T34" s="65">
        <f t="shared" si="1"/>
        <v>-0.16776857373625514</v>
      </c>
      <c r="U34" s="73">
        <f t="shared" si="1"/>
        <v>-2.4409293395169407E-3</v>
      </c>
      <c r="V34" s="74">
        <f t="shared" si="1"/>
        <v>-5.0427177028753836E-2</v>
      </c>
      <c r="AE34" s="97"/>
      <c r="AF34" s="97"/>
      <c r="AG34" s="97"/>
      <c r="AH34" s="97"/>
      <c r="AI34" s="97"/>
      <c r="AJ34" s="97"/>
    </row>
    <row r="35" spans="1:36" ht="15.5" x14ac:dyDescent="0.35">
      <c r="A35" s="3">
        <v>32</v>
      </c>
      <c r="B35" s="4">
        <v>2.8</v>
      </c>
      <c r="C35" s="4" t="s">
        <v>9</v>
      </c>
      <c r="D35" s="65">
        <v>4.2583000000000003E-2</v>
      </c>
      <c r="E35" s="73">
        <v>0.147262</v>
      </c>
      <c r="F35" s="74">
        <v>0.147262</v>
      </c>
      <c r="G35" s="65">
        <v>0.10202349376615701</v>
      </c>
      <c r="H35" s="73">
        <v>0.14687519740014901</v>
      </c>
      <c r="I35" s="74">
        <v>0.14687519740014901</v>
      </c>
      <c r="J35" s="65">
        <f t="shared" si="0"/>
        <v>-0.58261574439312591</v>
      </c>
      <c r="K35" s="73">
        <f t="shared" si="0"/>
        <v>2.6335460765181682E-3</v>
      </c>
      <c r="L35" s="74">
        <f t="shared" si="0"/>
        <v>2.6335460765181682E-3</v>
      </c>
      <c r="M35" s="95"/>
      <c r="N35" s="65">
        <v>7.0000000000000007E-2</v>
      </c>
      <c r="O35" s="73">
        <v>0.11917999999999999</v>
      </c>
      <c r="P35" s="74">
        <v>0.19389600000000001</v>
      </c>
      <c r="Q35" s="65">
        <v>0.11978566426092099</v>
      </c>
      <c r="R35" s="73">
        <v>0.119385287930107</v>
      </c>
      <c r="S35" s="74">
        <v>0.18032417182612401</v>
      </c>
      <c r="T35" s="65">
        <f t="shared" si="1"/>
        <v>-0.4156228925063708</v>
      </c>
      <c r="U35" s="73">
        <f t="shared" si="1"/>
        <v>-1.7195412740235434E-3</v>
      </c>
      <c r="V35" s="74">
        <f t="shared" si="1"/>
        <v>7.5263499265991476E-2</v>
      </c>
      <c r="AE35" s="97"/>
      <c r="AF35" s="97"/>
      <c r="AG35" s="97"/>
      <c r="AH35" s="97"/>
      <c r="AI35" s="97"/>
      <c r="AJ35" s="97"/>
    </row>
    <row r="36" spans="1:36" ht="15.5" x14ac:dyDescent="0.35">
      <c r="A36" s="3">
        <v>33</v>
      </c>
      <c r="B36" s="4">
        <v>2.1</v>
      </c>
      <c r="C36" s="4" t="s">
        <v>10</v>
      </c>
      <c r="D36" s="65">
        <v>0.55324499999999999</v>
      </c>
      <c r="E36" s="73">
        <v>0.71776300000000004</v>
      </c>
      <c r="F36" s="74">
        <v>0.71776300000000004</v>
      </c>
      <c r="G36" s="65">
        <v>0.54275673294326698</v>
      </c>
      <c r="H36" s="73">
        <v>0.718730620750474</v>
      </c>
      <c r="I36" s="74">
        <v>0.718730620750474</v>
      </c>
      <c r="J36" s="65">
        <f t="shared" si="0"/>
        <v>1.9324066234714613E-2</v>
      </c>
      <c r="K36" s="73">
        <f t="shared" si="0"/>
        <v>-1.3462912564704793E-3</v>
      </c>
      <c r="L36" s="74">
        <f t="shared" si="0"/>
        <v>-1.3462912564704793E-3</v>
      </c>
      <c r="M36" s="95"/>
      <c r="N36" s="65">
        <v>0.46275100000000002</v>
      </c>
      <c r="O36" s="73">
        <v>0.79586900000000005</v>
      </c>
      <c r="P36" s="74">
        <v>0.59103499999999998</v>
      </c>
      <c r="Q36" s="65">
        <v>0.464479572475053</v>
      </c>
      <c r="R36" s="73">
        <v>0.79562864338478201</v>
      </c>
      <c r="S36" s="74">
        <v>0.54790093423296504</v>
      </c>
      <c r="T36" s="65">
        <f t="shared" si="1"/>
        <v>-3.7215252887053962E-3</v>
      </c>
      <c r="U36" s="73">
        <f t="shared" si="1"/>
        <v>3.0209648334870092E-4</v>
      </c>
      <c r="V36" s="74">
        <f t="shared" si="1"/>
        <v>7.8726030696444335E-2</v>
      </c>
      <c r="AE36" s="97"/>
      <c r="AF36" s="97"/>
      <c r="AG36" s="97"/>
      <c r="AH36" s="97"/>
      <c r="AI36" s="97"/>
      <c r="AJ36" s="97"/>
    </row>
    <row r="37" spans="1:36" ht="15.5" x14ac:dyDescent="0.35">
      <c r="A37" s="3">
        <v>34</v>
      </c>
      <c r="B37" s="5">
        <v>2.2000000000000002</v>
      </c>
      <c r="C37" s="5" t="s">
        <v>10</v>
      </c>
      <c r="D37" s="66">
        <v>0.434915</v>
      </c>
      <c r="E37" s="75">
        <v>0.42859399999999997</v>
      </c>
      <c r="F37" s="76">
        <v>0.42859399999999997</v>
      </c>
      <c r="G37" s="66">
        <v>0.43476751198767599</v>
      </c>
      <c r="H37" s="75">
        <v>0.428566561586604</v>
      </c>
      <c r="I37" s="76">
        <v>0.428566561586604</v>
      </c>
      <c r="J37" s="66">
        <f t="shared" si="0"/>
        <v>3.3923420738066743E-4</v>
      </c>
      <c r="K37" s="75">
        <f t="shared" si="0"/>
        <v>6.4023691662724714E-5</v>
      </c>
      <c r="L37" s="76">
        <f t="shared" si="0"/>
        <v>6.4023691662724714E-5</v>
      </c>
      <c r="M37" s="95"/>
      <c r="N37" s="66">
        <v>0.40361599999999997</v>
      </c>
      <c r="O37" s="75">
        <v>0.39530700000000002</v>
      </c>
      <c r="P37" s="76">
        <v>0.39988600000000002</v>
      </c>
      <c r="Q37" s="66">
        <v>0.40424070624998798</v>
      </c>
      <c r="R37" s="75">
        <v>0.39442401815412098</v>
      </c>
      <c r="S37" s="76">
        <v>0.40132351022384399</v>
      </c>
      <c r="T37" s="66">
        <f t="shared" si="1"/>
        <v>-1.5453818488078692E-3</v>
      </c>
      <c r="U37" s="75">
        <f t="shared" si="1"/>
        <v>2.2386614537606929E-3</v>
      </c>
      <c r="V37" s="76">
        <f t="shared" si="1"/>
        <v>-3.5819237777577045E-3</v>
      </c>
      <c r="AE37" s="97"/>
      <c r="AF37" s="97"/>
      <c r="AG37" s="97"/>
      <c r="AH37" s="97"/>
      <c r="AI37" s="97"/>
      <c r="AJ37" s="97"/>
    </row>
    <row r="38" spans="1:36" ht="15.5" x14ac:dyDescent="0.35">
      <c r="A38" s="3">
        <v>35</v>
      </c>
      <c r="B38" s="10">
        <v>2.4</v>
      </c>
      <c r="C38" s="10" t="s">
        <v>10</v>
      </c>
      <c r="D38" s="70">
        <v>0.29395399999999999</v>
      </c>
      <c r="E38" s="83">
        <v>0.17316000000000001</v>
      </c>
      <c r="F38" s="84">
        <v>0.17316000000000001</v>
      </c>
      <c r="G38" s="70">
        <v>0.24734678584185801</v>
      </c>
      <c r="H38" s="83">
        <v>0.17307082275088001</v>
      </c>
      <c r="I38" s="84">
        <v>0.17307082275088001</v>
      </c>
      <c r="J38" s="70">
        <f t="shared" si="0"/>
        <v>0.18842862258958343</v>
      </c>
      <c r="K38" s="83">
        <f t="shared" si="0"/>
        <v>5.1526448943020815E-4</v>
      </c>
      <c r="L38" s="84">
        <f t="shared" si="0"/>
        <v>5.1526448943020815E-4</v>
      </c>
      <c r="M38" s="95"/>
      <c r="N38" s="70">
        <v>0.31455100000000003</v>
      </c>
      <c r="O38" s="83">
        <v>0.14507300000000001</v>
      </c>
      <c r="P38" s="84">
        <v>0.20186100000000001</v>
      </c>
      <c r="Q38" s="70">
        <v>0.26801862997669501</v>
      </c>
      <c r="R38" s="83">
        <v>0.141580082461541</v>
      </c>
      <c r="S38" s="84">
        <v>0.194135706432463</v>
      </c>
      <c r="T38" s="70">
        <f t="shared" si="1"/>
        <v>0.17361617745509383</v>
      </c>
      <c r="U38" s="83">
        <f t="shared" si="1"/>
        <v>2.4670966973111014E-2</v>
      </c>
      <c r="V38" s="84">
        <f t="shared" si="1"/>
        <v>3.9793264770819112E-2</v>
      </c>
      <c r="AE38" s="97"/>
      <c r="AF38" s="97"/>
      <c r="AG38" s="97"/>
      <c r="AH38" s="97"/>
      <c r="AI38" s="97"/>
      <c r="AJ38" s="97"/>
    </row>
    <row r="39" spans="1:36" ht="15.5" x14ac:dyDescent="0.35">
      <c r="A39" s="3">
        <v>36</v>
      </c>
      <c r="B39" s="10">
        <v>2.8</v>
      </c>
      <c r="C39" s="10" t="s">
        <v>10</v>
      </c>
      <c r="D39" s="70">
        <v>0.21356600000000001</v>
      </c>
      <c r="E39" s="83">
        <v>8.2031999999999994E-2</v>
      </c>
      <c r="F39" s="84">
        <v>8.2031999999999994E-2</v>
      </c>
      <c r="G39" s="70">
        <v>0.114420210304987</v>
      </c>
      <c r="H39" s="83">
        <v>8.2096498817059799E-2</v>
      </c>
      <c r="I39" s="84">
        <v>8.2096498817059799E-2</v>
      </c>
      <c r="J39" s="70">
        <f t="shared" si="0"/>
        <v>0.86650592085733769</v>
      </c>
      <c r="K39" s="83">
        <f t="shared" si="0"/>
        <v>-7.8564637943368541E-4</v>
      </c>
      <c r="L39" s="84">
        <f t="shared" si="0"/>
        <v>-7.8564637943368541E-4</v>
      </c>
      <c r="M39" s="95"/>
      <c r="N39" s="70">
        <v>0.25591900000000001</v>
      </c>
      <c r="O39" s="83">
        <v>7.4045E-2</v>
      </c>
      <c r="P39" s="84">
        <v>0.11186400000000001</v>
      </c>
      <c r="Q39" s="70">
        <v>0.13136697193976199</v>
      </c>
      <c r="R39" s="83">
        <v>7.2184435415340406E-2</v>
      </c>
      <c r="S39" s="84">
        <v>8.9739479068765199E-2</v>
      </c>
      <c r="T39" s="70">
        <f t="shared" si="1"/>
        <v>0.94812285174199684</v>
      </c>
      <c r="U39" s="83">
        <f t="shared" si="1"/>
        <v>2.5775149087945797E-2</v>
      </c>
      <c r="V39" s="84">
        <f t="shared" si="1"/>
        <v>0.24654166884879417</v>
      </c>
      <c r="AE39" s="97"/>
      <c r="AF39" s="97"/>
      <c r="AG39" s="97"/>
      <c r="AH39" s="97"/>
      <c r="AI39" s="97"/>
      <c r="AJ39" s="97"/>
    </row>
    <row r="40" spans="1:36" ht="15.5" x14ac:dyDescent="0.35">
      <c r="A40" s="3">
        <v>37</v>
      </c>
      <c r="B40" s="11">
        <v>2.1</v>
      </c>
      <c r="C40" s="11" t="s">
        <v>11</v>
      </c>
      <c r="D40" s="71">
        <v>0.79729099999999997</v>
      </c>
      <c r="E40" s="85">
        <v>0.79396</v>
      </c>
      <c r="F40" s="86">
        <v>0.79396</v>
      </c>
      <c r="G40" s="71">
        <v>0.79771362681712799</v>
      </c>
      <c r="H40" s="85">
        <v>0.79412411420722695</v>
      </c>
      <c r="I40" s="86">
        <v>0.79412411420721596</v>
      </c>
      <c r="J40" s="71">
        <f t="shared" si="0"/>
        <v>-5.297976653781027E-4</v>
      </c>
      <c r="K40" s="85">
        <f t="shared" si="0"/>
        <v>-2.0666065202010116E-4</v>
      </c>
      <c r="L40" s="86">
        <f t="shared" si="0"/>
        <v>-2.0666065200626335E-4</v>
      </c>
      <c r="M40" s="95"/>
      <c r="N40" s="71">
        <v>0.80774199999999996</v>
      </c>
      <c r="O40" s="85">
        <v>0.90404899999999999</v>
      </c>
      <c r="P40" s="86">
        <v>0.80490300000000004</v>
      </c>
      <c r="Q40" s="71">
        <v>0.75377086394051196</v>
      </c>
      <c r="R40" s="85">
        <v>0.90260711468210097</v>
      </c>
      <c r="S40" s="86">
        <v>0.75119868230303699</v>
      </c>
      <c r="T40" s="71">
        <f t="shared" si="1"/>
        <v>7.160151531639386E-2</v>
      </c>
      <c r="U40" s="85">
        <f t="shared" si="1"/>
        <v>1.5974672639344858E-3</v>
      </c>
      <c r="V40" s="86">
        <f t="shared" si="1"/>
        <v>7.1491496140961647E-2</v>
      </c>
      <c r="AE40" s="97"/>
      <c r="AF40" s="97"/>
      <c r="AG40" s="97"/>
      <c r="AH40" s="97"/>
      <c r="AI40" s="97"/>
      <c r="AJ40" s="97"/>
    </row>
    <row r="41" spans="1:36" ht="15.5" x14ac:dyDescent="0.35">
      <c r="A41" s="3">
        <v>38</v>
      </c>
      <c r="B41" s="9">
        <v>2.2000000000000002</v>
      </c>
      <c r="C41" s="9" t="s">
        <v>11</v>
      </c>
      <c r="D41" s="69">
        <v>0.59872300000000001</v>
      </c>
      <c r="E41" s="81">
        <v>0.59843400000000002</v>
      </c>
      <c r="F41" s="82">
        <v>0.59843400000000002</v>
      </c>
      <c r="G41" s="69">
        <v>0.59814690154916195</v>
      </c>
      <c r="H41" s="81">
        <v>0.59814690154916195</v>
      </c>
      <c r="I41" s="82">
        <v>0.59814690154916195</v>
      </c>
      <c r="J41" s="69">
        <f t="shared" si="0"/>
        <v>9.631387362301812E-4</v>
      </c>
      <c r="K41" s="81">
        <f t="shared" si="0"/>
        <v>4.7997983454316695E-4</v>
      </c>
      <c r="L41" s="82">
        <f t="shared" si="0"/>
        <v>4.7997983454316695E-4</v>
      </c>
      <c r="M41" s="95"/>
      <c r="N41" s="69">
        <v>0.62092199999999997</v>
      </c>
      <c r="O41" s="81">
        <v>0.61458999999999997</v>
      </c>
      <c r="P41" s="82">
        <v>0.62050700000000003</v>
      </c>
      <c r="Q41" s="69">
        <v>0.62073194672040299</v>
      </c>
      <c r="R41" s="81">
        <v>0.61475931950853402</v>
      </c>
      <c r="S41" s="82">
        <v>0.62073194672040299</v>
      </c>
      <c r="T41" s="69">
        <f t="shared" si="1"/>
        <v>3.0617608873059331E-4</v>
      </c>
      <c r="U41" s="81">
        <f t="shared" si="1"/>
        <v>-2.7542406135365444E-4</v>
      </c>
      <c r="V41" s="82">
        <f t="shared" si="1"/>
        <v>-3.6238946874162761E-4</v>
      </c>
      <c r="AE41" s="97"/>
      <c r="AF41" s="97"/>
      <c r="AG41" s="97"/>
      <c r="AH41" s="97"/>
      <c r="AI41" s="97"/>
      <c r="AJ41" s="97"/>
    </row>
    <row r="42" spans="1:36" ht="15.5" x14ac:dyDescent="0.35">
      <c r="A42" s="3">
        <v>39</v>
      </c>
      <c r="B42" s="11">
        <v>2.4</v>
      </c>
      <c r="C42" s="11" t="s">
        <v>11</v>
      </c>
      <c r="D42" s="71">
        <v>0.28832099999999999</v>
      </c>
      <c r="E42" s="85">
        <v>0.28461999999999998</v>
      </c>
      <c r="F42" s="86">
        <v>0.28461999999999998</v>
      </c>
      <c r="G42" s="71">
        <v>0.28706351638761102</v>
      </c>
      <c r="H42" s="85">
        <v>0.28494885787876201</v>
      </c>
      <c r="I42" s="86">
        <v>0.28494885787875801</v>
      </c>
      <c r="J42" s="71">
        <f t="shared" si="0"/>
        <v>4.3805065450777938E-3</v>
      </c>
      <c r="K42" s="85">
        <f t="shared" si="0"/>
        <v>-1.1540943915695336E-3</v>
      </c>
      <c r="L42" s="86">
        <f t="shared" si="0"/>
        <v>-1.1540943915555233E-3</v>
      </c>
      <c r="M42" s="95"/>
      <c r="N42" s="71">
        <v>0.33446999999999999</v>
      </c>
      <c r="O42" s="85">
        <v>0.239181</v>
      </c>
      <c r="P42" s="86">
        <v>0.32955000000000001</v>
      </c>
      <c r="Q42" s="71">
        <v>0.345271907678457</v>
      </c>
      <c r="R42" s="85">
        <v>0.23836396036704299</v>
      </c>
      <c r="S42" s="86">
        <v>0.34134363325913702</v>
      </c>
      <c r="T42" s="71">
        <f t="shared" si="1"/>
        <v>-3.1285220251734337E-2</v>
      </c>
      <c r="U42" s="85">
        <f t="shared" si="1"/>
        <v>3.4276978436626883E-3</v>
      </c>
      <c r="V42" s="86">
        <f t="shared" si="1"/>
        <v>-3.455061735451697E-2</v>
      </c>
      <c r="AE42" s="97"/>
      <c r="AF42" s="97"/>
      <c r="AG42" s="97"/>
      <c r="AH42" s="97"/>
      <c r="AI42" s="97"/>
      <c r="AJ42" s="97"/>
    </row>
    <row r="43" spans="1:36" ht="15.5" x14ac:dyDescent="0.35">
      <c r="A43" s="3">
        <v>40</v>
      </c>
      <c r="B43" s="11">
        <v>2.8</v>
      </c>
      <c r="C43" s="11" t="s">
        <v>11</v>
      </c>
      <c r="D43" s="71">
        <v>0.121057</v>
      </c>
      <c r="E43" s="85">
        <v>0.116373</v>
      </c>
      <c r="F43" s="86">
        <v>0.116373</v>
      </c>
      <c r="G43" s="71">
        <v>0.11789137706583699</v>
      </c>
      <c r="H43" s="85">
        <v>0.11656169380819199</v>
      </c>
      <c r="I43" s="86">
        <v>0.11656169380819199</v>
      </c>
      <c r="J43" s="71">
        <f t="shared" si="0"/>
        <v>2.6852031191349532E-2</v>
      </c>
      <c r="K43" s="85">
        <f t="shared" si="0"/>
        <v>-1.6188320710446621E-3</v>
      </c>
      <c r="L43" s="86">
        <f t="shared" si="0"/>
        <v>-1.6188320710446621E-3</v>
      </c>
      <c r="M43" s="95"/>
      <c r="N43" s="71">
        <v>0.164323</v>
      </c>
      <c r="O43" s="85">
        <v>9.7076999999999997E-2</v>
      </c>
      <c r="P43" s="86">
        <v>0.15620100000000001</v>
      </c>
      <c r="Q43" s="71">
        <v>0.14014550370812301</v>
      </c>
      <c r="R43" s="85">
        <v>9.6363482140500306E-2</v>
      </c>
      <c r="S43" s="86">
        <v>0.13677888034833399</v>
      </c>
      <c r="T43" s="71">
        <f t="shared" si="1"/>
        <v>0.17251710295487438</v>
      </c>
      <c r="U43" s="85">
        <f t="shared" si="1"/>
        <v>7.4044424677323726E-3</v>
      </c>
      <c r="V43" s="86">
        <f t="shared" si="1"/>
        <v>0.1419964807593381</v>
      </c>
      <c r="AE43" s="97"/>
      <c r="AF43" s="97"/>
      <c r="AG43" s="97"/>
      <c r="AH43" s="97"/>
      <c r="AI43" s="97"/>
      <c r="AJ43" s="97"/>
    </row>
    <row r="44" spans="1:36" ht="15.5" x14ac:dyDescent="0.35">
      <c r="A44" s="3">
        <v>41</v>
      </c>
      <c r="B44" s="10">
        <v>2.1</v>
      </c>
      <c r="C44" s="10" t="s">
        <v>12</v>
      </c>
      <c r="D44" s="70">
        <v>0.87882800000000005</v>
      </c>
      <c r="E44" s="83">
        <v>0.82018000000000002</v>
      </c>
      <c r="F44" s="84">
        <v>0.82018000000000002</v>
      </c>
      <c r="G44" s="70">
        <v>0.90573670870048995</v>
      </c>
      <c r="H44" s="83">
        <v>0.81948509921650103</v>
      </c>
      <c r="I44" s="84">
        <v>0.81948509921650103</v>
      </c>
      <c r="J44" s="70">
        <f t="shared" si="0"/>
        <v>-2.9709195224180866E-2</v>
      </c>
      <c r="K44" s="83">
        <f t="shared" si="0"/>
        <v>8.4797244533594543E-4</v>
      </c>
      <c r="L44" s="84">
        <f t="shared" si="0"/>
        <v>8.4797244533594543E-4</v>
      </c>
      <c r="M44" s="95"/>
      <c r="N44" s="70">
        <v>0.91854899999999995</v>
      </c>
      <c r="O44" s="83">
        <v>0.93514799999999998</v>
      </c>
      <c r="P44" s="84">
        <v>0.87831000000000004</v>
      </c>
      <c r="Q44" s="70">
        <v>0.89336876784215602</v>
      </c>
      <c r="R44" s="83">
        <v>0.93367181103436703</v>
      </c>
      <c r="S44" s="84">
        <v>0.83718095679149596</v>
      </c>
      <c r="T44" s="70">
        <f t="shared" si="1"/>
        <v>2.8185709042262908E-2</v>
      </c>
      <c r="U44" s="83">
        <f t="shared" si="1"/>
        <v>1.5810576566487084E-3</v>
      </c>
      <c r="V44" s="84">
        <f t="shared" si="1"/>
        <v>4.9128020501244478E-2</v>
      </c>
      <c r="AE44" s="97"/>
      <c r="AF44" s="97"/>
      <c r="AG44" s="97"/>
      <c r="AH44" s="97"/>
      <c r="AI44" s="97"/>
      <c r="AJ44" s="97"/>
    </row>
    <row r="45" spans="1:36" ht="15.5" x14ac:dyDescent="0.35">
      <c r="A45" s="3">
        <v>42</v>
      </c>
      <c r="B45" s="5">
        <v>2.2000000000000002</v>
      </c>
      <c r="C45" s="5" t="s">
        <v>12</v>
      </c>
      <c r="D45" s="66">
        <v>0.67910800000000004</v>
      </c>
      <c r="E45" s="75">
        <v>0.67741700000000005</v>
      </c>
      <c r="F45" s="76">
        <v>0.67741700000000005</v>
      </c>
      <c r="G45" s="66">
        <v>0.679205907218143</v>
      </c>
      <c r="H45" s="75">
        <v>0.67773304182791305</v>
      </c>
      <c r="I45" s="76">
        <v>0.67773304182791305</v>
      </c>
      <c r="J45" s="66">
        <f t="shared" si="0"/>
        <v>-1.4414953860451498E-4</v>
      </c>
      <c r="K45" s="75">
        <f t="shared" si="0"/>
        <v>-4.6632200056324387E-4</v>
      </c>
      <c r="L45" s="76">
        <f t="shared" si="0"/>
        <v>-4.6632200056324387E-4</v>
      </c>
      <c r="M45" s="95"/>
      <c r="N45" s="66">
        <v>0.74004899999999996</v>
      </c>
      <c r="O45" s="75">
        <v>0.73424500000000004</v>
      </c>
      <c r="P45" s="76">
        <v>0.73874899999999999</v>
      </c>
      <c r="Q45" s="66">
        <v>0.73907714343757303</v>
      </c>
      <c r="R45" s="75">
        <v>0.73277554272044199</v>
      </c>
      <c r="S45" s="76">
        <v>0.73822129245274304</v>
      </c>
      <c r="T45" s="66">
        <f t="shared" si="1"/>
        <v>1.314959569587908E-3</v>
      </c>
      <c r="U45" s="75">
        <f t="shared" si="1"/>
        <v>2.0053306829846762E-3</v>
      </c>
      <c r="V45" s="76">
        <f t="shared" si="1"/>
        <v>7.1483653025455288E-4</v>
      </c>
      <c r="AE45" s="97"/>
      <c r="AF45" s="97"/>
      <c r="AG45" s="97"/>
      <c r="AH45" s="97"/>
      <c r="AI45" s="97"/>
      <c r="AJ45" s="97"/>
    </row>
    <row r="46" spans="1:36" ht="15.5" x14ac:dyDescent="0.35">
      <c r="A46" s="3">
        <v>43</v>
      </c>
      <c r="B46" s="12">
        <v>2.4</v>
      </c>
      <c r="C46" s="12" t="s">
        <v>12</v>
      </c>
      <c r="D46" s="72">
        <v>0.28367999999999999</v>
      </c>
      <c r="E46" s="87">
        <v>0.373062</v>
      </c>
      <c r="F46" s="88">
        <v>0.373062</v>
      </c>
      <c r="G46" s="72">
        <v>0.30464238793647802</v>
      </c>
      <c r="H46" s="87">
        <v>0.37246653237031602</v>
      </c>
      <c r="I46" s="88">
        <v>0.37246653237031602</v>
      </c>
      <c r="J46" s="72">
        <f t="shared" si="0"/>
        <v>-6.8809820191039761E-2</v>
      </c>
      <c r="K46" s="87">
        <f t="shared" si="0"/>
        <v>1.5987144560197914E-3</v>
      </c>
      <c r="L46" s="88">
        <f t="shared" si="0"/>
        <v>1.5987144560197914E-3</v>
      </c>
      <c r="M46" s="95"/>
      <c r="N46" s="72">
        <v>0.34557500000000002</v>
      </c>
      <c r="O46" s="87">
        <v>0.32577899999999999</v>
      </c>
      <c r="P46" s="88">
        <v>0.431954</v>
      </c>
      <c r="Q46" s="72">
        <v>0.38387936147480001</v>
      </c>
      <c r="R46" s="87">
        <v>0.32687555611119601</v>
      </c>
      <c r="S46" s="88">
        <v>0.46057255135425801</v>
      </c>
      <c r="T46" s="72">
        <f t="shared" si="1"/>
        <v>-9.9782289226597293E-2</v>
      </c>
      <c r="U46" s="87">
        <f t="shared" si="1"/>
        <v>-3.354659260061032E-3</v>
      </c>
      <c r="V46" s="88">
        <f t="shared" si="1"/>
        <v>-6.2136901710943493E-2</v>
      </c>
      <c r="AE46" s="97"/>
      <c r="AF46" s="97"/>
      <c r="AG46" s="97"/>
      <c r="AH46" s="97"/>
      <c r="AI46" s="97"/>
      <c r="AJ46" s="97"/>
    </row>
    <row r="47" spans="1:36" ht="15.5" x14ac:dyDescent="0.35">
      <c r="A47" s="3">
        <v>44</v>
      </c>
      <c r="B47" s="12">
        <v>2.8</v>
      </c>
      <c r="C47" s="12" t="s">
        <v>12</v>
      </c>
      <c r="D47" s="72">
        <v>7.9949999999999993E-2</v>
      </c>
      <c r="E47" s="87">
        <v>0.14943300000000001</v>
      </c>
      <c r="F47" s="88">
        <v>0.14943300000000001</v>
      </c>
      <c r="G47" s="72">
        <v>0.119424979136694</v>
      </c>
      <c r="H47" s="87">
        <v>0.14961358372291</v>
      </c>
      <c r="I47" s="88">
        <v>0.149613583722912</v>
      </c>
      <c r="J47" s="72">
        <f t="shared" si="0"/>
        <v>-0.33054206433237798</v>
      </c>
      <c r="K47" s="87">
        <f t="shared" si="0"/>
        <v>-1.2070008512358188E-3</v>
      </c>
      <c r="L47" s="88">
        <f t="shared" si="0"/>
        <v>-1.2070008512491597E-3</v>
      </c>
      <c r="M47" s="95"/>
      <c r="N47" s="72">
        <v>0.119398</v>
      </c>
      <c r="O47" s="87">
        <v>0.120979</v>
      </c>
      <c r="P47" s="88">
        <v>0.19750000000000001</v>
      </c>
      <c r="Q47" s="72">
        <v>0.143848923188485</v>
      </c>
      <c r="R47" s="87">
        <v>0.120907137519894</v>
      </c>
      <c r="S47" s="88">
        <v>0.183961970623851</v>
      </c>
      <c r="T47" s="72">
        <f t="shared" si="1"/>
        <v>-0.16997640751503568</v>
      </c>
      <c r="U47" s="87">
        <f t="shared" si="1"/>
        <v>5.9436094162909343E-4</v>
      </c>
      <c r="V47" s="88">
        <f t="shared" si="1"/>
        <v>7.3591456594202076E-2</v>
      </c>
      <c r="AE47" s="97"/>
      <c r="AF47" s="97"/>
      <c r="AG47" s="97"/>
      <c r="AH47" s="97"/>
      <c r="AI47" s="97"/>
      <c r="AJ47" s="97"/>
    </row>
    <row r="48" spans="1:36" ht="15.5" x14ac:dyDescent="0.35">
      <c r="A48" s="3">
        <v>45</v>
      </c>
      <c r="B48" s="10">
        <v>2.1</v>
      </c>
      <c r="C48" s="10" t="s">
        <v>13</v>
      </c>
      <c r="D48" s="70">
        <v>0.91375799999999996</v>
      </c>
      <c r="E48" s="83">
        <v>0.83261600000000002</v>
      </c>
      <c r="F48" s="84">
        <v>0.83261600000000002</v>
      </c>
      <c r="G48" s="70">
        <v>0.95247496117789399</v>
      </c>
      <c r="H48" s="83">
        <v>0.83210888767283298</v>
      </c>
      <c r="I48" s="84">
        <v>0.83210888767283298</v>
      </c>
      <c r="J48" s="70">
        <f t="shared" si="0"/>
        <v>-4.0648796825077743E-2</v>
      </c>
      <c r="K48" s="83">
        <f t="shared" si="0"/>
        <v>6.0943024966996016E-4</v>
      </c>
      <c r="L48" s="84">
        <f t="shared" si="0"/>
        <v>6.0943024966996016E-4</v>
      </c>
      <c r="M48" s="95"/>
      <c r="N48" s="70">
        <v>0.95835000000000004</v>
      </c>
      <c r="O48" s="83">
        <v>0.94851799999999997</v>
      </c>
      <c r="P48" s="84">
        <v>0.91154299999999999</v>
      </c>
      <c r="Q48" s="70">
        <v>0.953866296206755</v>
      </c>
      <c r="R48" s="83">
        <v>0.94749485777583498</v>
      </c>
      <c r="S48" s="84">
        <v>0.88054513822205205</v>
      </c>
      <c r="T48" s="70">
        <f t="shared" si="1"/>
        <v>4.7005579409560841E-3</v>
      </c>
      <c r="U48" s="83">
        <f t="shared" si="1"/>
        <v>1.0798393424178974E-3</v>
      </c>
      <c r="V48" s="84">
        <f t="shared" si="1"/>
        <v>3.5203035520174591E-2</v>
      </c>
      <c r="AE48" s="97"/>
      <c r="AF48" s="97"/>
      <c r="AG48" s="97"/>
      <c r="AH48" s="97"/>
      <c r="AI48" s="97"/>
      <c r="AJ48" s="97"/>
    </row>
    <row r="49" spans="1:36" ht="15.5" x14ac:dyDescent="0.35">
      <c r="A49" s="3">
        <v>46</v>
      </c>
      <c r="B49" s="5">
        <v>2.2000000000000002</v>
      </c>
      <c r="C49" s="5" t="s">
        <v>13</v>
      </c>
      <c r="D49" s="66">
        <v>0.72611099999999995</v>
      </c>
      <c r="E49" s="75">
        <v>0.72241999999999995</v>
      </c>
      <c r="F49" s="76">
        <v>0.72241999999999995</v>
      </c>
      <c r="G49" s="66">
        <v>0.72606992011848404</v>
      </c>
      <c r="H49" s="75">
        <v>0.72246360588334002</v>
      </c>
      <c r="I49" s="76">
        <v>0.72246360588334002</v>
      </c>
      <c r="J49" s="66">
        <f t="shared" si="0"/>
        <v>5.6578409844070668E-5</v>
      </c>
      <c r="K49" s="75">
        <f t="shared" si="0"/>
        <v>-6.0357204134530682E-5</v>
      </c>
      <c r="L49" s="76">
        <f t="shared" si="0"/>
        <v>-6.0357204134530682E-5</v>
      </c>
      <c r="M49" s="95"/>
      <c r="N49" s="66">
        <v>0.80773300000000003</v>
      </c>
      <c r="O49" s="75">
        <v>0.80205400000000004</v>
      </c>
      <c r="P49" s="76">
        <v>0.80537099999999995</v>
      </c>
      <c r="Q49" s="66">
        <v>0.80754432330414505</v>
      </c>
      <c r="R49" s="75">
        <v>0.80043145667551896</v>
      </c>
      <c r="S49" s="76">
        <v>0.80549626626033</v>
      </c>
      <c r="T49" s="66">
        <f t="shared" si="1"/>
        <v>2.3364252637303508E-4</v>
      </c>
      <c r="U49" s="75">
        <f t="shared" si="1"/>
        <v>2.0270859059189072E-3</v>
      </c>
      <c r="V49" s="76">
        <f t="shared" si="1"/>
        <v>-1.5551438979552389E-4</v>
      </c>
      <c r="AE49" s="97"/>
      <c r="AF49" s="97"/>
      <c r="AG49" s="97"/>
      <c r="AH49" s="97"/>
      <c r="AI49" s="97"/>
      <c r="AJ49" s="97"/>
    </row>
    <row r="50" spans="1:36" ht="15.5" x14ac:dyDescent="0.35">
      <c r="A50" s="3">
        <v>47</v>
      </c>
      <c r="B50" s="12">
        <v>2.4</v>
      </c>
      <c r="C50" s="12" t="s">
        <v>13</v>
      </c>
      <c r="D50" s="72">
        <v>0.27838400000000002</v>
      </c>
      <c r="E50" s="87">
        <v>0.44031900000000002</v>
      </c>
      <c r="F50" s="88">
        <v>0.44031900000000002</v>
      </c>
      <c r="G50" s="72">
        <v>0.31467875317735</v>
      </c>
      <c r="H50" s="87">
        <v>0.440823948247824</v>
      </c>
      <c r="I50" s="88">
        <v>0.440823948247824</v>
      </c>
      <c r="J50" s="72">
        <f t="shared" si="0"/>
        <v>-0.11533906503339486</v>
      </c>
      <c r="K50" s="87">
        <f t="shared" si="0"/>
        <v>-1.1454646459908638E-3</v>
      </c>
      <c r="L50" s="88">
        <f t="shared" si="0"/>
        <v>-1.1454646459908638E-3</v>
      </c>
      <c r="M50" s="95"/>
      <c r="N50" s="72">
        <v>0.353242</v>
      </c>
      <c r="O50" s="87">
        <v>0.40392</v>
      </c>
      <c r="P50" s="88">
        <v>0.51634999999999998</v>
      </c>
      <c r="Q50" s="72">
        <v>0.40711167291895101</v>
      </c>
      <c r="R50" s="87">
        <v>0.40461447886135499</v>
      </c>
      <c r="S50" s="88">
        <v>0.553255050068992</v>
      </c>
      <c r="T50" s="72">
        <f t="shared" si="1"/>
        <v>-0.1323216122316285</v>
      </c>
      <c r="U50" s="87">
        <f t="shared" si="1"/>
        <v>-1.7163964653695834E-3</v>
      </c>
      <c r="V50" s="88">
        <f t="shared" si="1"/>
        <v>-6.6705310804465137E-2</v>
      </c>
      <c r="AE50" s="97"/>
      <c r="AF50" s="97"/>
      <c r="AG50" s="97"/>
      <c r="AH50" s="97"/>
      <c r="AI50" s="97"/>
      <c r="AJ50" s="97"/>
    </row>
    <row r="51" spans="1:36" ht="15.5" x14ac:dyDescent="0.35">
      <c r="A51" s="3">
        <v>48</v>
      </c>
      <c r="B51" s="12">
        <v>2.8</v>
      </c>
      <c r="C51" s="12" t="s">
        <v>13</v>
      </c>
      <c r="D51" s="72">
        <v>5.5962999999999999E-2</v>
      </c>
      <c r="E51" s="87">
        <v>0.18068100000000001</v>
      </c>
      <c r="F51" s="88">
        <v>0.18068100000000001</v>
      </c>
      <c r="G51" s="72">
        <v>0.120327279924486</v>
      </c>
      <c r="H51" s="87">
        <v>0.18109001249092599</v>
      </c>
      <c r="I51" s="88">
        <v>0.18109001249092599</v>
      </c>
      <c r="J51" s="72">
        <f t="shared" si="0"/>
        <v>-0.53491012150261519</v>
      </c>
      <c r="K51" s="87">
        <f t="shared" si="0"/>
        <v>-2.2586142951780699E-3</v>
      </c>
      <c r="L51" s="88">
        <f t="shared" si="0"/>
        <v>-2.2586142951780699E-3</v>
      </c>
      <c r="M51" s="95"/>
      <c r="N51" s="72">
        <v>9.0933E-2</v>
      </c>
      <c r="O51" s="87">
        <v>0.145403</v>
      </c>
      <c r="P51" s="88">
        <v>0.23553099999999999</v>
      </c>
      <c r="Q51" s="72">
        <v>0.14598319185696401</v>
      </c>
      <c r="R51" s="87">
        <v>0.145567083375295</v>
      </c>
      <c r="S51" s="88">
        <v>0.23008237189479799</v>
      </c>
      <c r="T51" s="72">
        <f t="shared" si="1"/>
        <v>-0.37709952191552859</v>
      </c>
      <c r="U51" s="87">
        <f t="shared" si="1"/>
        <v>-1.1272010916916284E-3</v>
      </c>
      <c r="V51" s="88">
        <f t="shared" si="1"/>
        <v>2.3681206258136574E-2</v>
      </c>
      <c r="AE51" s="97"/>
      <c r="AF51" s="97"/>
      <c r="AG51" s="97"/>
      <c r="AH51" s="97"/>
      <c r="AI51" s="97"/>
      <c r="AJ51" s="97"/>
    </row>
    <row r="52" spans="1:36" ht="15.5" x14ac:dyDescent="0.35">
      <c r="A52" s="3">
        <v>49</v>
      </c>
      <c r="B52" s="12">
        <v>2.1</v>
      </c>
      <c r="C52" s="12" t="s">
        <v>14</v>
      </c>
      <c r="D52" s="72">
        <v>0.66976999999999998</v>
      </c>
      <c r="E52" s="87">
        <v>0.81286400000000003</v>
      </c>
      <c r="F52" s="88">
        <v>0.81286400000000003</v>
      </c>
      <c r="G52" s="72">
        <v>0.64083696106033905</v>
      </c>
      <c r="H52" s="87">
        <v>0.81289474377881399</v>
      </c>
      <c r="I52" s="88">
        <v>0.81289474377881399</v>
      </c>
      <c r="J52" s="72">
        <f t="shared" si="0"/>
        <v>4.5148829886134938E-2</v>
      </c>
      <c r="K52" s="87">
        <f t="shared" si="0"/>
        <v>-3.7820122530307312E-5</v>
      </c>
      <c r="L52" s="88">
        <f t="shared" si="0"/>
        <v>-3.7820122530307312E-5</v>
      </c>
      <c r="M52" s="95"/>
      <c r="N52" s="72">
        <v>0.59545300000000001</v>
      </c>
      <c r="O52" s="87">
        <v>0.88414300000000001</v>
      </c>
      <c r="P52" s="88">
        <v>0.71574599999999999</v>
      </c>
      <c r="Q52" s="72">
        <v>0.56263237846653502</v>
      </c>
      <c r="R52" s="87">
        <v>0.88415628827650905</v>
      </c>
      <c r="S52" s="88">
        <v>0.65316113911889195</v>
      </c>
      <c r="T52" s="72">
        <f t="shared" si="1"/>
        <v>5.8334043310692855E-2</v>
      </c>
      <c r="U52" s="87">
        <f t="shared" si="1"/>
        <v>-1.5029329865357844E-5</v>
      </c>
      <c r="V52" s="88">
        <f t="shared" si="1"/>
        <v>9.5818408556171006E-2</v>
      </c>
      <c r="AE52" s="97"/>
      <c r="AF52" s="97"/>
      <c r="AG52" s="97"/>
      <c r="AH52" s="97"/>
      <c r="AI52" s="97"/>
      <c r="AJ52" s="97"/>
    </row>
    <row r="53" spans="1:36" ht="15.5" x14ac:dyDescent="0.35">
      <c r="A53" s="3">
        <v>50</v>
      </c>
      <c r="B53" s="5">
        <v>2.2000000000000002</v>
      </c>
      <c r="C53" s="5" t="s">
        <v>14</v>
      </c>
      <c r="D53" s="66">
        <v>0.52159299999999997</v>
      </c>
      <c r="E53" s="75">
        <v>0.51599799999999996</v>
      </c>
      <c r="F53" s="76">
        <v>0.51599799999999996</v>
      </c>
      <c r="G53" s="66">
        <v>0.521721300216901</v>
      </c>
      <c r="H53" s="75">
        <v>0.51616955314636903</v>
      </c>
      <c r="I53" s="76">
        <v>0.51616955314636903</v>
      </c>
      <c r="J53" s="66">
        <f t="shared" si="0"/>
        <v>-2.4591715317676908E-4</v>
      </c>
      <c r="K53" s="75">
        <f t="shared" si="0"/>
        <v>-3.3235812791233648E-4</v>
      </c>
      <c r="L53" s="76">
        <f t="shared" si="0"/>
        <v>-3.3235812791233648E-4</v>
      </c>
      <c r="M53" s="95"/>
      <c r="N53" s="66">
        <v>0.492174</v>
      </c>
      <c r="O53" s="75">
        <v>0.48380299999999998</v>
      </c>
      <c r="P53" s="76">
        <v>0.48902400000000001</v>
      </c>
      <c r="Q53" s="66">
        <v>0.493337329216607</v>
      </c>
      <c r="R53" s="75">
        <v>0.48421938629865402</v>
      </c>
      <c r="S53" s="76">
        <v>0.49065508895101501</v>
      </c>
      <c r="T53" s="66">
        <f t="shared" si="1"/>
        <v>-2.3580806634971342E-3</v>
      </c>
      <c r="U53" s="75">
        <f t="shared" si="1"/>
        <v>-8.5991249098238388E-4</v>
      </c>
      <c r="V53" s="76">
        <f t="shared" si="1"/>
        <v>-3.3243086390933835E-3</v>
      </c>
      <c r="AE53" s="97"/>
      <c r="AF53" s="97"/>
      <c r="AG53" s="97"/>
      <c r="AH53" s="97"/>
      <c r="AI53" s="97"/>
      <c r="AJ53" s="97"/>
    </row>
    <row r="54" spans="1:36" ht="15.5" x14ac:dyDescent="0.35">
      <c r="A54" s="3">
        <v>51</v>
      </c>
      <c r="B54" s="10">
        <v>2.4</v>
      </c>
      <c r="C54" s="10" t="s">
        <v>14</v>
      </c>
      <c r="D54" s="70">
        <v>0.33741300000000002</v>
      </c>
      <c r="E54" s="83">
        <v>0.20812700000000001</v>
      </c>
      <c r="F54" s="84">
        <v>0.20812700000000001</v>
      </c>
      <c r="G54" s="70">
        <v>0.29818054201026001</v>
      </c>
      <c r="H54" s="83">
        <v>0.207421748775622</v>
      </c>
      <c r="I54" s="84">
        <v>0.207421748775622</v>
      </c>
      <c r="J54" s="70">
        <f t="shared" si="0"/>
        <v>0.13157283075966128</v>
      </c>
      <c r="K54" s="83">
        <f t="shared" si="0"/>
        <v>3.4000833014907715E-3</v>
      </c>
      <c r="L54" s="84">
        <f t="shared" si="0"/>
        <v>3.4000833014907715E-3</v>
      </c>
      <c r="M54" s="95"/>
      <c r="N54" s="70">
        <v>0.35788199999999998</v>
      </c>
      <c r="O54" s="83">
        <v>0.171371</v>
      </c>
      <c r="P54" s="84">
        <v>0.239706</v>
      </c>
      <c r="Q54" s="70">
        <v>0.32803076098543199</v>
      </c>
      <c r="R54" s="83">
        <v>0.16842728717646599</v>
      </c>
      <c r="S54" s="84">
        <v>0.23731394212260501</v>
      </c>
      <c r="T54" s="70">
        <f t="shared" si="1"/>
        <v>9.1001340620898957E-2</v>
      </c>
      <c r="U54" s="83">
        <f t="shared" si="1"/>
        <v>1.7477647908974485E-2</v>
      </c>
      <c r="V54" s="84">
        <f t="shared" si="1"/>
        <v>1.0079719109630604E-2</v>
      </c>
      <c r="AE54" s="97"/>
      <c r="AF54" s="97"/>
      <c r="AG54" s="97"/>
      <c r="AH54" s="97"/>
      <c r="AI54" s="97"/>
      <c r="AJ54" s="97"/>
    </row>
    <row r="55" spans="1:36" ht="15.5" x14ac:dyDescent="0.35">
      <c r="A55" s="3">
        <v>52</v>
      </c>
      <c r="B55" s="10">
        <v>2.8</v>
      </c>
      <c r="C55" s="10" t="s">
        <v>14</v>
      </c>
      <c r="D55" s="70">
        <v>0.225664</v>
      </c>
      <c r="E55" s="83">
        <v>9.1188000000000005E-2</v>
      </c>
      <c r="F55" s="84">
        <v>9.1188000000000005E-2</v>
      </c>
      <c r="G55" s="70">
        <v>0.13130406579645201</v>
      </c>
      <c r="H55" s="83">
        <v>9.11005326229236E-2</v>
      </c>
      <c r="I55" s="84">
        <v>9.1100532622923794E-2</v>
      </c>
      <c r="J55" s="70">
        <f t="shared" si="0"/>
        <v>0.71863680405620545</v>
      </c>
      <c r="K55" s="83">
        <f t="shared" si="0"/>
        <v>9.6011927217202933E-4</v>
      </c>
      <c r="L55" s="84">
        <f t="shared" si="0"/>
        <v>9.6011927216989453E-4</v>
      </c>
      <c r="M55" s="95"/>
      <c r="N55" s="70">
        <v>0.27018700000000001</v>
      </c>
      <c r="O55" s="83">
        <v>7.9819000000000001E-2</v>
      </c>
      <c r="P55" s="84">
        <v>0.124386</v>
      </c>
      <c r="Q55" s="70">
        <v>0.15389644578161299</v>
      </c>
      <c r="R55" s="83">
        <v>7.8373152348365796E-2</v>
      </c>
      <c r="S55" s="84">
        <v>0.101707842996638</v>
      </c>
      <c r="T55" s="70">
        <f t="shared" si="1"/>
        <v>0.7556415850136613</v>
      </c>
      <c r="U55" s="83">
        <f t="shared" si="1"/>
        <v>1.8448251835111406E-2</v>
      </c>
      <c r="V55" s="84">
        <f t="shared" si="1"/>
        <v>0.22297353217992866</v>
      </c>
      <c r="AE55" s="97"/>
      <c r="AF55" s="97"/>
      <c r="AG55" s="97"/>
      <c r="AH55" s="97"/>
      <c r="AI55" s="97"/>
      <c r="AJ55" s="97"/>
    </row>
    <row r="56" spans="1:36" ht="15.5" x14ac:dyDescent="0.35">
      <c r="A56" s="3">
        <v>53</v>
      </c>
      <c r="B56" s="11">
        <v>2.1</v>
      </c>
      <c r="C56" s="11" t="s">
        <v>15</v>
      </c>
      <c r="D56" s="71">
        <v>0.87910299999999997</v>
      </c>
      <c r="E56" s="85">
        <v>0.87722299999999997</v>
      </c>
      <c r="F56" s="86">
        <v>0.87722299999999997</v>
      </c>
      <c r="G56" s="71">
        <v>0.879236199397462</v>
      </c>
      <c r="H56" s="85">
        <v>0.87695482597126395</v>
      </c>
      <c r="I56" s="86">
        <v>0.87695482597126295</v>
      </c>
      <c r="J56" s="71">
        <f t="shared" si="0"/>
        <v>-1.5149444205472565E-4</v>
      </c>
      <c r="K56" s="85">
        <f t="shared" si="0"/>
        <v>3.0580141735238141E-4</v>
      </c>
      <c r="L56" s="86">
        <f t="shared" si="0"/>
        <v>3.0580141735352112E-4</v>
      </c>
      <c r="M56" s="95"/>
      <c r="N56" s="71">
        <v>0.89996500000000001</v>
      </c>
      <c r="O56" s="85">
        <v>0.95876099999999997</v>
      </c>
      <c r="P56" s="86">
        <v>0.89862399999999998</v>
      </c>
      <c r="Q56" s="71">
        <v>0.84872395487249996</v>
      </c>
      <c r="R56" s="85">
        <v>0.95776922461363501</v>
      </c>
      <c r="S56" s="86">
        <v>0.84700450938309801</v>
      </c>
      <c r="T56" s="71">
        <f t="shared" si="1"/>
        <v>6.0374218063867148E-2</v>
      </c>
      <c r="U56" s="85">
        <f t="shared" si="1"/>
        <v>1.0355055903629093E-3</v>
      </c>
      <c r="V56" s="86">
        <f t="shared" si="1"/>
        <v>6.0943584178197799E-2</v>
      </c>
      <c r="AE56" s="97"/>
      <c r="AF56" s="97"/>
      <c r="AG56" s="97"/>
      <c r="AH56" s="97"/>
      <c r="AI56" s="97"/>
      <c r="AJ56" s="97"/>
    </row>
    <row r="57" spans="1:36" ht="15.5" x14ac:dyDescent="0.35">
      <c r="A57" s="3">
        <v>54</v>
      </c>
      <c r="B57" s="9">
        <v>2.2000000000000002</v>
      </c>
      <c r="C57" s="9" t="s">
        <v>15</v>
      </c>
      <c r="D57" s="69">
        <v>0.69669800000000004</v>
      </c>
      <c r="E57" s="81">
        <v>0.69652599999999998</v>
      </c>
      <c r="F57" s="82">
        <v>0.69652599999999998</v>
      </c>
      <c r="G57" s="69">
        <v>0.69689340563013902</v>
      </c>
      <c r="H57" s="81">
        <v>0.69689340563013902</v>
      </c>
      <c r="I57" s="82">
        <v>0.69689340563012103</v>
      </c>
      <c r="J57" s="69">
        <f t="shared" si="0"/>
        <v>-2.8039529225031245E-4</v>
      </c>
      <c r="K57" s="81">
        <f t="shared" si="0"/>
        <v>-5.2720491709464087E-4</v>
      </c>
      <c r="L57" s="82">
        <f t="shared" si="0"/>
        <v>-5.2720491706884619E-4</v>
      </c>
      <c r="M57" s="95"/>
      <c r="N57" s="69">
        <v>0.72657700000000003</v>
      </c>
      <c r="O57" s="81">
        <v>0.72184000000000004</v>
      </c>
      <c r="P57" s="82">
        <v>0.72636999999999996</v>
      </c>
      <c r="Q57" s="69">
        <v>0.72692169119536199</v>
      </c>
      <c r="R57" s="81">
        <v>0.72221760816077396</v>
      </c>
      <c r="S57" s="82">
        <v>0.72692169119536199</v>
      </c>
      <c r="T57" s="69">
        <f t="shared" si="1"/>
        <v>-4.7417926791418349E-4</v>
      </c>
      <c r="U57" s="81">
        <f t="shared" si="1"/>
        <v>-5.2284540906660294E-4</v>
      </c>
      <c r="V57" s="82">
        <f t="shared" si="1"/>
        <v>-7.5894171551658485E-4</v>
      </c>
      <c r="AE57" s="97"/>
      <c r="AF57" s="97"/>
      <c r="AG57" s="97"/>
      <c r="AH57" s="97"/>
      <c r="AI57" s="97"/>
      <c r="AJ57" s="97"/>
    </row>
    <row r="58" spans="1:36" ht="15.5" x14ac:dyDescent="0.35">
      <c r="A58" s="3">
        <v>55</v>
      </c>
      <c r="B58" s="11">
        <v>2.4</v>
      </c>
      <c r="C58" s="11" t="s">
        <v>15</v>
      </c>
      <c r="D58" s="71">
        <v>0.347663</v>
      </c>
      <c r="E58" s="85">
        <v>0.34450999999999998</v>
      </c>
      <c r="F58" s="86">
        <v>0.34450999999999998</v>
      </c>
      <c r="G58" s="71">
        <v>0.34688610004242998</v>
      </c>
      <c r="H58" s="85">
        <v>0.344836319300169</v>
      </c>
      <c r="I58" s="86">
        <v>0.344836319300169</v>
      </c>
      <c r="J58" s="71">
        <f t="shared" si="0"/>
        <v>2.2396399206396364E-3</v>
      </c>
      <c r="K58" s="85">
        <f t="shared" si="0"/>
        <v>-9.4630200447351834E-4</v>
      </c>
      <c r="L58" s="86">
        <f t="shared" si="0"/>
        <v>-9.4630200447351834E-4</v>
      </c>
      <c r="M58" s="95"/>
      <c r="N58" s="71">
        <v>0.40044400000000002</v>
      </c>
      <c r="O58" s="85">
        <v>0.29252600000000001</v>
      </c>
      <c r="P58" s="86">
        <v>0.39615800000000001</v>
      </c>
      <c r="Q58" s="71">
        <v>0.42296484077263502</v>
      </c>
      <c r="R58" s="85">
        <v>0.29174752808730098</v>
      </c>
      <c r="S58" s="86">
        <v>0.41918563592751301</v>
      </c>
      <c r="T58" s="71">
        <f t="shared" si="1"/>
        <v>-5.3245184000390917E-2</v>
      </c>
      <c r="U58" s="85">
        <f t="shared" si="1"/>
        <v>2.6683067986991976E-3</v>
      </c>
      <c r="V58" s="86">
        <f t="shared" si="1"/>
        <v>-5.4934219958565129E-2</v>
      </c>
      <c r="AE58" s="97"/>
      <c r="AF58" s="97"/>
      <c r="AG58" s="97"/>
      <c r="AH58" s="97"/>
      <c r="AI58" s="97"/>
      <c r="AJ58" s="97"/>
    </row>
    <row r="59" spans="1:36" ht="15.5" x14ac:dyDescent="0.35">
      <c r="A59" s="3">
        <v>56</v>
      </c>
      <c r="B59" s="11">
        <v>2.8</v>
      </c>
      <c r="C59" s="11" t="s">
        <v>15</v>
      </c>
      <c r="D59" s="71">
        <v>0.13885600000000001</v>
      </c>
      <c r="E59" s="85">
        <v>0.134741</v>
      </c>
      <c r="F59" s="86">
        <v>0.134741</v>
      </c>
      <c r="G59" s="71">
        <v>0.13580018010148701</v>
      </c>
      <c r="H59" s="85">
        <v>0.13445804087060501</v>
      </c>
      <c r="I59" s="86">
        <v>0.13445804087060501</v>
      </c>
      <c r="J59" s="71">
        <f t="shared" si="0"/>
        <v>2.2502325815984249E-2</v>
      </c>
      <c r="K59" s="85">
        <f t="shared" si="0"/>
        <v>2.104441858313987E-3</v>
      </c>
      <c r="L59" s="86">
        <f t="shared" si="0"/>
        <v>2.104441858313987E-3</v>
      </c>
      <c r="M59" s="95"/>
      <c r="N59" s="71">
        <v>0.18601899999999999</v>
      </c>
      <c r="O59" s="85">
        <v>0.10990800000000001</v>
      </c>
      <c r="P59" s="86">
        <v>0.17911199999999999</v>
      </c>
      <c r="Q59" s="71">
        <v>0.16545091540380799</v>
      </c>
      <c r="R59" s="85">
        <v>0.10926726573157</v>
      </c>
      <c r="S59" s="86">
        <v>0.16197434603930499</v>
      </c>
      <c r="T59" s="71">
        <f t="shared" si="1"/>
        <v>0.12431532666949878</v>
      </c>
      <c r="U59" s="85">
        <f t="shared" si="1"/>
        <v>5.8639178361436792E-3</v>
      </c>
      <c r="V59" s="86">
        <f t="shared" si="1"/>
        <v>0.10580474241603879</v>
      </c>
      <c r="AE59" s="97"/>
      <c r="AF59" s="97"/>
      <c r="AG59" s="97"/>
      <c r="AH59" s="97"/>
      <c r="AI59" s="97"/>
      <c r="AJ59" s="97"/>
    </row>
    <row r="60" spans="1:36" ht="15.5" x14ac:dyDescent="0.35">
      <c r="A60" s="3">
        <v>57</v>
      </c>
      <c r="B60" s="13">
        <v>2.1</v>
      </c>
      <c r="C60" s="14" t="s">
        <v>16</v>
      </c>
      <c r="D60" s="67">
        <v>0.93481000000000003</v>
      </c>
      <c r="E60" s="90">
        <v>0.89691799999999999</v>
      </c>
      <c r="F60" s="78">
        <v>0.89691799999999999</v>
      </c>
      <c r="G60" s="67">
        <v>0.95616938253856398</v>
      </c>
      <c r="H60" s="90">
        <v>0.89705356022125005</v>
      </c>
      <c r="I60" s="78">
        <v>0.89705356022125005</v>
      </c>
      <c r="J60" s="67">
        <f t="shared" si="0"/>
        <v>-2.2338492456071182E-2</v>
      </c>
      <c r="K60" s="90">
        <f t="shared" si="0"/>
        <v>-1.5111719886225987E-4</v>
      </c>
      <c r="L60" s="78">
        <f t="shared" si="0"/>
        <v>-1.5111719886225987E-4</v>
      </c>
      <c r="M60" s="95"/>
      <c r="N60" s="67">
        <v>0.96691300000000002</v>
      </c>
      <c r="O60" s="90">
        <v>0.975545</v>
      </c>
      <c r="P60" s="78">
        <v>0.94645000000000001</v>
      </c>
      <c r="Q60" s="67">
        <v>0.95127678750849298</v>
      </c>
      <c r="R60" s="90">
        <v>0.97499530290883096</v>
      </c>
      <c r="S60" s="78">
        <v>0.91426354687278</v>
      </c>
      <c r="T60" s="67">
        <f t="shared" si="1"/>
        <v>1.6437079824537862E-2</v>
      </c>
      <c r="U60" s="90">
        <f t="shared" si="1"/>
        <v>5.6379460447557978E-4</v>
      </c>
      <c r="V60" s="78">
        <f t="shared" si="1"/>
        <v>3.520478666935057E-2</v>
      </c>
      <c r="AE60" s="97"/>
      <c r="AF60" s="97"/>
      <c r="AG60" s="97"/>
      <c r="AH60" s="97"/>
      <c r="AI60" s="97"/>
      <c r="AJ60" s="97"/>
    </row>
    <row r="61" spans="1:36" ht="15.5" x14ac:dyDescent="0.35">
      <c r="A61" s="3">
        <v>58</v>
      </c>
      <c r="B61" s="5">
        <v>2.2000000000000002</v>
      </c>
      <c r="C61" s="5" t="s">
        <v>16</v>
      </c>
      <c r="D61" s="66">
        <v>0.77594700000000005</v>
      </c>
      <c r="E61" s="75">
        <v>0.77461100000000005</v>
      </c>
      <c r="F61" s="76">
        <v>0.77461100000000005</v>
      </c>
      <c r="G61" s="66">
        <v>0.77553882576336997</v>
      </c>
      <c r="H61" s="75">
        <v>0.77444477228105801</v>
      </c>
      <c r="I61" s="76">
        <v>0.77444477228105801</v>
      </c>
      <c r="J61" s="66">
        <f t="shared" si="0"/>
        <v>5.2631051221493409E-4</v>
      </c>
      <c r="K61" s="75">
        <f t="shared" si="0"/>
        <v>2.1464115310950693E-4</v>
      </c>
      <c r="L61" s="76">
        <f t="shared" si="0"/>
        <v>2.1464115310950693E-4</v>
      </c>
      <c r="M61" s="95"/>
      <c r="N61" s="66">
        <v>0.83584199999999997</v>
      </c>
      <c r="O61" s="75">
        <v>0.83218000000000003</v>
      </c>
      <c r="P61" s="76">
        <v>0.83512600000000003</v>
      </c>
      <c r="Q61" s="66">
        <v>0.83596471291103203</v>
      </c>
      <c r="R61" s="75">
        <v>0.83165031388114397</v>
      </c>
      <c r="S61" s="76">
        <v>0.83538299222541601</v>
      </c>
      <c r="T61" s="66">
        <f t="shared" si="1"/>
        <v>-1.4679197475302069E-4</v>
      </c>
      <c r="U61" s="75">
        <f t="shared" si="1"/>
        <v>6.3690966024425246E-4</v>
      </c>
      <c r="V61" s="76">
        <f t="shared" si="1"/>
        <v>-3.0763401674166414E-4</v>
      </c>
      <c r="AE61" s="97"/>
      <c r="AF61" s="97"/>
      <c r="AG61" s="97"/>
      <c r="AH61" s="97"/>
      <c r="AI61" s="97"/>
      <c r="AJ61" s="97"/>
    </row>
    <row r="62" spans="1:36" ht="15.5" x14ac:dyDescent="0.35">
      <c r="A62" s="3">
        <v>59</v>
      </c>
      <c r="B62" s="15">
        <v>2.4</v>
      </c>
      <c r="C62" s="16" t="s">
        <v>16</v>
      </c>
      <c r="D62" s="65">
        <v>0.35286099999999998</v>
      </c>
      <c r="E62" s="92">
        <v>0.448878</v>
      </c>
      <c r="F62" s="74">
        <v>0.448878</v>
      </c>
      <c r="G62" s="65">
        <v>0.36803313046332198</v>
      </c>
      <c r="H62" s="92">
        <v>0.44876831128903899</v>
      </c>
      <c r="I62" s="74">
        <v>0.44876831128903899</v>
      </c>
      <c r="J62" s="65">
        <f t="shared" si="0"/>
        <v>-4.1224903975958883E-2</v>
      </c>
      <c r="K62" s="92">
        <f t="shared" si="0"/>
        <v>2.444216942277851E-4</v>
      </c>
      <c r="L62" s="74">
        <f t="shared" si="0"/>
        <v>2.444216942277851E-4</v>
      </c>
      <c r="M62" s="95"/>
      <c r="N62" s="65">
        <v>0.42587599999999998</v>
      </c>
      <c r="O62" s="92">
        <v>0.40112599999999998</v>
      </c>
      <c r="P62" s="74">
        <v>0.51666800000000002</v>
      </c>
      <c r="Q62" s="65">
        <v>0.468910101028509</v>
      </c>
      <c r="R62" s="92">
        <v>0.401214413902723</v>
      </c>
      <c r="S62" s="74">
        <v>0.55734017542185099</v>
      </c>
      <c r="T62" s="65">
        <f t="shared" si="1"/>
        <v>-9.1774736637402085E-2</v>
      </c>
      <c r="U62" s="92">
        <f t="shared" si="1"/>
        <v>-2.2036571882597762E-4</v>
      </c>
      <c r="V62" s="74">
        <f t="shared" si="1"/>
        <v>-7.2975495425331924E-2</v>
      </c>
      <c r="AE62" s="97"/>
      <c r="AF62" s="97"/>
      <c r="AG62" s="97"/>
      <c r="AH62" s="97"/>
      <c r="AI62" s="97"/>
      <c r="AJ62" s="97"/>
    </row>
    <row r="63" spans="1:36" ht="15.5" x14ac:dyDescent="0.35">
      <c r="A63" s="3">
        <v>60</v>
      </c>
      <c r="B63" s="15">
        <v>2.8</v>
      </c>
      <c r="C63" s="16" t="s">
        <v>16</v>
      </c>
      <c r="D63" s="65">
        <v>9.6576999999999996E-2</v>
      </c>
      <c r="E63" s="92">
        <v>0.17638300000000001</v>
      </c>
      <c r="F63" s="74">
        <v>0.17638300000000001</v>
      </c>
      <c r="G63" s="65">
        <v>0.137703721267698</v>
      </c>
      <c r="H63" s="92">
        <v>0.176004649714608</v>
      </c>
      <c r="I63" s="74">
        <v>0.176004649714608</v>
      </c>
      <c r="J63" s="65">
        <f t="shared" si="0"/>
        <v>-0.29866092861606169</v>
      </c>
      <c r="K63" s="92">
        <f t="shared" si="0"/>
        <v>2.1496607391083764E-3</v>
      </c>
      <c r="L63" s="74">
        <f t="shared" si="0"/>
        <v>2.1496607391083764E-3</v>
      </c>
      <c r="M63" s="95"/>
      <c r="N63" s="65">
        <v>0.14157</v>
      </c>
      <c r="O63" s="92">
        <v>0.14065900000000001</v>
      </c>
      <c r="P63" s="74">
        <v>0.22949600000000001</v>
      </c>
      <c r="Q63" s="65">
        <v>0.170234171698213</v>
      </c>
      <c r="R63" s="92">
        <v>0.14079806210594301</v>
      </c>
      <c r="S63" s="74">
        <v>0.22226064975351101</v>
      </c>
      <c r="T63" s="65">
        <f t="shared" si="1"/>
        <v>-0.16838083336774562</v>
      </c>
      <c r="U63" s="92">
        <f t="shared" si="1"/>
        <v>-9.8767059619302806E-4</v>
      </c>
      <c r="V63" s="74">
        <f t="shared" si="1"/>
        <v>3.2553446840513887E-2</v>
      </c>
      <c r="AE63" s="97"/>
      <c r="AF63" s="97"/>
      <c r="AG63" s="97"/>
      <c r="AH63" s="97"/>
      <c r="AI63" s="97"/>
      <c r="AJ63" s="97"/>
    </row>
    <row r="64" spans="1:36" ht="15.5" x14ac:dyDescent="0.35">
      <c r="A64" s="3">
        <v>61</v>
      </c>
      <c r="B64" s="13">
        <v>2.1</v>
      </c>
      <c r="C64" s="14" t="s">
        <v>17</v>
      </c>
      <c r="D64" s="67">
        <v>0.956932</v>
      </c>
      <c r="E64" s="90">
        <v>0.90631399999999995</v>
      </c>
      <c r="F64" s="78">
        <v>0.90631399999999995</v>
      </c>
      <c r="G64" s="67">
        <v>0.98225652664206897</v>
      </c>
      <c r="H64" s="90">
        <v>0.90673518547700305</v>
      </c>
      <c r="I64" s="78">
        <v>0.90673518547701404</v>
      </c>
      <c r="J64" s="67">
        <f t="shared" si="0"/>
        <v>-2.5781988671170358E-2</v>
      </c>
      <c r="K64" s="90">
        <f t="shared" si="0"/>
        <v>-4.6450770164116072E-4</v>
      </c>
      <c r="L64" s="78">
        <f t="shared" si="0"/>
        <v>-4.6450770165327684E-4</v>
      </c>
      <c r="M64" s="95"/>
      <c r="N64" s="67">
        <v>0.98594599999999999</v>
      </c>
      <c r="O64" s="90">
        <v>0.98235600000000001</v>
      </c>
      <c r="P64" s="78">
        <v>0.96518599999999999</v>
      </c>
      <c r="Q64" s="67">
        <v>0.98418400403616502</v>
      </c>
      <c r="R64" s="90">
        <v>0.98182834634115301</v>
      </c>
      <c r="S64" s="78">
        <v>0.94377719875929</v>
      </c>
      <c r="T64" s="67">
        <f t="shared" si="1"/>
        <v>1.7903115236673017E-3</v>
      </c>
      <c r="U64" s="90">
        <f t="shared" si="1"/>
        <v>5.3741945912778887E-4</v>
      </c>
      <c r="V64" s="78">
        <f t="shared" si="1"/>
        <v>2.2684168751750371E-2</v>
      </c>
      <c r="AE64" s="97"/>
      <c r="AF64" s="97"/>
      <c r="AG64" s="97"/>
      <c r="AH64" s="97"/>
      <c r="AI64" s="97"/>
      <c r="AJ64" s="97"/>
    </row>
    <row r="65" spans="1:36" ht="15.5" x14ac:dyDescent="0.35">
      <c r="A65" s="3">
        <v>62</v>
      </c>
      <c r="B65" s="5">
        <v>2.2000000000000002</v>
      </c>
      <c r="C65" s="5" t="s">
        <v>17</v>
      </c>
      <c r="D65" s="66">
        <v>0.81812799999999997</v>
      </c>
      <c r="E65" s="75">
        <v>0.81533999999999995</v>
      </c>
      <c r="F65" s="76">
        <v>0.81533999999999995</v>
      </c>
      <c r="G65" s="66">
        <v>0.818063361155975</v>
      </c>
      <c r="H65" s="75">
        <v>0.81552004060363104</v>
      </c>
      <c r="I65" s="76">
        <v>0.81552004060363104</v>
      </c>
      <c r="J65" s="66">
        <f t="shared" si="0"/>
        <v>7.9014471365186222E-5</v>
      </c>
      <c r="K65" s="75">
        <f t="shared" si="0"/>
        <v>-2.2076784710013951E-4</v>
      </c>
      <c r="L65" s="76">
        <f t="shared" si="0"/>
        <v>-2.2076784710013951E-4</v>
      </c>
      <c r="M65" s="95"/>
      <c r="N65" s="66">
        <v>0.89132100000000003</v>
      </c>
      <c r="O65" s="75">
        <v>0.88806200000000002</v>
      </c>
      <c r="P65" s="76">
        <v>0.88988500000000004</v>
      </c>
      <c r="Q65" s="66">
        <v>0.891451383908057</v>
      </c>
      <c r="R65" s="75">
        <v>0.88709664533099897</v>
      </c>
      <c r="S65" s="76">
        <v>0.89020482977911797</v>
      </c>
      <c r="T65" s="66">
        <f t="shared" si="1"/>
        <v>-1.4626025648799962E-4</v>
      </c>
      <c r="U65" s="75">
        <f t="shared" si="1"/>
        <v>1.0882181485883666E-3</v>
      </c>
      <c r="V65" s="76">
        <f t="shared" si="1"/>
        <v>-3.5927661636849163E-4</v>
      </c>
      <c r="AE65" s="97"/>
      <c r="AF65" s="97"/>
      <c r="AG65" s="97"/>
      <c r="AH65" s="97"/>
      <c r="AI65" s="97"/>
      <c r="AJ65" s="97"/>
    </row>
    <row r="66" spans="1:36" ht="15.5" x14ac:dyDescent="0.35">
      <c r="A66" s="3">
        <v>63</v>
      </c>
      <c r="B66" s="15">
        <v>2.4</v>
      </c>
      <c r="C66" s="16" t="s">
        <v>17</v>
      </c>
      <c r="D66" s="65">
        <v>0.35550700000000002</v>
      </c>
      <c r="E66" s="92">
        <v>0.52711300000000005</v>
      </c>
      <c r="F66" s="74">
        <v>0.52711300000000005</v>
      </c>
      <c r="G66" s="65">
        <v>0.379963382201843</v>
      </c>
      <c r="H66" s="92">
        <v>0.52714917761933</v>
      </c>
      <c r="I66" s="74">
        <v>0.52714917761933</v>
      </c>
      <c r="J66" s="65">
        <f t="shared" si="0"/>
        <v>-6.4365102921552952E-2</v>
      </c>
      <c r="K66" s="92">
        <f t="shared" si="0"/>
        <v>-6.8628807301434721E-5</v>
      </c>
      <c r="L66" s="74">
        <f t="shared" si="0"/>
        <v>-6.8628807301434721E-5</v>
      </c>
      <c r="M66" s="95"/>
      <c r="N66" s="65">
        <v>0.44348500000000002</v>
      </c>
      <c r="O66" s="92">
        <v>0.49310700000000002</v>
      </c>
      <c r="P66" s="74">
        <v>0.60849500000000001</v>
      </c>
      <c r="Q66" s="65">
        <v>0.49598223561543398</v>
      </c>
      <c r="R66" s="92">
        <v>0.493666088439976</v>
      </c>
      <c r="S66" s="74">
        <v>0.657625576411484</v>
      </c>
      <c r="T66" s="65">
        <f t="shared" si="1"/>
        <v>-0.10584499170679643</v>
      </c>
      <c r="U66" s="92">
        <f t="shared" si="1"/>
        <v>-1.1325234871666986E-3</v>
      </c>
      <c r="V66" s="74">
        <f t="shared" si="1"/>
        <v>-7.4709041396441092E-2</v>
      </c>
      <c r="AE66" s="97"/>
      <c r="AF66" s="97"/>
      <c r="AG66" s="97"/>
      <c r="AH66" s="97"/>
      <c r="AI66" s="97"/>
      <c r="AJ66" s="97"/>
    </row>
    <row r="67" spans="1:36" ht="15.5" x14ac:dyDescent="0.35">
      <c r="A67" s="3">
        <v>64</v>
      </c>
      <c r="B67" s="15">
        <v>2.8</v>
      </c>
      <c r="C67" s="16" t="s">
        <v>17</v>
      </c>
      <c r="D67" s="65">
        <v>7.1073999999999998E-2</v>
      </c>
      <c r="E67" s="92">
        <v>0.21543599999999999</v>
      </c>
      <c r="F67" s="74">
        <v>0.21543599999999999</v>
      </c>
      <c r="G67" s="65">
        <v>0.13879744515449699</v>
      </c>
      <c r="H67" s="92">
        <v>0.21541904398165301</v>
      </c>
      <c r="I67" s="74">
        <v>0.21541904398165301</v>
      </c>
      <c r="J67" s="65">
        <f t="shared" si="0"/>
        <v>-0.48793005576661203</v>
      </c>
      <c r="K67" s="92">
        <f t="shared" si="0"/>
        <v>7.8711789048787015E-5</v>
      </c>
      <c r="L67" s="74">
        <f t="shared" si="0"/>
        <v>7.8711789048787015E-5</v>
      </c>
      <c r="M67" s="95"/>
      <c r="N67" s="65">
        <v>0.112187</v>
      </c>
      <c r="O67" s="92">
        <v>0.171211</v>
      </c>
      <c r="P67" s="74">
        <v>0.27634199999999998</v>
      </c>
      <c r="Q67" s="65">
        <v>0.172945385830684</v>
      </c>
      <c r="R67" s="92">
        <v>0.17251743274089101</v>
      </c>
      <c r="S67" s="74">
        <v>0.28060573734407501</v>
      </c>
      <c r="T67" s="65">
        <f t="shared" si="1"/>
        <v>-0.35131544874037479</v>
      </c>
      <c r="U67" s="92">
        <f t="shared" si="1"/>
        <v>-7.5727578374829001E-3</v>
      </c>
      <c r="V67" s="74">
        <f t="shared" si="1"/>
        <v>-1.5194761819309838E-2</v>
      </c>
      <c r="AE67" s="97"/>
      <c r="AF67" s="97"/>
      <c r="AG67" s="97"/>
      <c r="AH67" s="97"/>
      <c r="AI67" s="97"/>
      <c r="AJ67" s="97"/>
    </row>
    <row r="68" spans="1:36" ht="15.5" x14ac:dyDescent="0.35">
      <c r="A68" s="3">
        <v>65</v>
      </c>
      <c r="B68" s="15">
        <v>2.1</v>
      </c>
      <c r="C68" s="16" t="s">
        <v>18</v>
      </c>
      <c r="D68" s="65">
        <v>0.94957999999999998</v>
      </c>
      <c r="E68" s="92">
        <v>0.98174499999999998</v>
      </c>
      <c r="F68" s="74">
        <v>0.98174499999999998</v>
      </c>
      <c r="G68" s="65">
        <v>0.91116112222728596</v>
      </c>
      <c r="H68" s="92">
        <v>0.98195398401201295</v>
      </c>
      <c r="I68" s="74">
        <v>0.98195398401201295</v>
      </c>
      <c r="J68" s="65">
        <f t="shared" si="0"/>
        <v>4.2164746536596152E-2</v>
      </c>
      <c r="K68" s="92">
        <f t="shared" si="0"/>
        <v>-2.1282464903203926E-4</v>
      </c>
      <c r="L68" s="74">
        <f t="shared" si="0"/>
        <v>-2.1282464903203926E-4</v>
      </c>
      <c r="M68" s="95"/>
      <c r="N68" s="65">
        <v>0.94807799999999998</v>
      </c>
      <c r="O68" s="92">
        <v>0.99595800000000001</v>
      </c>
      <c r="P68" s="74">
        <v>0.97521999999999998</v>
      </c>
      <c r="Q68" s="65">
        <v>0.87185483356970905</v>
      </c>
      <c r="R68" s="92">
        <v>0.995959801705388</v>
      </c>
      <c r="S68" s="74">
        <v>0.92995884781558402</v>
      </c>
      <c r="T68" s="65">
        <f t="shared" si="1"/>
        <v>8.7426442448227254E-2</v>
      </c>
      <c r="U68" s="92">
        <f t="shared" si="1"/>
        <v>-1.8090141639337892E-6</v>
      </c>
      <c r="V68" s="74">
        <f t="shared" si="1"/>
        <v>4.8670059208245194E-2</v>
      </c>
      <c r="AE68" s="97"/>
      <c r="AF68" s="97"/>
      <c r="AG68" s="97"/>
      <c r="AH68" s="97"/>
      <c r="AI68" s="97"/>
      <c r="AJ68" s="97"/>
    </row>
    <row r="69" spans="1:36" ht="15.5" x14ac:dyDescent="0.35">
      <c r="A69" s="3">
        <v>66</v>
      </c>
      <c r="B69" s="5">
        <v>2.2000000000000002</v>
      </c>
      <c r="C69" s="5" t="s">
        <v>18</v>
      </c>
      <c r="D69" s="66">
        <v>0.81793499999999997</v>
      </c>
      <c r="E69" s="75">
        <v>0.81534600000000002</v>
      </c>
      <c r="F69" s="76">
        <v>0.81534600000000002</v>
      </c>
      <c r="G69" s="66">
        <v>0.818063361155975</v>
      </c>
      <c r="H69" s="75">
        <v>0.81552004060363104</v>
      </c>
      <c r="I69" s="76">
        <v>0.81552004060363104</v>
      </c>
      <c r="J69" s="66">
        <f t="shared" ref="J69:L83" si="2">(D69-G69)/G69</f>
        <v>-1.5690857465325126E-4</v>
      </c>
      <c r="K69" s="75">
        <f t="shared" si="2"/>
        <v>-2.134105784846185E-4</v>
      </c>
      <c r="L69" s="76">
        <f t="shared" si="2"/>
        <v>-2.134105784846185E-4</v>
      </c>
      <c r="M69" s="95"/>
      <c r="N69" s="66">
        <v>0.81007600000000002</v>
      </c>
      <c r="O69" s="75">
        <v>0.80396900000000004</v>
      </c>
      <c r="P69" s="76">
        <v>0.80861899999999998</v>
      </c>
      <c r="Q69" s="66">
        <v>0.810434986987567</v>
      </c>
      <c r="R69" s="75">
        <v>0.80597057838108599</v>
      </c>
      <c r="S69" s="76">
        <v>0.80914885474284803</v>
      </c>
      <c r="T69" s="66">
        <f t="shared" ref="T69:V83" si="3">(N69-Q69)/Q69</f>
        <v>-4.4295593518408342E-4</v>
      </c>
      <c r="U69" s="75">
        <f t="shared" si="3"/>
        <v>-2.4834385209276718E-3</v>
      </c>
      <c r="V69" s="76">
        <f t="shared" si="3"/>
        <v>-6.5482975072176047E-4</v>
      </c>
      <c r="AE69" s="97"/>
      <c r="AF69" s="97"/>
      <c r="AG69" s="97"/>
      <c r="AH69" s="97"/>
      <c r="AI69" s="97"/>
      <c r="AJ69" s="97"/>
    </row>
    <row r="70" spans="1:36" ht="15.5" x14ac:dyDescent="0.35">
      <c r="A70" s="3">
        <v>67</v>
      </c>
      <c r="B70" s="13">
        <v>2.4</v>
      </c>
      <c r="C70" s="14" t="s">
        <v>18</v>
      </c>
      <c r="D70" s="67">
        <v>0.52482099999999998</v>
      </c>
      <c r="E70" s="90">
        <v>0.37523899999999999</v>
      </c>
      <c r="F70" s="78">
        <v>0.37523899999999999</v>
      </c>
      <c r="G70" s="67">
        <v>0.528515561286104</v>
      </c>
      <c r="H70" s="90">
        <v>0.37490868311058401</v>
      </c>
      <c r="I70" s="78">
        <v>0.374908683110588</v>
      </c>
      <c r="J70" s="67">
        <f t="shared" si="2"/>
        <v>-6.9904493958769529E-3</v>
      </c>
      <c r="K70" s="90">
        <f t="shared" si="2"/>
        <v>8.810595867648959E-4</v>
      </c>
      <c r="L70" s="78">
        <f t="shared" si="2"/>
        <v>8.8105958675422584E-4</v>
      </c>
      <c r="M70" s="95"/>
      <c r="N70" s="67">
        <v>0.549929</v>
      </c>
      <c r="O70" s="90">
        <v>0.309693</v>
      </c>
      <c r="P70" s="78">
        <v>0.42064600000000002</v>
      </c>
      <c r="Q70" s="67">
        <v>0.59856582906864697</v>
      </c>
      <c r="R70" s="90">
        <v>0.30847533215032003</v>
      </c>
      <c r="S70" s="78">
        <v>0.45116789503181298</v>
      </c>
      <c r="T70" s="67">
        <f t="shared" si="3"/>
        <v>-8.1255605827557226E-2</v>
      </c>
      <c r="U70" s="90">
        <f t="shared" si="3"/>
        <v>3.947375114865267E-3</v>
      </c>
      <c r="V70" s="78">
        <f t="shared" si="3"/>
        <v>-6.7650857625099384E-2</v>
      </c>
      <c r="AE70" s="97"/>
      <c r="AF70" s="97"/>
      <c r="AG70" s="97"/>
      <c r="AH70" s="97"/>
      <c r="AI70" s="97"/>
      <c r="AJ70" s="97"/>
    </row>
    <row r="71" spans="1:36" ht="15.5" x14ac:dyDescent="0.35">
      <c r="A71" s="3">
        <v>68</v>
      </c>
      <c r="B71" s="13">
        <v>2.8</v>
      </c>
      <c r="C71" s="14" t="s">
        <v>18</v>
      </c>
      <c r="D71" s="67">
        <v>0.29380400000000001</v>
      </c>
      <c r="E71" s="90">
        <v>0.13742399999999999</v>
      </c>
      <c r="F71" s="78">
        <v>0.13742399999999999</v>
      </c>
      <c r="G71" s="67">
        <v>0.21685959145542999</v>
      </c>
      <c r="H71" s="90">
        <v>0.136905357796414</v>
      </c>
      <c r="I71" s="78">
        <v>0.13690535779641499</v>
      </c>
      <c r="J71" s="67">
        <f t="shared" si="2"/>
        <v>0.35481210689444648</v>
      </c>
      <c r="K71" s="90">
        <f t="shared" si="2"/>
        <v>3.7883265632105154E-3</v>
      </c>
      <c r="L71" s="78">
        <f t="shared" si="2"/>
        <v>3.7883265632031897E-3</v>
      </c>
      <c r="M71" s="95"/>
      <c r="N71" s="67">
        <v>0.34135100000000002</v>
      </c>
      <c r="O71" s="90">
        <v>0.111044</v>
      </c>
      <c r="P71" s="78">
        <v>0.182029</v>
      </c>
      <c r="Q71" s="67">
        <v>0.27206188114782698</v>
      </c>
      <c r="R71" s="90">
        <v>0.11059971124833</v>
      </c>
      <c r="S71" s="78">
        <v>0.165138694373413</v>
      </c>
      <c r="T71" s="67">
        <f t="shared" si="3"/>
        <v>0.25468146643639594</v>
      </c>
      <c r="U71" s="90">
        <f t="shared" si="3"/>
        <v>4.0170878084160779E-3</v>
      </c>
      <c r="V71" s="78">
        <f t="shared" si="3"/>
        <v>0.10227951535328539</v>
      </c>
      <c r="AE71" s="97"/>
      <c r="AF71" s="97"/>
      <c r="AG71" s="97"/>
      <c r="AH71" s="97"/>
      <c r="AI71" s="97"/>
      <c r="AJ71" s="97"/>
    </row>
    <row r="72" spans="1:36" ht="15.5" x14ac:dyDescent="0.35">
      <c r="A72" s="3">
        <v>69</v>
      </c>
      <c r="B72" s="1">
        <v>2.1</v>
      </c>
      <c r="C72" s="2" t="s">
        <v>19</v>
      </c>
      <c r="D72" s="68">
        <v>0.99372899999999997</v>
      </c>
      <c r="E72" s="94">
        <v>0.99364799999999998</v>
      </c>
      <c r="F72" s="80">
        <v>0.99364799999999998</v>
      </c>
      <c r="G72" s="68">
        <v>0.99361970461317894</v>
      </c>
      <c r="H72" s="94">
        <v>0.99347660836061502</v>
      </c>
      <c r="I72" s="80">
        <v>0.99347660836061502</v>
      </c>
      <c r="J72" s="68">
        <f t="shared" si="2"/>
        <v>1.0999720145805496E-4</v>
      </c>
      <c r="K72" s="94">
        <f t="shared" si="2"/>
        <v>1.7251703557245946E-4</v>
      </c>
      <c r="L72" s="80">
        <f t="shared" si="2"/>
        <v>1.7251703557245946E-4</v>
      </c>
      <c r="M72" s="95"/>
      <c r="N72" s="68">
        <v>0.99829299999999999</v>
      </c>
      <c r="O72" s="94">
        <v>0.99968100000000004</v>
      </c>
      <c r="P72" s="80">
        <v>0.99826400000000004</v>
      </c>
      <c r="Q72" s="68">
        <v>0.99157237969114198</v>
      </c>
      <c r="R72" s="94">
        <v>0.99967251501707999</v>
      </c>
      <c r="S72" s="80">
        <v>0.99145221702509401</v>
      </c>
      <c r="T72" s="68">
        <f t="shared" si="3"/>
        <v>6.7777405326188743E-3</v>
      </c>
      <c r="U72" s="94">
        <f t="shared" si="3"/>
        <v>8.4877625348226978E-6</v>
      </c>
      <c r="V72" s="80">
        <f t="shared" si="3"/>
        <v>6.8705106085144036E-3</v>
      </c>
      <c r="AE72" s="97"/>
      <c r="AF72" s="97"/>
      <c r="AG72" s="97"/>
      <c r="AH72" s="97"/>
      <c r="AI72" s="97"/>
      <c r="AJ72" s="97"/>
    </row>
    <row r="73" spans="1:36" ht="15.5" x14ac:dyDescent="0.35">
      <c r="A73" s="3">
        <v>70</v>
      </c>
      <c r="B73" s="9">
        <v>2.2000000000000002</v>
      </c>
      <c r="C73" s="9" t="s">
        <v>19</v>
      </c>
      <c r="D73" s="69">
        <v>0.94059800000000005</v>
      </c>
      <c r="E73" s="81">
        <v>0.94058799999999998</v>
      </c>
      <c r="F73" s="82">
        <v>0.94058799999999998</v>
      </c>
      <c r="G73" s="69">
        <v>0.94042720382173295</v>
      </c>
      <c r="H73" s="81">
        <v>0.94042720382173295</v>
      </c>
      <c r="I73" s="82">
        <v>0.94042720382173295</v>
      </c>
      <c r="J73" s="69">
        <f t="shared" si="2"/>
        <v>1.8161552278901581E-4</v>
      </c>
      <c r="K73" s="81">
        <f t="shared" si="2"/>
        <v>1.7098205753043202E-4</v>
      </c>
      <c r="L73" s="82">
        <f t="shared" si="2"/>
        <v>1.7098205753043202E-4</v>
      </c>
      <c r="M73" s="95"/>
      <c r="N73" s="69">
        <v>0.96217299999999994</v>
      </c>
      <c r="O73" s="81">
        <v>0.96142700000000003</v>
      </c>
      <c r="P73" s="82">
        <v>0.96215200000000001</v>
      </c>
      <c r="Q73" s="69">
        <v>0.96196564719474797</v>
      </c>
      <c r="R73" s="81">
        <v>0.96112442943090604</v>
      </c>
      <c r="S73" s="82">
        <v>0.96196564719495203</v>
      </c>
      <c r="T73" s="69">
        <f t="shared" si="3"/>
        <v>2.1555115388646726E-4</v>
      </c>
      <c r="U73" s="81">
        <f t="shared" si="3"/>
        <v>3.148089465098208E-4</v>
      </c>
      <c r="V73" s="82">
        <f t="shared" si="3"/>
        <v>1.9372085228965271E-4</v>
      </c>
      <c r="AE73" s="97"/>
      <c r="AF73" s="97"/>
      <c r="AG73" s="97"/>
      <c r="AH73" s="97"/>
      <c r="AI73" s="97"/>
      <c r="AJ73" s="97"/>
    </row>
    <row r="74" spans="1:36" ht="15.5" x14ac:dyDescent="0.35">
      <c r="A74" s="3">
        <v>71</v>
      </c>
      <c r="B74" s="1">
        <v>2.4</v>
      </c>
      <c r="C74" s="2" t="s">
        <v>19</v>
      </c>
      <c r="D74" s="68">
        <v>0.60426500000000005</v>
      </c>
      <c r="E74" s="94">
        <v>0.60258500000000004</v>
      </c>
      <c r="F74" s="80">
        <v>0.60258500000000004</v>
      </c>
      <c r="G74" s="68">
        <v>0.60460532452518301</v>
      </c>
      <c r="H74" s="94">
        <v>0.60309792936159501</v>
      </c>
      <c r="I74" s="80">
        <v>0.60309792936159501</v>
      </c>
      <c r="J74" s="68">
        <f t="shared" si="2"/>
        <v>-5.6288707918711106E-4</v>
      </c>
      <c r="K74" s="94">
        <f t="shared" si="2"/>
        <v>-8.5049100091908652E-4</v>
      </c>
      <c r="L74" s="80">
        <f t="shared" si="2"/>
        <v>-8.5049100091908652E-4</v>
      </c>
      <c r="M74" s="95"/>
      <c r="N74" s="68">
        <v>0.66702300000000003</v>
      </c>
      <c r="O74" s="94">
        <v>0.54208999999999996</v>
      </c>
      <c r="P74" s="80">
        <v>0.66506200000000004</v>
      </c>
      <c r="Q74" s="68">
        <v>0.73164547656796797</v>
      </c>
      <c r="R74" s="94">
        <v>0.54230451160040605</v>
      </c>
      <c r="S74" s="80">
        <v>0.72933441437184998</v>
      </c>
      <c r="T74" s="68">
        <f t="shared" si="3"/>
        <v>-8.8324849449082421E-2</v>
      </c>
      <c r="U74" s="94">
        <f t="shared" si="3"/>
        <v>-3.9555562570010139E-4</v>
      </c>
      <c r="V74" s="80">
        <f t="shared" si="3"/>
        <v>-8.8124751972941659E-2</v>
      </c>
      <c r="AE74" s="97"/>
      <c r="AF74" s="97"/>
      <c r="AG74" s="97"/>
      <c r="AH74" s="97"/>
      <c r="AI74" s="97"/>
      <c r="AJ74" s="97"/>
    </row>
    <row r="75" spans="1:36" ht="15.5" x14ac:dyDescent="0.35">
      <c r="A75" s="3">
        <v>72</v>
      </c>
      <c r="B75" s="1">
        <v>2.8</v>
      </c>
      <c r="C75" s="2" t="s">
        <v>19</v>
      </c>
      <c r="D75" s="68">
        <v>0.22764999999999999</v>
      </c>
      <c r="E75" s="94">
        <v>0.22489500000000001</v>
      </c>
      <c r="F75" s="80">
        <v>0.22489500000000001</v>
      </c>
      <c r="G75" s="68">
        <v>0.22644663221866199</v>
      </c>
      <c r="H75" s="94">
        <v>0.22508845720158199</v>
      </c>
      <c r="I75" s="80">
        <v>0.22508845720159201</v>
      </c>
      <c r="J75" s="68">
        <f t="shared" si="2"/>
        <v>5.3141341496128142E-3</v>
      </c>
      <c r="K75" s="94">
        <f t="shared" si="2"/>
        <v>-8.5947188935027116E-4</v>
      </c>
      <c r="L75" s="80">
        <f t="shared" si="2"/>
        <v>-8.5947188939474763E-4</v>
      </c>
      <c r="M75" s="95"/>
      <c r="N75" s="68">
        <v>0.29111599999999999</v>
      </c>
      <c r="O75" s="94">
        <v>0.177838</v>
      </c>
      <c r="P75" s="80">
        <v>0.28660799999999997</v>
      </c>
      <c r="Q75" s="68">
        <v>0.29754035257094702</v>
      </c>
      <c r="R75" s="94">
        <v>0.177417823609405</v>
      </c>
      <c r="S75" s="80">
        <v>0.29386634518585297</v>
      </c>
      <c r="T75" s="68">
        <f t="shared" si="3"/>
        <v>-2.1591533771592137E-2</v>
      </c>
      <c r="U75" s="94">
        <f t="shared" si="3"/>
        <v>2.3682873684666332E-3</v>
      </c>
      <c r="V75" s="80">
        <f t="shared" si="3"/>
        <v>-2.4699477516768816E-2</v>
      </c>
      <c r="AE75" s="97"/>
      <c r="AF75" s="97"/>
      <c r="AG75" s="97"/>
      <c r="AH75" s="97"/>
      <c r="AI75" s="97"/>
      <c r="AJ75" s="97"/>
    </row>
    <row r="76" spans="1:36" ht="15.5" x14ac:dyDescent="0.35">
      <c r="A76" s="3">
        <v>73</v>
      </c>
      <c r="B76" s="13">
        <v>2.1</v>
      </c>
      <c r="C76" s="14" t="s">
        <v>20</v>
      </c>
      <c r="D76" s="67">
        <v>0.99796300000000004</v>
      </c>
      <c r="E76" s="90">
        <v>0.99577300000000002</v>
      </c>
      <c r="F76" s="78">
        <v>0.99577300000000002</v>
      </c>
      <c r="G76" s="67">
        <v>0.99941256471708095</v>
      </c>
      <c r="H76" s="90">
        <v>0.99579679279248101</v>
      </c>
      <c r="I76" s="78">
        <v>0.99579679279248101</v>
      </c>
      <c r="J76" s="67">
        <f t="shared" si="2"/>
        <v>-1.4504167430507136E-3</v>
      </c>
      <c r="K76" s="90">
        <f t="shared" si="2"/>
        <v>-2.3893220638189478E-5</v>
      </c>
      <c r="L76" s="78">
        <f t="shared" si="2"/>
        <v>-2.3893220638189478E-5</v>
      </c>
      <c r="M76" s="95"/>
      <c r="N76" s="67">
        <v>0.99982899999999997</v>
      </c>
      <c r="O76" s="90">
        <v>0.99990599999999996</v>
      </c>
      <c r="P76" s="78">
        <v>0.99960899999999997</v>
      </c>
      <c r="Q76" s="67">
        <v>0.99948664015552302</v>
      </c>
      <c r="R76" s="90">
        <v>0.99991086698798404</v>
      </c>
      <c r="S76" s="78">
        <v>0.99801464678737895</v>
      </c>
      <c r="T76" s="67">
        <f t="shared" si="3"/>
        <v>3.4253568854474627E-4</v>
      </c>
      <c r="U76" s="90">
        <f t="shared" si="3"/>
        <v>-4.8674218320443411E-6</v>
      </c>
      <c r="V76" s="78">
        <f t="shared" si="3"/>
        <v>1.597524863741496E-3</v>
      </c>
      <c r="AE76" s="97"/>
      <c r="AF76" s="97"/>
      <c r="AG76" s="97"/>
      <c r="AH76" s="97"/>
      <c r="AI76" s="97"/>
      <c r="AJ76" s="97"/>
    </row>
    <row r="77" spans="1:36" ht="15.5" x14ac:dyDescent="0.35">
      <c r="A77" s="3">
        <v>74</v>
      </c>
      <c r="B77" s="5">
        <v>2.2000000000000002</v>
      </c>
      <c r="C77" s="5" t="s">
        <v>20</v>
      </c>
      <c r="D77" s="66">
        <v>0.97126800000000002</v>
      </c>
      <c r="E77" s="75">
        <v>0.97103300000000004</v>
      </c>
      <c r="F77" s="76">
        <v>0.97103300000000004</v>
      </c>
      <c r="G77" s="66">
        <v>0.971150554006313</v>
      </c>
      <c r="H77" s="75">
        <v>0.97098303837558697</v>
      </c>
      <c r="I77" s="76">
        <v>0.97098303837558697</v>
      </c>
      <c r="J77" s="66">
        <f t="shared" si="2"/>
        <v>1.2093489851034148E-4</v>
      </c>
      <c r="K77" s="75">
        <f t="shared" si="2"/>
        <v>5.1454682974326432E-5</v>
      </c>
      <c r="L77" s="76">
        <f t="shared" si="2"/>
        <v>5.1454682974326432E-5</v>
      </c>
      <c r="M77" s="95"/>
      <c r="N77" s="66">
        <v>0.98949100000000001</v>
      </c>
      <c r="O77" s="75">
        <v>0.98928400000000005</v>
      </c>
      <c r="P77" s="76">
        <v>0.989456</v>
      </c>
      <c r="Q77" s="66">
        <v>0.98956089664209801</v>
      </c>
      <c r="R77" s="75">
        <v>0.98921508725917195</v>
      </c>
      <c r="S77" s="76">
        <v>0.98951497458389404</v>
      </c>
      <c r="T77" s="66">
        <f t="shared" si="3"/>
        <v>-7.0633997700577766E-5</v>
      </c>
      <c r="U77" s="75">
        <f t="shared" si="3"/>
        <v>6.9664061654209938E-5</v>
      </c>
      <c r="V77" s="76">
        <f t="shared" si="3"/>
        <v>-5.9599486019737446E-5</v>
      </c>
      <c r="AE77" s="97"/>
      <c r="AF77" s="97"/>
      <c r="AG77" s="97"/>
      <c r="AH77" s="97"/>
      <c r="AI77" s="97"/>
      <c r="AJ77" s="97"/>
    </row>
    <row r="78" spans="1:36" ht="15.5" x14ac:dyDescent="0.35">
      <c r="A78" s="3">
        <v>75</v>
      </c>
      <c r="B78" s="15">
        <v>2.4</v>
      </c>
      <c r="C78" s="16" t="s">
        <v>20</v>
      </c>
      <c r="D78" s="65">
        <v>0.65127699999999999</v>
      </c>
      <c r="E78" s="92">
        <v>0.73923700000000003</v>
      </c>
      <c r="F78" s="74">
        <v>0.73923700000000003</v>
      </c>
      <c r="G78" s="65">
        <v>0.63482021049483095</v>
      </c>
      <c r="H78" s="92">
        <v>0.73904664409778498</v>
      </c>
      <c r="I78" s="74">
        <v>0.73904664409786303</v>
      </c>
      <c r="J78" s="65">
        <f t="shared" si="2"/>
        <v>2.5923543757911036E-2</v>
      </c>
      <c r="K78" s="92">
        <f t="shared" si="2"/>
        <v>2.5756953736991655E-4</v>
      </c>
      <c r="L78" s="74">
        <f t="shared" si="2"/>
        <v>2.5756953726428208E-4</v>
      </c>
      <c r="M78" s="95"/>
      <c r="N78" s="65">
        <v>0.73611400000000005</v>
      </c>
      <c r="O78" s="92">
        <v>0.70452999999999999</v>
      </c>
      <c r="P78" s="74">
        <v>0.80526799999999998</v>
      </c>
      <c r="Q78" s="65">
        <v>0.78421952875855805</v>
      </c>
      <c r="R78" s="92">
        <v>0.70545631380608198</v>
      </c>
      <c r="S78" s="74">
        <v>0.86635408025256699</v>
      </c>
      <c r="T78" s="65">
        <f t="shared" si="3"/>
        <v>-6.1341916382406887E-2</v>
      </c>
      <c r="U78" s="92">
        <f t="shared" si="3"/>
        <v>-1.3130704027359784E-3</v>
      </c>
      <c r="V78" s="74">
        <f t="shared" si="3"/>
        <v>-7.0509369834974023E-2</v>
      </c>
      <c r="AE78" s="97"/>
      <c r="AF78" s="97"/>
      <c r="AG78" s="97"/>
      <c r="AH78" s="97"/>
      <c r="AI78" s="97"/>
      <c r="AJ78" s="97"/>
    </row>
    <row r="79" spans="1:36" ht="15.5" x14ac:dyDescent="0.35">
      <c r="A79" s="3">
        <v>76</v>
      </c>
      <c r="B79" s="15">
        <v>2.8</v>
      </c>
      <c r="C79" s="16" t="s">
        <v>20</v>
      </c>
      <c r="D79" s="65">
        <v>0.1885</v>
      </c>
      <c r="E79" s="92">
        <v>0.30650500000000003</v>
      </c>
      <c r="F79" s="74">
        <v>0.30650500000000003</v>
      </c>
      <c r="G79" s="65">
        <v>0.23017713439800899</v>
      </c>
      <c r="H79" s="92">
        <v>0.30741285392659601</v>
      </c>
      <c r="I79" s="74">
        <v>0.30741285392659601</v>
      </c>
      <c r="J79" s="65">
        <f t="shared" si="2"/>
        <v>-0.18106548466253516</v>
      </c>
      <c r="K79" s="92">
        <f t="shared" si="2"/>
        <v>-2.9532074374897734E-3</v>
      </c>
      <c r="L79" s="74">
        <f t="shared" si="2"/>
        <v>-2.9532074374897734E-3</v>
      </c>
      <c r="M79" s="95"/>
      <c r="N79" s="65">
        <v>0.262069</v>
      </c>
      <c r="O79" s="92">
        <v>0.246563</v>
      </c>
      <c r="P79" s="74">
        <v>0.38102399999999997</v>
      </c>
      <c r="Q79" s="65">
        <v>0.30763835110196303</v>
      </c>
      <c r="R79" s="92">
        <v>0.24561589495438399</v>
      </c>
      <c r="S79" s="74">
        <v>0.41473208710430198</v>
      </c>
      <c r="T79" s="65">
        <f t="shared" si="3"/>
        <v>-0.14812636636080401</v>
      </c>
      <c r="U79" s="92">
        <f t="shared" si="3"/>
        <v>3.8560413437082799E-3</v>
      </c>
      <c r="V79" s="74">
        <f t="shared" si="3"/>
        <v>-8.127677638751081E-2</v>
      </c>
      <c r="AE79" s="97"/>
      <c r="AF79" s="97"/>
      <c r="AG79" s="97"/>
      <c r="AH79" s="97"/>
      <c r="AI79" s="97"/>
      <c r="AJ79" s="97"/>
    </row>
    <row r="80" spans="1:36" ht="15.5" x14ac:dyDescent="0.35">
      <c r="A80" s="3">
        <v>77</v>
      </c>
      <c r="B80" s="13">
        <v>2.1</v>
      </c>
      <c r="C80" s="14" t="s">
        <v>21</v>
      </c>
      <c r="D80" s="67">
        <v>0.99900199999999995</v>
      </c>
      <c r="E80" s="90">
        <v>0.99668900000000005</v>
      </c>
      <c r="F80" s="78">
        <v>0.99668900000000005</v>
      </c>
      <c r="G80" s="67">
        <v>0.99992755947451795</v>
      </c>
      <c r="H80" s="90">
        <v>0.99670998003590305</v>
      </c>
      <c r="I80" s="78">
        <v>0.99670998003590405</v>
      </c>
      <c r="J80" s="67">
        <f t="shared" si="2"/>
        <v>-9.2562652739004497E-4</v>
      </c>
      <c r="K80" s="90">
        <f t="shared" si="2"/>
        <v>-2.1049288482343514E-5</v>
      </c>
      <c r="L80" s="78">
        <f t="shared" si="2"/>
        <v>-2.1049288483345991E-5</v>
      </c>
      <c r="M80" s="95"/>
      <c r="N80" s="67">
        <v>0.99997199999999997</v>
      </c>
      <c r="O80" s="90">
        <v>0.99996600000000002</v>
      </c>
      <c r="P80" s="78">
        <v>0.99985400000000002</v>
      </c>
      <c r="Q80" s="67">
        <v>0.99996580011621905</v>
      </c>
      <c r="R80" s="90">
        <v>0.99995962831433205</v>
      </c>
      <c r="S80" s="78">
        <v>0.99930675336154995</v>
      </c>
      <c r="T80" s="67">
        <f t="shared" si="3"/>
        <v>6.200095823478438E-6</v>
      </c>
      <c r="U80" s="90">
        <f t="shared" si="3"/>
        <v>6.3719429140482804E-6</v>
      </c>
      <c r="V80" s="78">
        <f t="shared" si="3"/>
        <v>5.4762627852678741E-4</v>
      </c>
      <c r="AE80" s="97"/>
      <c r="AF80" s="97"/>
      <c r="AG80" s="97"/>
      <c r="AH80" s="97"/>
      <c r="AI80" s="97"/>
      <c r="AJ80" s="97"/>
    </row>
    <row r="81" spans="1:36" ht="15.5" x14ac:dyDescent="0.35">
      <c r="A81" s="3">
        <v>78</v>
      </c>
      <c r="B81" s="5">
        <v>2.2000000000000002</v>
      </c>
      <c r="C81" s="5" t="s">
        <v>21</v>
      </c>
      <c r="D81" s="66">
        <v>0.98248899999999995</v>
      </c>
      <c r="E81" s="75">
        <v>0.98214400000000002</v>
      </c>
      <c r="F81" s="76">
        <v>0.98214400000000002</v>
      </c>
      <c r="G81" s="66">
        <v>0.98254185957150697</v>
      </c>
      <c r="H81" s="75">
        <v>0.98225186464200198</v>
      </c>
      <c r="I81" s="76">
        <v>0.98225186464200198</v>
      </c>
      <c r="J81" s="66">
        <f t="shared" si="2"/>
        <v>-5.3798798485875194E-5</v>
      </c>
      <c r="K81" s="75">
        <f t="shared" si="2"/>
        <v>-1.0981362915638518E-4</v>
      </c>
      <c r="L81" s="76">
        <f t="shared" si="2"/>
        <v>-1.0981362915638518E-4</v>
      </c>
      <c r="M81" s="95"/>
      <c r="N81" s="66">
        <v>0.99614199999999997</v>
      </c>
      <c r="O81" s="75">
        <v>0.99603399999999997</v>
      </c>
      <c r="P81" s="76">
        <v>0.99611099999999997</v>
      </c>
      <c r="Q81" s="66">
        <v>0.996271786159309</v>
      </c>
      <c r="R81" s="75">
        <v>0.99608569324140805</v>
      </c>
      <c r="S81" s="76">
        <v>0.99621918083085703</v>
      </c>
      <c r="T81" s="66">
        <f t="shared" si="3"/>
        <v>-1.3027184058816412E-4</v>
      </c>
      <c r="U81" s="75">
        <f t="shared" si="3"/>
        <v>-5.1896379758113152E-5</v>
      </c>
      <c r="V81" s="76">
        <f t="shared" si="3"/>
        <v>-1.0859139528596424E-4</v>
      </c>
      <c r="AE81" s="97"/>
      <c r="AF81" s="97"/>
      <c r="AG81" s="97"/>
      <c r="AH81" s="97"/>
      <c r="AI81" s="97"/>
      <c r="AJ81" s="97"/>
    </row>
    <row r="82" spans="1:36" ht="15.5" x14ac:dyDescent="0.35">
      <c r="A82" s="3">
        <v>79</v>
      </c>
      <c r="B82" s="15">
        <v>2.4</v>
      </c>
      <c r="C82" s="16" t="s">
        <v>21</v>
      </c>
      <c r="D82" s="65">
        <v>0.68268200000000001</v>
      </c>
      <c r="E82" s="92">
        <v>0.82038500000000003</v>
      </c>
      <c r="F82" s="74">
        <v>0.82038500000000003</v>
      </c>
      <c r="G82" s="65">
        <v>0.65105359145569797</v>
      </c>
      <c r="H82" s="92">
        <v>0.82055299087994005</v>
      </c>
      <c r="I82" s="74">
        <v>0.82055299087976596</v>
      </c>
      <c r="J82" s="65">
        <f t="shared" si="2"/>
        <v>4.8580345703314119E-2</v>
      </c>
      <c r="K82" s="92">
        <f t="shared" si="2"/>
        <v>-2.0472886188601587E-4</v>
      </c>
      <c r="L82" s="74">
        <f t="shared" si="2"/>
        <v>-2.0472886167390608E-4</v>
      </c>
      <c r="M82" s="95"/>
      <c r="N82" s="65">
        <v>0.783022</v>
      </c>
      <c r="O82" s="92">
        <v>0.810747</v>
      </c>
      <c r="P82" s="74">
        <v>0.88426499999999997</v>
      </c>
      <c r="Q82" s="65">
        <v>0.81170681122594501</v>
      </c>
      <c r="R82" s="92">
        <v>0.81057796451944697</v>
      </c>
      <c r="S82" s="74">
        <v>0.93110787672069395</v>
      </c>
      <c r="T82" s="65">
        <f t="shared" si="3"/>
        <v>-3.5338882006695854E-2</v>
      </c>
      <c r="U82" s="92">
        <f t="shared" si="3"/>
        <v>2.0853697972561953E-4</v>
      </c>
      <c r="V82" s="74">
        <f t="shared" si="3"/>
        <v>-5.0308753573937944E-2</v>
      </c>
      <c r="AE82" s="97"/>
      <c r="AF82" s="97"/>
      <c r="AG82" s="97"/>
      <c r="AH82" s="97"/>
      <c r="AI82" s="97"/>
      <c r="AJ82" s="97"/>
    </row>
    <row r="83" spans="1:36" ht="15.5" x14ac:dyDescent="0.35">
      <c r="A83" s="3">
        <v>80</v>
      </c>
      <c r="B83" s="15">
        <v>2.8</v>
      </c>
      <c r="C83" s="16" t="s">
        <v>21</v>
      </c>
      <c r="D83" s="65">
        <v>0.161638</v>
      </c>
      <c r="E83" s="92">
        <v>0.38158999999999998</v>
      </c>
      <c r="F83" s="74">
        <v>0.38158999999999998</v>
      </c>
      <c r="G83" s="65">
        <v>0.23221132785884799</v>
      </c>
      <c r="H83" s="92">
        <v>0.38229233104608001</v>
      </c>
      <c r="I83" s="74">
        <v>0.38229233104608001</v>
      </c>
      <c r="J83" s="65">
        <f t="shared" si="2"/>
        <v>-0.30391854053625972</v>
      </c>
      <c r="K83" s="92">
        <f t="shared" si="2"/>
        <v>-1.8371570367582731E-3</v>
      </c>
      <c r="L83" s="74">
        <f t="shared" si="2"/>
        <v>-1.8371570367582731E-3</v>
      </c>
      <c r="M83" s="95"/>
      <c r="N83" s="65">
        <v>0.237515</v>
      </c>
      <c r="O83" s="92">
        <v>0.3125</v>
      </c>
      <c r="P83" s="74">
        <v>0.463862</v>
      </c>
      <c r="Q83" s="65">
        <v>0.31315416950252101</v>
      </c>
      <c r="R83" s="92">
        <v>0.31270934314087201</v>
      </c>
      <c r="S83" s="74">
        <v>0.52085644413366605</v>
      </c>
      <c r="T83" s="65">
        <f t="shared" si="3"/>
        <v>-0.24153971707508137</v>
      </c>
      <c r="U83" s="92">
        <f t="shared" si="3"/>
        <v>-6.6944958781644886E-4</v>
      </c>
      <c r="V83" s="74">
        <f t="shared" si="3"/>
        <v>-0.10942447727312694</v>
      </c>
      <c r="AE83" s="97"/>
      <c r="AF83" s="97"/>
      <c r="AG83" s="97"/>
      <c r="AH83" s="97"/>
      <c r="AI83" s="97"/>
      <c r="AJ83" s="97"/>
    </row>
    <row r="85" spans="1:36" s="96" customFormat="1" x14ac:dyDescent="0.35"/>
  </sheetData>
  <mergeCells count="8">
    <mergeCell ref="D1:L1"/>
    <mergeCell ref="N1:V1"/>
    <mergeCell ref="D2:F2"/>
    <mergeCell ref="G2:I2"/>
    <mergeCell ref="J2:L2"/>
    <mergeCell ref="N2:P2"/>
    <mergeCell ref="Q2:S2"/>
    <mergeCell ref="T2:V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workbookViewId="0">
      <pane xSplit="3" ySplit="2" topLeftCell="D69" activePane="bottomRight" state="frozen"/>
      <selection pane="topRight" activeCell="D1" sqref="D1"/>
      <selection pane="bottomLeft" activeCell="A3" sqref="A3"/>
      <selection pane="bottomRight" activeCell="J4" sqref="J4:L83"/>
    </sheetView>
  </sheetViews>
  <sheetFormatPr baseColWidth="10" defaultRowHeight="14.5" x14ac:dyDescent="0.35"/>
  <sheetData>
    <row r="1" spans="1:22" x14ac:dyDescent="0.35">
      <c r="D1" s="118" t="s">
        <v>22</v>
      </c>
      <c r="E1" s="118"/>
      <c r="F1" s="118"/>
      <c r="G1" s="118"/>
      <c r="H1" s="118"/>
      <c r="I1" s="118"/>
      <c r="J1" s="118"/>
      <c r="K1" s="118"/>
      <c r="L1" s="118"/>
      <c r="M1" s="18"/>
      <c r="N1" s="118" t="s">
        <v>23</v>
      </c>
      <c r="O1" s="118"/>
      <c r="P1" s="118"/>
      <c r="Q1" s="118"/>
      <c r="R1" s="118"/>
      <c r="S1" s="118"/>
      <c r="T1" s="118"/>
      <c r="U1" s="118"/>
      <c r="V1" s="118"/>
    </row>
    <row r="2" spans="1:22" ht="15" x14ac:dyDescent="0.35">
      <c r="A2" s="1"/>
      <c r="B2" s="1"/>
      <c r="C2" s="2"/>
      <c r="D2" s="119" t="s">
        <v>24</v>
      </c>
      <c r="E2" s="120"/>
      <c r="F2" s="121"/>
      <c r="G2" s="120" t="s">
        <v>26</v>
      </c>
      <c r="H2" s="120"/>
      <c r="I2" s="120"/>
      <c r="J2" s="119" t="s">
        <v>25</v>
      </c>
      <c r="K2" s="120"/>
      <c r="L2" s="121"/>
      <c r="M2" s="18"/>
      <c r="N2" s="119" t="s">
        <v>24</v>
      </c>
      <c r="O2" s="120"/>
      <c r="P2" s="120"/>
      <c r="Q2" s="119" t="s">
        <v>26</v>
      </c>
      <c r="R2" s="120"/>
      <c r="S2" s="121"/>
      <c r="T2" s="120" t="s">
        <v>25</v>
      </c>
      <c r="U2" s="120"/>
      <c r="V2" s="120"/>
    </row>
    <row r="3" spans="1:22" ht="15" x14ac:dyDescent="0.35">
      <c r="A3" s="64" t="s">
        <v>30</v>
      </c>
      <c r="B3" s="64" t="s">
        <v>0</v>
      </c>
      <c r="C3" s="64" t="s">
        <v>1</v>
      </c>
      <c r="D3" s="61" t="s">
        <v>27</v>
      </c>
      <c r="E3" s="62" t="s">
        <v>28</v>
      </c>
      <c r="F3" s="63" t="s">
        <v>29</v>
      </c>
      <c r="G3" s="62" t="s">
        <v>27</v>
      </c>
      <c r="H3" s="62" t="s">
        <v>28</v>
      </c>
      <c r="I3" s="62" t="s">
        <v>29</v>
      </c>
      <c r="J3" s="61" t="s">
        <v>27</v>
      </c>
      <c r="K3" s="62" t="s">
        <v>28</v>
      </c>
      <c r="L3" s="63" t="s">
        <v>29</v>
      </c>
      <c r="N3" s="61" t="s">
        <v>27</v>
      </c>
      <c r="O3" s="62" t="s">
        <v>28</v>
      </c>
      <c r="P3" s="62" t="s">
        <v>29</v>
      </c>
      <c r="Q3" s="61" t="s">
        <v>27</v>
      </c>
      <c r="R3" s="62" t="s">
        <v>28</v>
      </c>
      <c r="S3" s="63" t="s">
        <v>29</v>
      </c>
      <c r="T3" s="62" t="s">
        <v>27</v>
      </c>
      <c r="U3" s="62" t="s">
        <v>28</v>
      </c>
      <c r="V3" s="62" t="s">
        <v>29</v>
      </c>
    </row>
    <row r="4" spans="1:22" ht="15.5" x14ac:dyDescent="0.35">
      <c r="A4" s="3">
        <v>1</v>
      </c>
      <c r="B4" s="4">
        <v>2.1</v>
      </c>
      <c r="C4" s="4" t="s">
        <v>2</v>
      </c>
      <c r="D4" s="65">
        <v>0.29781400000000002</v>
      </c>
      <c r="E4" s="73">
        <v>0.44536100000000001</v>
      </c>
      <c r="F4" s="74">
        <v>0.44536100000000001</v>
      </c>
      <c r="G4" s="65">
        <v>0.29885226687308603</v>
      </c>
      <c r="H4" s="73">
        <v>0.422045752519983</v>
      </c>
      <c r="I4" s="74">
        <v>0.422045752519983</v>
      </c>
      <c r="J4" s="65">
        <f>(D4-G4)/G4</f>
        <v>-3.4741810191017369E-3</v>
      </c>
      <c r="K4" s="73">
        <f>(E4-H4)/H4</f>
        <v>5.5243412214918762E-2</v>
      </c>
      <c r="L4" s="74">
        <f>(F4-I4)/I4</f>
        <v>5.5243412214918762E-2</v>
      </c>
      <c r="N4" s="65">
        <v>0.21012</v>
      </c>
      <c r="O4" s="73">
        <v>0.50219100000000005</v>
      </c>
      <c r="P4" s="74">
        <v>0.29970200000000002</v>
      </c>
      <c r="Q4" s="65">
        <v>0.24387086880491801</v>
      </c>
      <c r="R4" s="73">
        <v>0.46329318900048899</v>
      </c>
      <c r="S4" s="74">
        <v>0.29066071101466301</v>
      </c>
      <c r="T4" s="65">
        <f>(N4-Q4)/Q4</f>
        <v>-0.1383964758493425</v>
      </c>
      <c r="U4" s="73">
        <f>(O4-R4)/R4</f>
        <v>8.3959384517241428E-2</v>
      </c>
      <c r="V4" s="74">
        <f>(P4-S4)/S4</f>
        <v>3.1105989363938862E-2</v>
      </c>
    </row>
    <row r="5" spans="1:22" ht="15.5" x14ac:dyDescent="0.35">
      <c r="A5" s="3">
        <v>2</v>
      </c>
      <c r="B5" s="5">
        <v>2.2000000000000002</v>
      </c>
      <c r="C5" s="5" t="s">
        <v>2</v>
      </c>
      <c r="D5" s="66">
        <v>0.25787199999999999</v>
      </c>
      <c r="E5" s="75">
        <v>0.25700200000000001</v>
      </c>
      <c r="F5" s="76">
        <v>0.25700200000000001</v>
      </c>
      <c r="G5" s="66">
        <v>0.238589996376633</v>
      </c>
      <c r="H5" s="75">
        <v>0.23134301358004999</v>
      </c>
      <c r="I5" s="76">
        <v>0.23134301358004999</v>
      </c>
      <c r="J5" s="66">
        <f t="shared" ref="J5:J68" si="0">(D5-G5)/G5</f>
        <v>8.0816479802987368E-2</v>
      </c>
      <c r="K5" s="75">
        <f t="shared" ref="K5:K8" si="1">(E5-H5)/H5</f>
        <v>0.11091316752071018</v>
      </c>
      <c r="L5" s="76">
        <f t="shared" ref="L5:L68" si="2">(F5-I5)/I5</f>
        <v>0.11091316752071018</v>
      </c>
      <c r="N5" s="66">
        <v>0.22408400000000001</v>
      </c>
      <c r="O5" s="75">
        <v>0.241258</v>
      </c>
      <c r="P5" s="76">
        <v>0.222353</v>
      </c>
      <c r="Q5" s="66">
        <v>0.21382405266042301</v>
      </c>
      <c r="R5" s="75">
        <v>0.203788726074561</v>
      </c>
      <c r="S5" s="76">
        <v>0.21068912156058101</v>
      </c>
      <c r="T5" s="66">
        <f t="shared" ref="T5:T68" si="3">(N5-Q5)/Q5</f>
        <v>4.7983130110581917E-2</v>
      </c>
      <c r="U5" s="75">
        <f t="shared" ref="U5:U8" si="4">(O5-R5)/R5</f>
        <v>0.18386333065220678</v>
      </c>
      <c r="V5" s="76">
        <f t="shared" ref="V5:V68" si="5">(P5-S5)/S5</f>
        <v>5.5360610709391508E-2</v>
      </c>
    </row>
    <row r="6" spans="1:22" ht="15.5" x14ac:dyDescent="0.35">
      <c r="A6" s="3">
        <v>3</v>
      </c>
      <c r="B6" s="6">
        <v>2.4</v>
      </c>
      <c r="C6" s="7" t="s">
        <v>2</v>
      </c>
      <c r="D6" s="67">
        <v>0.21556800000000001</v>
      </c>
      <c r="E6" s="77">
        <v>0.117837</v>
      </c>
      <c r="F6" s="78">
        <v>0.117837</v>
      </c>
      <c r="G6" s="67">
        <v>0.14446596463778899</v>
      </c>
      <c r="H6" s="77">
        <v>0.105060218672477</v>
      </c>
      <c r="I6" s="78">
        <v>0.105060218672477</v>
      </c>
      <c r="J6" s="67">
        <f t="shared" si="0"/>
        <v>0.49217153355450172</v>
      </c>
      <c r="K6" s="77">
        <f t="shared" si="1"/>
        <v>0.12161388476978464</v>
      </c>
      <c r="L6" s="78">
        <f t="shared" si="2"/>
        <v>0.12161388476978464</v>
      </c>
      <c r="N6" s="67">
        <v>0.227134</v>
      </c>
      <c r="O6" s="77">
        <v>0.10262499999999999</v>
      </c>
      <c r="P6" s="78">
        <v>0.132767</v>
      </c>
      <c r="Q6" s="67">
        <v>0.15001191862694499</v>
      </c>
      <c r="R6" s="77">
        <v>9.0487233806376494E-2</v>
      </c>
      <c r="S6" s="78">
        <v>0.111697394488179</v>
      </c>
      <c r="T6" s="67">
        <f t="shared" si="3"/>
        <v>0.51410635954097061</v>
      </c>
      <c r="U6" s="77">
        <f t="shared" si="4"/>
        <v>0.13413788534629922</v>
      </c>
      <c r="V6" s="78">
        <f t="shared" si="5"/>
        <v>0.1886311279539363</v>
      </c>
    </row>
    <row r="7" spans="1:22" ht="15.5" x14ac:dyDescent="0.35">
      <c r="A7" s="3">
        <v>4</v>
      </c>
      <c r="B7" s="6">
        <v>2.8</v>
      </c>
      <c r="C7" s="7" t="s">
        <v>2</v>
      </c>
      <c r="D7" s="67">
        <v>0.19616900000000001</v>
      </c>
      <c r="E7" s="77">
        <v>6.3798999999999995E-2</v>
      </c>
      <c r="F7" s="78">
        <v>6.3798999999999995E-2</v>
      </c>
      <c r="G7" s="67">
        <v>8.1133432109661299E-2</v>
      </c>
      <c r="H7" s="77">
        <v>6.4293960809698597E-2</v>
      </c>
      <c r="I7" s="78">
        <v>6.4293960809698694E-2</v>
      </c>
      <c r="J7" s="67">
        <f t="shared" si="0"/>
        <v>1.4178565469146518</v>
      </c>
      <c r="K7" s="77">
        <f t="shared" si="1"/>
        <v>-7.6984028276562292E-3</v>
      </c>
      <c r="L7" s="78">
        <f t="shared" si="2"/>
        <v>-7.698402827657728E-3</v>
      </c>
      <c r="N7" s="67">
        <v>0.235873</v>
      </c>
      <c r="O7" s="77">
        <v>5.8792999999999998E-2</v>
      </c>
      <c r="P7" s="78">
        <v>8.4001999999999993E-2</v>
      </c>
      <c r="Q7" s="67">
        <v>8.8328206710519497E-2</v>
      </c>
      <c r="R7" s="77">
        <v>6.0098325916532198E-2</v>
      </c>
      <c r="S7" s="78">
        <v>6.6809729469944304E-2</v>
      </c>
      <c r="T7" s="67">
        <f t="shared" si="3"/>
        <v>1.6704153608940933</v>
      </c>
      <c r="U7" s="77">
        <f t="shared" si="4"/>
        <v>-2.1719838225529069E-2</v>
      </c>
      <c r="V7" s="78">
        <f t="shared" si="5"/>
        <v>0.25733183873749971</v>
      </c>
    </row>
    <row r="8" spans="1:22" ht="15.5" x14ac:dyDescent="0.35">
      <c r="A8" s="3">
        <v>5</v>
      </c>
      <c r="B8" s="3">
        <v>2.1</v>
      </c>
      <c r="C8" s="8" t="s">
        <v>3</v>
      </c>
      <c r="D8" s="68">
        <v>0.52361400000000002</v>
      </c>
      <c r="E8" s="79">
        <v>0.51487000000000005</v>
      </c>
      <c r="F8" s="80">
        <v>0.51487000000000005</v>
      </c>
      <c r="G8" s="68">
        <v>0.495812527574232</v>
      </c>
      <c r="H8" s="79">
        <v>0.488532637222655</v>
      </c>
      <c r="I8" s="80">
        <v>0.488532637222655</v>
      </c>
      <c r="J8" s="68">
        <f t="shared" si="0"/>
        <v>5.6072549360112023E-2</v>
      </c>
      <c r="K8" s="79">
        <f t="shared" si="1"/>
        <v>5.3911163289058747E-2</v>
      </c>
      <c r="L8" s="80">
        <f t="shared" si="2"/>
        <v>5.3911163289058747E-2</v>
      </c>
      <c r="N8" s="68">
        <v>0.47268900000000003</v>
      </c>
      <c r="O8" s="79">
        <v>0.62476100000000001</v>
      </c>
      <c r="P8" s="80">
        <v>0.46204600000000001</v>
      </c>
      <c r="Q8" s="68">
        <v>0.43510467392959101</v>
      </c>
      <c r="R8" s="79">
        <v>0.59133359376273797</v>
      </c>
      <c r="S8" s="80">
        <v>0.43066408681651902</v>
      </c>
      <c r="T8" s="68">
        <f t="shared" si="3"/>
        <v>8.6379964000319928E-2</v>
      </c>
      <c r="U8" s="79">
        <f t="shared" si="4"/>
        <v>5.6528846982223345E-2</v>
      </c>
      <c r="V8" s="80">
        <f t="shared" si="5"/>
        <v>7.2868655976069355E-2</v>
      </c>
    </row>
    <row r="9" spans="1:22" ht="15.5" x14ac:dyDescent="0.35">
      <c r="A9" s="3">
        <v>6</v>
      </c>
      <c r="B9" s="9">
        <v>2.2000000000000002</v>
      </c>
      <c r="C9" s="9" t="s">
        <v>3</v>
      </c>
      <c r="D9" s="69">
        <v>0.35808899999999999</v>
      </c>
      <c r="E9" s="81">
        <v>0.35573199999999999</v>
      </c>
      <c r="F9" s="82">
        <v>0.35573199999999999</v>
      </c>
      <c r="G9" s="69">
        <v>0.33793902899836897</v>
      </c>
      <c r="H9" s="81">
        <v>0.33793902899836897</v>
      </c>
      <c r="I9" s="82">
        <v>0.33793902899836897</v>
      </c>
      <c r="J9" s="69">
        <f t="shared" si="0"/>
        <v>5.9626054621019428E-2</v>
      </c>
      <c r="K9" s="81">
        <f>(E9-H9)/H9</f>
        <v>5.2651423703170122E-2</v>
      </c>
      <c r="L9" s="82">
        <f t="shared" si="2"/>
        <v>5.2651423703170122E-2</v>
      </c>
      <c r="N9" s="69">
        <v>0.35222399999999998</v>
      </c>
      <c r="O9" s="81">
        <v>0.35568899999999998</v>
      </c>
      <c r="P9" s="82">
        <v>0.34879100000000002</v>
      </c>
      <c r="Q9" s="69">
        <v>0.33705498936866002</v>
      </c>
      <c r="R9" s="81">
        <v>0.329239330542488</v>
      </c>
      <c r="S9" s="82">
        <v>0.33705498936865602</v>
      </c>
      <c r="T9" s="69">
        <f t="shared" si="3"/>
        <v>4.5004557445516943E-2</v>
      </c>
      <c r="U9" s="81">
        <f>(O9-R9)/R9</f>
        <v>8.0335692014471161E-2</v>
      </c>
      <c r="V9" s="82">
        <f t="shared" si="5"/>
        <v>3.4819275790359719E-2</v>
      </c>
    </row>
    <row r="10" spans="1:22" ht="15.5" x14ac:dyDescent="0.35">
      <c r="A10" s="3">
        <v>7</v>
      </c>
      <c r="B10" s="3">
        <v>2.4</v>
      </c>
      <c r="C10" s="3" t="s">
        <v>3</v>
      </c>
      <c r="D10" s="68">
        <v>0.180282</v>
      </c>
      <c r="E10" s="79">
        <v>0.17452300000000001</v>
      </c>
      <c r="F10" s="80">
        <v>0.17452300000000001</v>
      </c>
      <c r="G10" s="68">
        <v>0.163959605538987</v>
      </c>
      <c r="H10" s="79">
        <v>0.161817178950628</v>
      </c>
      <c r="I10" s="80">
        <v>0.161817178950628</v>
      </c>
      <c r="J10" s="68">
        <f t="shared" si="0"/>
        <v>9.9551315748510921E-2</v>
      </c>
      <c r="K10" s="79">
        <f t="shared" ref="K10:K73" si="6">(E10-H10)/H10</f>
        <v>7.8519605469383955E-2</v>
      </c>
      <c r="L10" s="80">
        <f t="shared" si="2"/>
        <v>7.8519605469383955E-2</v>
      </c>
      <c r="N10" s="68">
        <v>0.208203</v>
      </c>
      <c r="O10" s="79">
        <v>0.14613499999999999</v>
      </c>
      <c r="P10" s="80">
        <v>0.20038800000000001</v>
      </c>
      <c r="Q10" s="68">
        <v>0.185961777536547</v>
      </c>
      <c r="R10" s="79">
        <v>0.13476879162663599</v>
      </c>
      <c r="S10" s="80">
        <v>0.18216198518204599</v>
      </c>
      <c r="T10" s="68">
        <f t="shared" si="3"/>
        <v>0.11960104252650491</v>
      </c>
      <c r="U10" s="79">
        <f t="shared" ref="U10:U73" si="7">(O10-R10)/R10</f>
        <v>8.4338578955675328E-2</v>
      </c>
      <c r="V10" s="80">
        <f t="shared" si="5"/>
        <v>0.10005388775127595</v>
      </c>
    </row>
    <row r="11" spans="1:22" ht="15.5" x14ac:dyDescent="0.35">
      <c r="A11" s="3">
        <v>8</v>
      </c>
      <c r="B11" s="3">
        <v>2.8</v>
      </c>
      <c r="C11" s="3" t="s">
        <v>3</v>
      </c>
      <c r="D11" s="68">
        <v>9.2024999999999996E-2</v>
      </c>
      <c r="E11" s="79">
        <v>8.4334999999999993E-2</v>
      </c>
      <c r="F11" s="80">
        <v>8.4334999999999993E-2</v>
      </c>
      <c r="G11" s="68">
        <v>8.25937297628591E-2</v>
      </c>
      <c r="H11" s="79">
        <v>8.1305312086403597E-2</v>
      </c>
      <c r="I11" s="80">
        <v>8.13053120864035E-2</v>
      </c>
      <c r="J11" s="68">
        <f t="shared" si="0"/>
        <v>0.11418869524623365</v>
      </c>
      <c r="K11" s="79">
        <f t="shared" si="6"/>
        <v>3.7263099247152882E-2</v>
      </c>
      <c r="L11" s="80">
        <f t="shared" si="2"/>
        <v>3.7263099247154124E-2</v>
      </c>
      <c r="N11" s="68">
        <v>0.12710099999999999</v>
      </c>
      <c r="O11" s="79">
        <v>7.1526000000000006E-2</v>
      </c>
      <c r="P11" s="80">
        <v>0.113677</v>
      </c>
      <c r="Q11" s="68">
        <v>9.1858178742983396E-2</v>
      </c>
      <c r="R11" s="79">
        <v>7.1514832440148196E-2</v>
      </c>
      <c r="S11" s="80">
        <v>8.8839097020385102E-2</v>
      </c>
      <c r="T11" s="68">
        <f t="shared" si="3"/>
        <v>0.38366557816941943</v>
      </c>
      <c r="U11" s="79">
        <f t="shared" si="7"/>
        <v>1.5615725396765022E-4</v>
      </c>
      <c r="V11" s="80">
        <f t="shared" si="5"/>
        <v>0.27958301933117996</v>
      </c>
    </row>
    <row r="12" spans="1:22" ht="15.5" x14ac:dyDescent="0.35">
      <c r="A12" s="3">
        <v>9</v>
      </c>
      <c r="B12" s="6">
        <v>2.1</v>
      </c>
      <c r="C12" s="6" t="s">
        <v>4</v>
      </c>
      <c r="D12" s="67">
        <v>0.63464100000000001</v>
      </c>
      <c r="E12" s="77">
        <v>0.53996500000000003</v>
      </c>
      <c r="F12" s="78">
        <v>0.53996500000000003</v>
      </c>
      <c r="G12" s="67">
        <v>0.63125359034894002</v>
      </c>
      <c r="H12" s="77">
        <v>0.51267889713479098</v>
      </c>
      <c r="I12" s="78">
        <v>0.51267889713479098</v>
      </c>
      <c r="J12" s="67">
        <f t="shared" si="0"/>
        <v>5.3661629856038085E-3</v>
      </c>
      <c r="K12" s="77">
        <f t="shared" si="6"/>
        <v>5.322259803885613E-2</v>
      </c>
      <c r="L12" s="78">
        <f t="shared" si="2"/>
        <v>5.322259803885613E-2</v>
      </c>
      <c r="N12" s="67">
        <v>0.64169200000000004</v>
      </c>
      <c r="O12" s="77">
        <v>0.68004299999999995</v>
      </c>
      <c r="P12" s="78">
        <v>0.55027999999999999</v>
      </c>
      <c r="Q12" s="67">
        <v>0.58912122841661196</v>
      </c>
      <c r="R12" s="77">
        <v>0.64380231941374499</v>
      </c>
      <c r="S12" s="78">
        <v>0.51248133492338699</v>
      </c>
      <c r="T12" s="67">
        <f t="shared" si="3"/>
        <v>8.9235914524219667E-2</v>
      </c>
      <c r="U12" s="77">
        <f t="shared" si="7"/>
        <v>5.6291627869958914E-2</v>
      </c>
      <c r="V12" s="78">
        <f t="shared" si="5"/>
        <v>7.3756179007502171E-2</v>
      </c>
    </row>
    <row r="13" spans="1:22" ht="15.5" x14ac:dyDescent="0.35">
      <c r="A13" s="3">
        <v>10</v>
      </c>
      <c r="B13" s="5">
        <v>2.2000000000000002</v>
      </c>
      <c r="C13" s="5" t="s">
        <v>4</v>
      </c>
      <c r="D13" s="66">
        <v>0.41441299999999998</v>
      </c>
      <c r="E13" s="75">
        <v>0.41338799999999998</v>
      </c>
      <c r="F13" s="76">
        <v>0.41338799999999998</v>
      </c>
      <c r="G13" s="66">
        <v>0.39656999465836501</v>
      </c>
      <c r="H13" s="75">
        <v>0.39424827833282799</v>
      </c>
      <c r="I13" s="76">
        <v>0.39424827833282799</v>
      </c>
      <c r="J13" s="66">
        <f t="shared" si="0"/>
        <v>4.4993331774902084E-2</v>
      </c>
      <c r="K13" s="75">
        <f t="shared" si="6"/>
        <v>4.8547381736475347E-2</v>
      </c>
      <c r="L13" s="76">
        <f t="shared" si="2"/>
        <v>4.8547381736475347E-2</v>
      </c>
      <c r="N13" s="66">
        <v>0.43898799999999999</v>
      </c>
      <c r="O13" s="75">
        <v>0.43876999999999999</v>
      </c>
      <c r="P13" s="76">
        <v>0.43438399999999999</v>
      </c>
      <c r="Q13" s="66">
        <v>0.42437506272981901</v>
      </c>
      <c r="R13" s="75">
        <v>0.41391521868266101</v>
      </c>
      <c r="S13" s="76">
        <v>0.42290379954379897</v>
      </c>
      <c r="T13" s="66">
        <f t="shared" si="3"/>
        <v>3.4434014987078536E-2</v>
      </c>
      <c r="U13" s="75">
        <f t="shared" si="7"/>
        <v>6.0048000642359933E-2</v>
      </c>
      <c r="V13" s="76">
        <f t="shared" si="5"/>
        <v>2.7146127484749743E-2</v>
      </c>
    </row>
    <row r="14" spans="1:22" ht="15.5" x14ac:dyDescent="0.35">
      <c r="A14" s="3">
        <v>11</v>
      </c>
      <c r="B14" s="4">
        <v>2.4</v>
      </c>
      <c r="C14" s="4" t="s">
        <v>4</v>
      </c>
      <c r="D14" s="65">
        <v>0.157856</v>
      </c>
      <c r="E14" s="73">
        <v>0.21900500000000001</v>
      </c>
      <c r="F14" s="74">
        <v>0.21900500000000001</v>
      </c>
      <c r="G14" s="65">
        <v>0.17310939288350199</v>
      </c>
      <c r="H14" s="73">
        <v>0.20793279433724199</v>
      </c>
      <c r="I14" s="74">
        <v>0.20793279433724199</v>
      </c>
      <c r="J14" s="65">
        <f t="shared" si="0"/>
        <v>-8.8114183923960296E-2</v>
      </c>
      <c r="K14" s="73">
        <f t="shared" si="6"/>
        <v>5.3248962954829678E-2</v>
      </c>
      <c r="L14" s="74">
        <f t="shared" si="2"/>
        <v>5.3248962954829678E-2</v>
      </c>
      <c r="N14" s="65">
        <v>0.193217</v>
      </c>
      <c r="O14" s="73">
        <v>0.186723</v>
      </c>
      <c r="P14" s="74">
        <v>0.25457600000000002</v>
      </c>
      <c r="Q14" s="65">
        <v>0.204941871564155</v>
      </c>
      <c r="R14" s="73">
        <v>0.17619493288954099</v>
      </c>
      <c r="S14" s="74">
        <v>0.24407285858202099</v>
      </c>
      <c r="T14" s="65">
        <f t="shared" si="3"/>
        <v>-5.7210717725316787E-2</v>
      </c>
      <c r="U14" s="73">
        <f t="shared" si="7"/>
        <v>5.9752382987422199E-2</v>
      </c>
      <c r="V14" s="74">
        <f t="shared" si="5"/>
        <v>4.3032811919353334E-2</v>
      </c>
    </row>
    <row r="15" spans="1:22" ht="15.5" x14ac:dyDescent="0.35">
      <c r="A15" s="3">
        <v>12</v>
      </c>
      <c r="B15" s="4">
        <v>2.8</v>
      </c>
      <c r="C15" s="4" t="s">
        <v>4</v>
      </c>
      <c r="D15" s="65">
        <v>5.1867000000000003E-2</v>
      </c>
      <c r="E15" s="73">
        <v>0.101508</v>
      </c>
      <c r="F15" s="74">
        <v>0.101508</v>
      </c>
      <c r="G15" s="65">
        <v>8.3403919381563899E-2</v>
      </c>
      <c r="H15" s="73">
        <v>9.7543549070958704E-2</v>
      </c>
      <c r="I15" s="74">
        <v>9.7543549070958802E-2</v>
      </c>
      <c r="J15" s="65">
        <f t="shared" si="0"/>
        <v>-0.3781227502904978</v>
      </c>
      <c r="K15" s="73">
        <f t="shared" si="6"/>
        <v>4.0642881736416323E-2</v>
      </c>
      <c r="L15" s="74">
        <f t="shared" si="2"/>
        <v>4.0642881736415282E-2</v>
      </c>
      <c r="N15" s="65">
        <v>7.9614000000000004E-2</v>
      </c>
      <c r="O15" s="73">
        <v>8.3781999999999995E-2</v>
      </c>
      <c r="P15" s="74">
        <v>0.13666400000000001</v>
      </c>
      <c r="Q15" s="65">
        <v>9.3515501644655399E-2</v>
      </c>
      <c r="R15" s="73">
        <v>8.2882714375189695E-2</v>
      </c>
      <c r="S15" s="74">
        <v>0.110769397206855</v>
      </c>
      <c r="T15" s="65">
        <f t="shared" si="3"/>
        <v>-0.14865451609807939</v>
      </c>
      <c r="U15" s="73">
        <f t="shared" si="7"/>
        <v>1.0850098619350896E-2</v>
      </c>
      <c r="V15" s="74">
        <f t="shared" si="5"/>
        <v>0.23377036840589141</v>
      </c>
    </row>
    <row r="16" spans="1:22" ht="15.5" x14ac:dyDescent="0.35">
      <c r="A16" s="3">
        <v>13</v>
      </c>
      <c r="B16" s="6">
        <v>2.1</v>
      </c>
      <c r="C16" s="6" t="s">
        <v>5</v>
      </c>
      <c r="D16" s="67">
        <v>0.69756300000000004</v>
      </c>
      <c r="E16" s="77">
        <v>0.55461700000000003</v>
      </c>
      <c r="F16" s="78">
        <v>0.55461700000000003</v>
      </c>
      <c r="G16" s="67">
        <v>0.72243600453710699</v>
      </c>
      <c r="H16" s="77">
        <v>0.52516864766013105</v>
      </c>
      <c r="I16" s="78">
        <v>0.52516864766013105</v>
      </c>
      <c r="J16" s="67">
        <f t="shared" si="0"/>
        <v>-3.4429353438778364E-2</v>
      </c>
      <c r="K16" s="77">
        <f t="shared" si="6"/>
        <v>5.6074086812065022E-2</v>
      </c>
      <c r="L16" s="78">
        <f t="shared" si="2"/>
        <v>5.6074086812065022E-2</v>
      </c>
      <c r="N16" s="67">
        <v>0.74097299999999999</v>
      </c>
      <c r="O16" s="77">
        <v>0.70953100000000002</v>
      </c>
      <c r="P16" s="78">
        <v>0.60177800000000004</v>
      </c>
      <c r="Q16" s="67">
        <v>0.70311078689543105</v>
      </c>
      <c r="R16" s="77">
        <v>0.67201049462937801</v>
      </c>
      <c r="S16" s="78">
        <v>0.56470686196763298</v>
      </c>
      <c r="T16" s="67">
        <f t="shared" si="3"/>
        <v>5.3849569385428779E-2</v>
      </c>
      <c r="U16" s="77">
        <f t="shared" si="7"/>
        <v>5.5833213425208535E-2</v>
      </c>
      <c r="V16" s="78">
        <f t="shared" si="5"/>
        <v>6.564669305274326E-2</v>
      </c>
    </row>
    <row r="17" spans="1:22" ht="15.5" x14ac:dyDescent="0.35">
      <c r="A17" s="3">
        <v>14</v>
      </c>
      <c r="B17" s="5">
        <v>2.2000000000000002</v>
      </c>
      <c r="C17" s="5" t="s">
        <v>5</v>
      </c>
      <c r="D17" s="66">
        <v>0.44911400000000001</v>
      </c>
      <c r="E17" s="75">
        <v>0.44912600000000003</v>
      </c>
      <c r="F17" s="76">
        <v>0.44912600000000003</v>
      </c>
      <c r="G17" s="66">
        <v>0.43476751198767599</v>
      </c>
      <c r="H17" s="75">
        <v>0.428566561586604</v>
      </c>
      <c r="I17" s="76">
        <v>0.428566561586604</v>
      </c>
      <c r="J17" s="66">
        <f t="shared" si="0"/>
        <v>3.2998068201403906E-2</v>
      </c>
      <c r="K17" s="75">
        <f t="shared" si="6"/>
        <v>4.7972567755362336E-2</v>
      </c>
      <c r="L17" s="76">
        <f t="shared" si="2"/>
        <v>4.7972567755362336E-2</v>
      </c>
      <c r="N17" s="66">
        <v>0.49888500000000002</v>
      </c>
      <c r="O17" s="75">
        <v>0.49846299999999999</v>
      </c>
      <c r="P17" s="76">
        <v>0.493311</v>
      </c>
      <c r="Q17" s="66">
        <v>0.487354134771675</v>
      </c>
      <c r="R17" s="75">
        <v>0.473018496657578</v>
      </c>
      <c r="S17" s="76">
        <v>0.483110336257421</v>
      </c>
      <c r="T17" s="66">
        <f t="shared" si="3"/>
        <v>2.3660136245129484E-2</v>
      </c>
      <c r="U17" s="75">
        <f t="shared" si="7"/>
        <v>5.3791772461789109E-2</v>
      </c>
      <c r="V17" s="76">
        <f t="shared" si="5"/>
        <v>2.1114563231252551E-2</v>
      </c>
    </row>
    <row r="18" spans="1:22" ht="15.5" x14ac:dyDescent="0.35">
      <c r="A18" s="3">
        <v>15</v>
      </c>
      <c r="B18" s="4">
        <v>2.4</v>
      </c>
      <c r="C18" s="4" t="s">
        <v>5</v>
      </c>
      <c r="D18" s="65">
        <v>0.14185700000000001</v>
      </c>
      <c r="E18" s="73">
        <v>0.25616</v>
      </c>
      <c r="F18" s="74">
        <v>0.25616</v>
      </c>
      <c r="G18" s="65">
        <v>0.17854156774757299</v>
      </c>
      <c r="H18" s="73">
        <v>0.245622887551388</v>
      </c>
      <c r="I18" s="74">
        <v>0.245622887551388</v>
      </c>
      <c r="J18" s="65">
        <f t="shared" si="0"/>
        <v>-0.20546793786105114</v>
      </c>
      <c r="K18" s="73">
        <f t="shared" si="6"/>
        <v>4.2899554490448182E-2</v>
      </c>
      <c r="L18" s="74">
        <f t="shared" si="2"/>
        <v>4.2899554490448182E-2</v>
      </c>
      <c r="N18" s="65">
        <v>0.18040600000000001</v>
      </c>
      <c r="O18" s="73">
        <v>0.22440499999999999</v>
      </c>
      <c r="P18" s="74">
        <v>0.30126500000000001</v>
      </c>
      <c r="Q18" s="65">
        <v>0.21687090184800101</v>
      </c>
      <c r="R18" s="73">
        <v>0.21430863327712299</v>
      </c>
      <c r="S18" s="74">
        <v>0.29720258471601402</v>
      </c>
      <c r="T18" s="65">
        <f t="shared" si="3"/>
        <v>-0.16814105321311509</v>
      </c>
      <c r="U18" s="73">
        <f t="shared" si="7"/>
        <v>4.711133923299006E-2</v>
      </c>
      <c r="V18" s="74">
        <f t="shared" si="5"/>
        <v>1.3668842375202581E-2</v>
      </c>
    </row>
    <row r="19" spans="1:22" ht="15.5" x14ac:dyDescent="0.35">
      <c r="A19" s="3">
        <v>16</v>
      </c>
      <c r="B19" s="4">
        <v>2.8</v>
      </c>
      <c r="C19" s="4" t="s">
        <v>5</v>
      </c>
      <c r="D19" s="65">
        <v>3.2510999999999998E-2</v>
      </c>
      <c r="E19" s="73">
        <v>0.118063</v>
      </c>
      <c r="F19" s="74">
        <v>0.118063</v>
      </c>
      <c r="G19" s="65">
        <v>8.3931095812515802E-2</v>
      </c>
      <c r="H19" s="73">
        <v>0.11301300191220399</v>
      </c>
      <c r="I19" s="74">
        <v>0.11301300191220399</v>
      </c>
      <c r="J19" s="65">
        <f t="shared" si="0"/>
        <v>-0.61264654434367627</v>
      </c>
      <c r="K19" s="73">
        <f t="shared" si="6"/>
        <v>4.4685107043870763E-2</v>
      </c>
      <c r="L19" s="74">
        <f t="shared" si="2"/>
        <v>4.4685107043870763E-2</v>
      </c>
      <c r="N19" s="65">
        <v>5.3425E-2</v>
      </c>
      <c r="O19" s="73">
        <v>9.5517000000000005E-2</v>
      </c>
      <c r="P19" s="74">
        <v>0.15651899999999999</v>
      </c>
      <c r="Q19" s="65">
        <v>9.4551552777919406E-2</v>
      </c>
      <c r="R19" s="73">
        <v>9.4172228053978402E-2</v>
      </c>
      <c r="S19" s="74">
        <v>0.13228098364004001</v>
      </c>
      <c r="T19" s="65">
        <f t="shared" si="3"/>
        <v>-0.43496432971879945</v>
      </c>
      <c r="U19" s="73">
        <f t="shared" si="7"/>
        <v>1.4279920670994378E-2</v>
      </c>
      <c r="V19" s="74">
        <f t="shared" si="5"/>
        <v>0.18323129820319387</v>
      </c>
    </row>
    <row r="20" spans="1:22" ht="15.5" x14ac:dyDescent="0.35">
      <c r="A20" s="3">
        <v>17</v>
      </c>
      <c r="B20" s="4">
        <v>2.1</v>
      </c>
      <c r="C20" s="4" t="s">
        <v>6</v>
      </c>
      <c r="D20" s="65">
        <v>0.43931700000000001</v>
      </c>
      <c r="E20" s="73">
        <v>0.60243100000000005</v>
      </c>
      <c r="F20" s="74">
        <v>0.60243100000000005</v>
      </c>
      <c r="G20" s="65">
        <v>0.42792382809386098</v>
      </c>
      <c r="H20" s="73">
        <v>0.58940415552229997</v>
      </c>
      <c r="I20" s="74">
        <v>0.58940415552229997</v>
      </c>
      <c r="J20" s="65">
        <f t="shared" si="0"/>
        <v>2.6624298901252234E-2</v>
      </c>
      <c r="K20" s="73">
        <f t="shared" si="6"/>
        <v>2.2101718075191304E-2</v>
      </c>
      <c r="L20" s="74">
        <f t="shared" si="2"/>
        <v>2.2101718075191304E-2</v>
      </c>
      <c r="N20" s="65">
        <v>0.33930399999999999</v>
      </c>
      <c r="O20" s="73">
        <v>0.67834499999999998</v>
      </c>
      <c r="P20" s="74">
        <v>0.45489200000000002</v>
      </c>
      <c r="Q20" s="65">
        <v>0.35664194543540501</v>
      </c>
      <c r="R20" s="73">
        <v>0.65772224952166103</v>
      </c>
      <c r="S20" s="74">
        <v>0.42527200579140001</v>
      </c>
      <c r="T20" s="65">
        <f t="shared" si="3"/>
        <v>-4.8614431525260002E-2</v>
      </c>
      <c r="U20" s="73">
        <f t="shared" si="7"/>
        <v>3.1354801351690886E-2</v>
      </c>
      <c r="V20" s="74">
        <f t="shared" si="5"/>
        <v>6.9649527373614378E-2</v>
      </c>
    </row>
    <row r="21" spans="1:22" ht="15.5" x14ac:dyDescent="0.35">
      <c r="A21" s="3">
        <v>18</v>
      </c>
      <c r="B21" s="5">
        <v>2.2000000000000002</v>
      </c>
      <c r="C21" s="5" t="s">
        <v>6</v>
      </c>
      <c r="D21" s="66">
        <v>0.35736600000000002</v>
      </c>
      <c r="E21" s="75">
        <v>0.357541</v>
      </c>
      <c r="F21" s="76">
        <v>0.357541</v>
      </c>
      <c r="G21" s="66">
        <v>0.33962943565944997</v>
      </c>
      <c r="H21" s="75">
        <v>0.33284971107091799</v>
      </c>
      <c r="I21" s="76">
        <v>0.33284971107091799</v>
      </c>
      <c r="J21" s="66">
        <f t="shared" si="0"/>
        <v>5.2223283609418011E-2</v>
      </c>
      <c r="K21" s="75">
        <f t="shared" si="6"/>
        <v>7.4181494253486704E-2</v>
      </c>
      <c r="L21" s="76">
        <f t="shared" si="2"/>
        <v>7.4181494253486704E-2</v>
      </c>
      <c r="N21" s="66">
        <v>0.321019</v>
      </c>
      <c r="O21" s="75">
        <v>0.33658300000000002</v>
      </c>
      <c r="P21" s="76">
        <v>0.32121899999999998</v>
      </c>
      <c r="Q21" s="66">
        <v>0.309818169293055</v>
      </c>
      <c r="R21" s="75">
        <v>0.29963592465859601</v>
      </c>
      <c r="S21" s="76">
        <v>0.30674138371941501</v>
      </c>
      <c r="T21" s="66">
        <f t="shared" si="3"/>
        <v>3.6152917475766905E-2</v>
      </c>
      <c r="U21" s="75">
        <f t="shared" si="7"/>
        <v>0.12330656073199955</v>
      </c>
      <c r="V21" s="76">
        <f t="shared" si="5"/>
        <v>4.719811883559883E-2</v>
      </c>
    </row>
    <row r="22" spans="1:22" ht="15.5" x14ac:dyDescent="0.35">
      <c r="A22" s="3">
        <v>19</v>
      </c>
      <c r="B22" s="6">
        <v>2.4</v>
      </c>
      <c r="C22" s="6" t="s">
        <v>6</v>
      </c>
      <c r="D22" s="67">
        <v>0.26324700000000001</v>
      </c>
      <c r="E22" s="77">
        <v>0.15490399999999999</v>
      </c>
      <c r="F22" s="78">
        <v>0.15490399999999999</v>
      </c>
      <c r="G22" s="67">
        <v>0.195898613760288</v>
      </c>
      <c r="H22" s="77">
        <v>0.13887299846579301</v>
      </c>
      <c r="I22" s="78">
        <v>0.13887299846579301</v>
      </c>
      <c r="J22" s="67">
        <f t="shared" si="0"/>
        <v>0.34379205113785588</v>
      </c>
      <c r="K22" s="77">
        <f t="shared" si="6"/>
        <v>0.11543641824768193</v>
      </c>
      <c r="L22" s="78">
        <f t="shared" si="2"/>
        <v>0.11543641824768193</v>
      </c>
      <c r="N22" s="67">
        <v>0.27678799999999998</v>
      </c>
      <c r="O22" s="77">
        <v>0.13103200000000001</v>
      </c>
      <c r="P22" s="78">
        <v>0.17541100000000001</v>
      </c>
      <c r="Q22" s="67">
        <v>0.208205150696053</v>
      </c>
      <c r="R22" s="77">
        <v>0.11553179463496099</v>
      </c>
      <c r="S22" s="78">
        <v>0.15203363712242501</v>
      </c>
      <c r="T22" s="67">
        <f t="shared" si="3"/>
        <v>0.32940034900513693</v>
      </c>
      <c r="U22" s="77">
        <f t="shared" si="7"/>
        <v>0.13416397982922451</v>
      </c>
      <c r="V22" s="78">
        <f t="shared" si="5"/>
        <v>0.15376441240269997</v>
      </c>
    </row>
    <row r="23" spans="1:22" ht="15.5" x14ac:dyDescent="0.35">
      <c r="A23" s="3">
        <v>20</v>
      </c>
      <c r="B23" s="6">
        <v>2.8</v>
      </c>
      <c r="C23" s="6" t="s">
        <v>6</v>
      </c>
      <c r="D23" s="67">
        <v>0.20788200000000001</v>
      </c>
      <c r="E23" s="77">
        <v>7.5176000000000007E-2</v>
      </c>
      <c r="F23" s="78">
        <v>7.5176000000000007E-2</v>
      </c>
      <c r="G23" s="67">
        <v>9.7686138149984197E-2</v>
      </c>
      <c r="H23" s="77">
        <v>7.3158500213182806E-2</v>
      </c>
      <c r="I23" s="78">
        <v>7.3158500213182695E-2</v>
      </c>
      <c r="J23" s="67">
        <f t="shared" si="0"/>
        <v>1.128060377213649</v>
      </c>
      <c r="K23" s="77">
        <f t="shared" si="6"/>
        <v>2.7577106979205911E-2</v>
      </c>
      <c r="L23" s="78">
        <f t="shared" si="2"/>
        <v>2.7577106979207469E-2</v>
      </c>
      <c r="N23" s="67">
        <v>0.24937899999999999</v>
      </c>
      <c r="O23" s="77">
        <v>6.7395999999999998E-2</v>
      </c>
      <c r="P23" s="78">
        <v>0.102117</v>
      </c>
      <c r="Q23" s="67">
        <v>0.10946887719958601</v>
      </c>
      <c r="R23" s="77">
        <v>6.6091055946448901E-2</v>
      </c>
      <c r="S23" s="78">
        <v>7.8085131860575294E-2</v>
      </c>
      <c r="T23" s="67">
        <f t="shared" si="3"/>
        <v>1.278081280995756</v>
      </c>
      <c r="U23" s="77">
        <f t="shared" si="7"/>
        <v>1.9744639193061821E-2</v>
      </c>
      <c r="V23" s="78">
        <f t="shared" si="5"/>
        <v>0.30776496839801393</v>
      </c>
    </row>
    <row r="24" spans="1:22" ht="15.5" x14ac:dyDescent="0.35">
      <c r="A24" s="3">
        <v>21</v>
      </c>
      <c r="B24" s="3">
        <v>2.1</v>
      </c>
      <c r="C24" s="3" t="s">
        <v>7</v>
      </c>
      <c r="D24" s="68">
        <v>0.68427899999999997</v>
      </c>
      <c r="E24" s="79">
        <v>0.67886999999999997</v>
      </c>
      <c r="F24" s="80">
        <v>0.67886999999999997</v>
      </c>
      <c r="G24" s="68">
        <v>0.67322040533303595</v>
      </c>
      <c r="H24" s="79">
        <v>0.66789041123412796</v>
      </c>
      <c r="I24" s="80">
        <v>0.66789041123411896</v>
      </c>
      <c r="J24" s="68">
        <f t="shared" si="0"/>
        <v>1.6426410398973915E-2</v>
      </c>
      <c r="K24" s="79">
        <f t="shared" si="6"/>
        <v>1.6439207063302395E-2</v>
      </c>
      <c r="L24" s="80">
        <f t="shared" si="2"/>
        <v>1.6439207063316079E-2</v>
      </c>
      <c r="N24" s="68">
        <v>0.66809799999999997</v>
      </c>
      <c r="O24" s="79">
        <v>0.80575600000000003</v>
      </c>
      <c r="P24" s="80">
        <v>0.66227000000000003</v>
      </c>
      <c r="Q24" s="68">
        <v>0.61661293827323305</v>
      </c>
      <c r="R24" s="79">
        <v>0.79090389529299998</v>
      </c>
      <c r="S24" s="80">
        <v>0.61304307003481895</v>
      </c>
      <c r="T24" s="68">
        <f t="shared" si="3"/>
        <v>8.3496564102183826E-2</v>
      </c>
      <c r="U24" s="79">
        <f t="shared" si="7"/>
        <v>1.8778646552875939E-2</v>
      </c>
      <c r="V24" s="80">
        <f t="shared" si="5"/>
        <v>8.0299300932290346E-2</v>
      </c>
    </row>
    <row r="25" spans="1:22" ht="15.5" x14ac:dyDescent="0.35">
      <c r="A25" s="3">
        <v>22</v>
      </c>
      <c r="B25" s="9">
        <v>2.2000000000000002</v>
      </c>
      <c r="C25" s="9" t="s">
        <v>7</v>
      </c>
      <c r="D25" s="69">
        <v>0.49133399999999999</v>
      </c>
      <c r="E25" s="81">
        <v>0.49021399999999998</v>
      </c>
      <c r="F25" s="82">
        <v>0.49021399999999998</v>
      </c>
      <c r="G25" s="69">
        <v>0.47789652080684097</v>
      </c>
      <c r="H25" s="81">
        <v>0.47789652080684097</v>
      </c>
      <c r="I25" s="82">
        <v>0.47789652080684097</v>
      </c>
      <c r="J25" s="69">
        <f t="shared" si="0"/>
        <v>2.8117968238128812E-2</v>
      </c>
      <c r="K25" s="81">
        <f t="shared" si="6"/>
        <v>2.5774364651919197E-2</v>
      </c>
      <c r="L25" s="82">
        <f t="shared" si="2"/>
        <v>2.5774364651919197E-2</v>
      </c>
      <c r="N25" s="69">
        <v>0.49973499999999998</v>
      </c>
      <c r="O25" s="81">
        <v>0.50306399999999996</v>
      </c>
      <c r="P25" s="82">
        <v>0.49793100000000001</v>
      </c>
      <c r="Q25" s="69">
        <v>0.489214218907777</v>
      </c>
      <c r="R25" s="81">
        <v>0.482075534717396</v>
      </c>
      <c r="S25" s="82">
        <v>0.48921421890776501</v>
      </c>
      <c r="T25" s="69">
        <f t="shared" si="3"/>
        <v>2.1505468740691456E-2</v>
      </c>
      <c r="U25" s="81">
        <f t="shared" si="7"/>
        <v>4.3537710941725934E-2</v>
      </c>
      <c r="V25" s="82">
        <f t="shared" si="5"/>
        <v>1.7817922610050791E-2</v>
      </c>
    </row>
    <row r="26" spans="1:22" ht="15.5" x14ac:dyDescent="0.35">
      <c r="A26" s="3">
        <v>23</v>
      </c>
      <c r="B26" s="3">
        <v>2.4</v>
      </c>
      <c r="C26" s="3" t="s">
        <v>7</v>
      </c>
      <c r="D26" s="68">
        <v>0.23982600000000001</v>
      </c>
      <c r="E26" s="79">
        <v>0.23549300000000001</v>
      </c>
      <c r="F26" s="80">
        <v>0.23549300000000001</v>
      </c>
      <c r="G26" s="68">
        <v>0.225768139704942</v>
      </c>
      <c r="H26" s="79">
        <v>0.22361897877505099</v>
      </c>
      <c r="I26" s="80">
        <v>0.22361897877504799</v>
      </c>
      <c r="J26" s="68">
        <f t="shared" si="0"/>
        <v>6.2266803072525335E-2</v>
      </c>
      <c r="K26" s="79">
        <f t="shared" si="6"/>
        <v>5.3099344653092531E-2</v>
      </c>
      <c r="L26" s="80">
        <f t="shared" si="2"/>
        <v>5.3099344653106652E-2</v>
      </c>
      <c r="N26" s="68">
        <v>0.27936699999999998</v>
      </c>
      <c r="O26" s="79">
        <v>0.20030300000000001</v>
      </c>
      <c r="P26" s="80">
        <v>0.27332699999999999</v>
      </c>
      <c r="Q26" s="68">
        <v>0.265377919423608</v>
      </c>
      <c r="R26" s="79">
        <v>0.18567356909173699</v>
      </c>
      <c r="S26" s="80">
        <v>0.26142501507361199</v>
      </c>
      <c r="T26" s="68">
        <f t="shared" si="3"/>
        <v>5.2713807564607459E-2</v>
      </c>
      <c r="U26" s="79">
        <f t="shared" si="7"/>
        <v>7.8791133168959318E-2</v>
      </c>
      <c r="V26" s="80">
        <f t="shared" si="5"/>
        <v>4.5527337630779673E-2</v>
      </c>
    </row>
    <row r="27" spans="1:22" ht="15.5" x14ac:dyDescent="0.35">
      <c r="A27" s="3">
        <v>24</v>
      </c>
      <c r="B27" s="3">
        <v>2.8</v>
      </c>
      <c r="C27" s="3" t="s">
        <v>7</v>
      </c>
      <c r="D27" s="68">
        <v>0.108956</v>
      </c>
      <c r="E27" s="79">
        <v>0.10308100000000001</v>
      </c>
      <c r="F27" s="80">
        <v>0.10308100000000001</v>
      </c>
      <c r="G27" s="68">
        <v>0.100143055898818</v>
      </c>
      <c r="H27" s="79">
        <v>9.8830349962613501E-2</v>
      </c>
      <c r="I27" s="80">
        <v>9.8830349962613404E-2</v>
      </c>
      <c r="J27" s="68">
        <f t="shared" si="0"/>
        <v>8.8003546747029288E-2</v>
      </c>
      <c r="K27" s="79">
        <f t="shared" si="6"/>
        <v>4.3009561728704612E-2</v>
      </c>
      <c r="L27" s="80">
        <f t="shared" si="2"/>
        <v>4.3009561728705639E-2</v>
      </c>
      <c r="N27" s="68">
        <v>0.149202</v>
      </c>
      <c r="O27" s="79">
        <v>8.6180000000000007E-2</v>
      </c>
      <c r="P27" s="80">
        <v>0.13925299999999999</v>
      </c>
      <c r="Q27" s="68">
        <v>0.11555884325940401</v>
      </c>
      <c r="R27" s="79">
        <v>8.3768831270715105E-2</v>
      </c>
      <c r="S27" s="80">
        <v>0.11233788660704</v>
      </c>
      <c r="T27" s="68">
        <f t="shared" si="3"/>
        <v>0.29113441941500368</v>
      </c>
      <c r="U27" s="79">
        <f t="shared" si="7"/>
        <v>2.8783602357931266E-2</v>
      </c>
      <c r="V27" s="80">
        <f t="shared" si="5"/>
        <v>0.23959070448876746</v>
      </c>
    </row>
    <row r="28" spans="1:22" ht="15.5" x14ac:dyDescent="0.35">
      <c r="A28" s="3">
        <v>25</v>
      </c>
      <c r="B28" s="6">
        <v>2.1</v>
      </c>
      <c r="C28" s="6" t="s">
        <v>8</v>
      </c>
      <c r="D28" s="67">
        <v>0.78282300000000005</v>
      </c>
      <c r="E28" s="77">
        <v>0.70603099999999996</v>
      </c>
      <c r="F28" s="78">
        <v>0.70603099999999996</v>
      </c>
      <c r="G28" s="67">
        <v>0.80727377959359903</v>
      </c>
      <c r="H28" s="77">
        <v>0.69577685155357205</v>
      </c>
      <c r="I28" s="78">
        <v>0.69577685155356295</v>
      </c>
      <c r="J28" s="67">
        <f t="shared" si="0"/>
        <v>-3.0288088392897004E-2</v>
      </c>
      <c r="K28" s="77">
        <f t="shared" si="6"/>
        <v>1.4737697041130125E-2</v>
      </c>
      <c r="L28" s="78">
        <f t="shared" si="2"/>
        <v>1.4737697041143402E-2</v>
      </c>
      <c r="N28" s="67">
        <v>0.81719399999999998</v>
      </c>
      <c r="O28" s="77">
        <v>0.85099499999999995</v>
      </c>
      <c r="P28" s="78">
        <v>0.75087899999999996</v>
      </c>
      <c r="Q28" s="67">
        <v>0.78153383510003205</v>
      </c>
      <c r="R28" s="77">
        <v>0.83776021179726401</v>
      </c>
      <c r="S28" s="78">
        <v>0.70785987544708595</v>
      </c>
      <c r="T28" s="67">
        <f t="shared" si="3"/>
        <v>4.5628433854567052E-2</v>
      </c>
      <c r="U28" s="77">
        <f t="shared" si="7"/>
        <v>1.5797823788197194E-2</v>
      </c>
      <c r="V28" s="78">
        <f t="shared" si="5"/>
        <v>6.0773503408062271E-2</v>
      </c>
    </row>
    <row r="29" spans="1:22" ht="15.5" x14ac:dyDescent="0.35">
      <c r="A29" s="3">
        <v>26</v>
      </c>
      <c r="B29" s="5">
        <v>2.2000000000000002</v>
      </c>
      <c r="C29" s="5" t="s">
        <v>8</v>
      </c>
      <c r="D29" s="66">
        <v>0.56222700000000003</v>
      </c>
      <c r="E29" s="75">
        <v>0.56113999999999997</v>
      </c>
      <c r="F29" s="76">
        <v>0.56113999999999997</v>
      </c>
      <c r="G29" s="66">
        <v>0.55308658367163199</v>
      </c>
      <c r="H29" s="75">
        <v>0.55118548594849504</v>
      </c>
      <c r="I29" s="76">
        <v>0.55118548594849504</v>
      </c>
      <c r="J29" s="66">
        <f t="shared" si="0"/>
        <v>1.6526194267251857E-2</v>
      </c>
      <c r="K29" s="75">
        <f t="shared" si="6"/>
        <v>1.8060189002210278E-2</v>
      </c>
      <c r="L29" s="76">
        <f t="shared" si="2"/>
        <v>1.8060189002210278E-2</v>
      </c>
      <c r="N29" s="66">
        <v>0.60991200000000001</v>
      </c>
      <c r="O29" s="75">
        <v>0.61108099999999999</v>
      </c>
      <c r="P29" s="76">
        <v>0.60738400000000003</v>
      </c>
      <c r="Q29" s="66">
        <v>0.60216479392795497</v>
      </c>
      <c r="R29" s="75">
        <v>0.59360580187662204</v>
      </c>
      <c r="S29" s="76">
        <v>0.60098850723560304</v>
      </c>
      <c r="T29" s="66">
        <f t="shared" si="3"/>
        <v>1.2865591197236192E-2</v>
      </c>
      <c r="U29" s="75">
        <f t="shared" si="7"/>
        <v>2.9439062199412391E-2</v>
      </c>
      <c r="V29" s="76">
        <f t="shared" si="5"/>
        <v>1.0641622406083373E-2</v>
      </c>
    </row>
    <row r="30" spans="1:22" ht="15.5" x14ac:dyDescent="0.35">
      <c r="A30" s="3">
        <v>27</v>
      </c>
      <c r="B30" s="4">
        <v>2.4</v>
      </c>
      <c r="C30" s="4" t="s">
        <v>8</v>
      </c>
      <c r="D30" s="65">
        <v>0.225158</v>
      </c>
      <c r="E30" s="73">
        <v>0.30157800000000001</v>
      </c>
      <c r="F30" s="74">
        <v>0.30157800000000001</v>
      </c>
      <c r="G30" s="65">
        <v>0.239297330808876</v>
      </c>
      <c r="H30" s="73">
        <v>0.29161172679648101</v>
      </c>
      <c r="I30" s="74">
        <v>0.29161172679647801</v>
      </c>
      <c r="J30" s="65">
        <f t="shared" si="0"/>
        <v>-5.9086872223279914E-2</v>
      </c>
      <c r="K30" s="73">
        <f t="shared" si="6"/>
        <v>3.4176517223789754E-2</v>
      </c>
      <c r="L30" s="74">
        <f t="shared" si="2"/>
        <v>3.4176517223800384E-2</v>
      </c>
      <c r="N30" s="65">
        <v>0.27496500000000001</v>
      </c>
      <c r="O30" s="73">
        <v>0.26239400000000002</v>
      </c>
      <c r="P30" s="74">
        <v>0.351433</v>
      </c>
      <c r="Q30" s="65">
        <v>0.29477587572645803</v>
      </c>
      <c r="R30" s="73">
        <v>0.25105912541974701</v>
      </c>
      <c r="S30" s="74">
        <v>0.35462744916222899</v>
      </c>
      <c r="T30" s="65">
        <f t="shared" si="3"/>
        <v>-6.7206570678944672E-2</v>
      </c>
      <c r="U30" s="73">
        <f t="shared" si="7"/>
        <v>4.514822777822624E-2</v>
      </c>
      <c r="V30" s="74">
        <f t="shared" si="5"/>
        <v>-9.0079015873575346E-3</v>
      </c>
    </row>
    <row r="31" spans="1:22" ht="15.5" x14ac:dyDescent="0.35">
      <c r="A31" s="3">
        <v>28</v>
      </c>
      <c r="B31" s="4">
        <v>2.8</v>
      </c>
      <c r="C31" s="4" t="s">
        <v>8</v>
      </c>
      <c r="D31" s="65">
        <v>6.7066000000000001E-2</v>
      </c>
      <c r="E31" s="73">
        <v>0.128025</v>
      </c>
      <c r="F31" s="74">
        <v>0.128025</v>
      </c>
      <c r="G31" s="65">
        <v>0.101310795216383</v>
      </c>
      <c r="H31" s="73">
        <v>0.123420011018244</v>
      </c>
      <c r="I31" s="74">
        <v>0.123420011018246</v>
      </c>
      <c r="J31" s="65">
        <f t="shared" si="0"/>
        <v>-0.33801723837269088</v>
      </c>
      <c r="K31" s="73">
        <f t="shared" si="6"/>
        <v>3.7311526257077461E-2</v>
      </c>
      <c r="L31" s="74">
        <f t="shared" si="2"/>
        <v>3.7311526257060662E-2</v>
      </c>
      <c r="N31" s="65">
        <v>0.10158499999999999</v>
      </c>
      <c r="O31" s="73">
        <v>0.104119</v>
      </c>
      <c r="P31" s="74">
        <v>0.17061000000000001</v>
      </c>
      <c r="Q31" s="65">
        <v>0.11821355045831</v>
      </c>
      <c r="R31" s="73">
        <v>0.10157082402778</v>
      </c>
      <c r="S31" s="74">
        <v>0.146634504012227</v>
      </c>
      <c r="T31" s="65">
        <f t="shared" si="3"/>
        <v>-0.14066535007062786</v>
      </c>
      <c r="U31" s="73">
        <f t="shared" si="7"/>
        <v>2.508767647216353E-2</v>
      </c>
      <c r="V31" s="74">
        <f t="shared" si="5"/>
        <v>0.16350514600420266</v>
      </c>
    </row>
    <row r="32" spans="1:22" ht="15.5" x14ac:dyDescent="0.35">
      <c r="A32" s="3">
        <v>29</v>
      </c>
      <c r="B32" s="6">
        <v>2.1</v>
      </c>
      <c r="C32" s="6" t="s">
        <v>9</v>
      </c>
      <c r="D32" s="67">
        <v>0.83291099999999996</v>
      </c>
      <c r="E32" s="77">
        <v>0.71985500000000002</v>
      </c>
      <c r="F32" s="78">
        <v>0.71985500000000002</v>
      </c>
      <c r="G32" s="67">
        <v>0.88031095114097302</v>
      </c>
      <c r="H32" s="77">
        <v>0.71002918062649001</v>
      </c>
      <c r="I32" s="78">
        <v>0.71002918062649001</v>
      </c>
      <c r="J32" s="67">
        <f t="shared" si="0"/>
        <v>-5.3844554676433232E-2</v>
      </c>
      <c r="K32" s="77">
        <f t="shared" si="6"/>
        <v>1.3838613456478311E-2</v>
      </c>
      <c r="L32" s="78">
        <f t="shared" si="2"/>
        <v>1.3838613456478311E-2</v>
      </c>
      <c r="N32" s="67">
        <v>0.88800500000000004</v>
      </c>
      <c r="O32" s="77">
        <v>0.87349500000000002</v>
      </c>
      <c r="P32" s="78">
        <v>0.79781999999999997</v>
      </c>
      <c r="Q32" s="67">
        <v>0.87624749544908298</v>
      </c>
      <c r="R32" s="77">
        <v>0.86089643867062604</v>
      </c>
      <c r="S32" s="78">
        <v>0.76216132407792303</v>
      </c>
      <c r="T32" s="67">
        <f t="shared" si="3"/>
        <v>1.3418017868217998E-2</v>
      </c>
      <c r="U32" s="77">
        <f t="shared" si="7"/>
        <v>1.4634235621683315E-2</v>
      </c>
      <c r="V32" s="78">
        <f t="shared" si="5"/>
        <v>4.6786257443878397E-2</v>
      </c>
    </row>
    <row r="33" spans="1:22" ht="15.5" x14ac:dyDescent="0.35">
      <c r="A33" s="3">
        <v>30</v>
      </c>
      <c r="B33" s="5">
        <v>2.2000000000000002</v>
      </c>
      <c r="C33" s="5" t="s">
        <v>9</v>
      </c>
      <c r="D33" s="66">
        <v>0.60736599999999996</v>
      </c>
      <c r="E33" s="75">
        <v>0.60544600000000004</v>
      </c>
      <c r="F33" s="76">
        <v>0.60544600000000004</v>
      </c>
      <c r="G33" s="66">
        <v>0.59936109139373395</v>
      </c>
      <c r="H33" s="75">
        <v>0.59448094660025097</v>
      </c>
      <c r="I33" s="76">
        <v>0.59448094660025097</v>
      </c>
      <c r="J33" s="66">
        <f t="shared" si="0"/>
        <v>1.335573616841172E-2</v>
      </c>
      <c r="K33" s="75">
        <f t="shared" si="6"/>
        <v>1.8444751614760061E-2</v>
      </c>
      <c r="L33" s="76">
        <f t="shared" si="2"/>
        <v>1.8444751614760061E-2</v>
      </c>
      <c r="N33" s="66">
        <v>0.67977399999999999</v>
      </c>
      <c r="O33" s="75">
        <v>0.68103800000000003</v>
      </c>
      <c r="P33" s="76">
        <v>0.67589699999999997</v>
      </c>
      <c r="Q33" s="66">
        <v>0.675674494748432</v>
      </c>
      <c r="R33" s="75">
        <v>0.66496203713653801</v>
      </c>
      <c r="S33" s="76">
        <v>0.67256065429367895</v>
      </c>
      <c r="T33" s="66">
        <f t="shared" si="3"/>
        <v>6.0672783765418365E-3</v>
      </c>
      <c r="U33" s="75">
        <f t="shared" si="7"/>
        <v>2.4175760367747299E-2</v>
      </c>
      <c r="V33" s="76">
        <f t="shared" si="5"/>
        <v>4.9606614437248632E-3</v>
      </c>
    </row>
    <row r="34" spans="1:22" ht="15.5" x14ac:dyDescent="0.35">
      <c r="A34" s="3">
        <v>31</v>
      </c>
      <c r="B34" s="4">
        <v>2.4</v>
      </c>
      <c r="C34" s="4" t="s">
        <v>9</v>
      </c>
      <c r="D34" s="65">
        <v>0.21343200000000001</v>
      </c>
      <c r="E34" s="73">
        <v>0.355265</v>
      </c>
      <c r="F34" s="74">
        <v>0.355265</v>
      </c>
      <c r="G34" s="65">
        <v>0.247139695328806</v>
      </c>
      <c r="H34" s="73">
        <v>0.34623806056851902</v>
      </c>
      <c r="I34" s="74">
        <v>0.34623806056851902</v>
      </c>
      <c r="J34" s="65">
        <f t="shared" si="0"/>
        <v>-0.13639126358863446</v>
      </c>
      <c r="K34" s="73">
        <f t="shared" si="6"/>
        <v>2.6071482195397122E-2</v>
      </c>
      <c r="L34" s="74">
        <f t="shared" si="2"/>
        <v>2.6071482195397122E-2</v>
      </c>
      <c r="N34" s="65">
        <v>0.270542</v>
      </c>
      <c r="O34" s="73">
        <v>0.32071100000000002</v>
      </c>
      <c r="P34" s="74">
        <v>0.41565400000000002</v>
      </c>
      <c r="Q34" s="65">
        <v>0.31283485792987997</v>
      </c>
      <c r="R34" s="73">
        <v>0.31024027458854297</v>
      </c>
      <c r="S34" s="74">
        <v>0.43138766199967798</v>
      </c>
      <c r="T34" s="65">
        <f t="shared" si="3"/>
        <v>-0.13519228071239955</v>
      </c>
      <c r="U34" s="73">
        <f t="shared" si="7"/>
        <v>3.3750374368201802E-2</v>
      </c>
      <c r="V34" s="74">
        <f t="shared" si="5"/>
        <v>-3.6472211390435424E-2</v>
      </c>
    </row>
    <row r="35" spans="1:22" ht="15.5" x14ac:dyDescent="0.35">
      <c r="A35" s="3">
        <v>32</v>
      </c>
      <c r="B35" s="4">
        <v>2.8</v>
      </c>
      <c r="C35" s="4" t="s">
        <v>9</v>
      </c>
      <c r="D35" s="65">
        <v>4.4523E-2</v>
      </c>
      <c r="E35" s="73">
        <v>0.15151800000000001</v>
      </c>
      <c r="F35" s="74">
        <v>0.15151800000000001</v>
      </c>
      <c r="G35" s="65">
        <v>0.10202349376615701</v>
      </c>
      <c r="H35" s="73">
        <v>0.14687519740014901</v>
      </c>
      <c r="I35" s="74">
        <v>0.14687519740014901</v>
      </c>
      <c r="J35" s="65">
        <f t="shared" si="0"/>
        <v>-0.56360051634725461</v>
      </c>
      <c r="K35" s="73">
        <f t="shared" si="6"/>
        <v>3.1610528408020325E-2</v>
      </c>
      <c r="L35" s="74">
        <f t="shared" si="2"/>
        <v>3.1610528408020325E-2</v>
      </c>
      <c r="N35" s="65">
        <v>7.3127999999999999E-2</v>
      </c>
      <c r="O35" s="73">
        <v>0.121811</v>
      </c>
      <c r="P35" s="74">
        <v>0.19917699999999999</v>
      </c>
      <c r="Q35" s="65">
        <v>0.11978566426092099</v>
      </c>
      <c r="R35" s="73">
        <v>0.119385287930107</v>
      </c>
      <c r="S35" s="74">
        <v>0.18032417182612401</v>
      </c>
      <c r="T35" s="65">
        <f t="shared" si="3"/>
        <v>-0.38950958404579838</v>
      </c>
      <c r="U35" s="73">
        <f t="shared" si="7"/>
        <v>2.0318350040861945E-2</v>
      </c>
      <c r="V35" s="74">
        <f t="shared" si="5"/>
        <v>0.1045496451360645</v>
      </c>
    </row>
    <row r="36" spans="1:22" ht="15.5" x14ac:dyDescent="0.35">
      <c r="A36" s="3">
        <v>33</v>
      </c>
      <c r="B36" s="4">
        <v>2.1</v>
      </c>
      <c r="C36" s="4" t="s">
        <v>10</v>
      </c>
      <c r="D36" s="65">
        <v>0.56784500000000004</v>
      </c>
      <c r="E36" s="73">
        <v>0.72380999999999995</v>
      </c>
      <c r="F36" s="74">
        <v>0.72380999999999995</v>
      </c>
      <c r="G36" s="65">
        <v>0.54275673294326698</v>
      </c>
      <c r="H36" s="73">
        <v>0.718730620750474</v>
      </c>
      <c r="I36" s="74">
        <v>0.718730620750474</v>
      </c>
      <c r="J36" s="65">
        <f t="shared" si="0"/>
        <v>4.622377859908644E-2</v>
      </c>
      <c r="K36" s="73">
        <f t="shared" si="6"/>
        <v>7.0671529817697707E-3</v>
      </c>
      <c r="L36" s="74">
        <f t="shared" si="2"/>
        <v>7.0671529817697707E-3</v>
      </c>
      <c r="N36" s="65">
        <v>0.47574699999999998</v>
      </c>
      <c r="O36" s="73">
        <v>0.80387799999999998</v>
      </c>
      <c r="P36" s="74">
        <v>0.599638</v>
      </c>
      <c r="Q36" s="65">
        <v>0.464479572475053</v>
      </c>
      <c r="R36" s="73">
        <v>0.79562864338478201</v>
      </c>
      <c r="S36" s="74">
        <v>0.54790093423296504</v>
      </c>
      <c r="T36" s="65">
        <f t="shared" si="3"/>
        <v>2.4258176661907216E-2</v>
      </c>
      <c r="U36" s="73">
        <f t="shared" si="7"/>
        <v>1.0368350465769265E-2</v>
      </c>
      <c r="V36" s="74">
        <f t="shared" si="5"/>
        <v>9.44277743192104E-2</v>
      </c>
    </row>
    <row r="37" spans="1:22" ht="15.5" x14ac:dyDescent="0.35">
      <c r="A37" s="3">
        <v>34</v>
      </c>
      <c r="B37" s="5">
        <v>2.2000000000000002</v>
      </c>
      <c r="C37" s="5" t="s">
        <v>10</v>
      </c>
      <c r="D37" s="66">
        <v>0.44980100000000001</v>
      </c>
      <c r="E37" s="75">
        <v>0.44934400000000002</v>
      </c>
      <c r="F37" s="76">
        <v>0.44934400000000002</v>
      </c>
      <c r="G37" s="66">
        <v>0.43476751198767599</v>
      </c>
      <c r="H37" s="75">
        <v>0.428566561586604</v>
      </c>
      <c r="I37" s="76">
        <v>0.428566561586604</v>
      </c>
      <c r="J37" s="66">
        <f t="shared" si="0"/>
        <v>3.4578223068218027E-2</v>
      </c>
      <c r="K37" s="75">
        <f t="shared" si="6"/>
        <v>4.8481240198664802E-2</v>
      </c>
      <c r="L37" s="76">
        <f t="shared" si="2"/>
        <v>4.8481240198664802E-2</v>
      </c>
      <c r="N37" s="66">
        <v>0.41396300000000003</v>
      </c>
      <c r="O37" s="75">
        <v>0.42638399999999999</v>
      </c>
      <c r="P37" s="76">
        <v>0.41506799999999999</v>
      </c>
      <c r="Q37" s="66">
        <v>0.40424070624998798</v>
      </c>
      <c r="R37" s="75">
        <v>0.39442401815412098</v>
      </c>
      <c r="S37" s="76">
        <v>0.40132351022384399</v>
      </c>
      <c r="T37" s="66">
        <f t="shared" si="3"/>
        <v>2.4050753918878339E-2</v>
      </c>
      <c r="U37" s="75">
        <f t="shared" si="7"/>
        <v>8.102950219778618E-2</v>
      </c>
      <c r="V37" s="76">
        <f t="shared" si="5"/>
        <v>3.4247905806689002E-2</v>
      </c>
    </row>
    <row r="38" spans="1:22" ht="15.5" x14ac:dyDescent="0.35">
      <c r="A38" s="3">
        <v>35</v>
      </c>
      <c r="B38" s="10">
        <v>2.4</v>
      </c>
      <c r="C38" s="10" t="s">
        <v>10</v>
      </c>
      <c r="D38" s="70">
        <v>0.307145</v>
      </c>
      <c r="E38" s="83">
        <v>0.19068399999999999</v>
      </c>
      <c r="F38" s="84">
        <v>0.19068399999999999</v>
      </c>
      <c r="G38" s="70">
        <v>0.24734678584185801</v>
      </c>
      <c r="H38" s="83">
        <v>0.17307082275088001</v>
      </c>
      <c r="I38" s="84">
        <v>0.17307082275088001</v>
      </c>
      <c r="J38" s="70">
        <f t="shared" si="0"/>
        <v>0.24175860605835475</v>
      </c>
      <c r="K38" s="83">
        <f t="shared" si="6"/>
        <v>0.10176861107589798</v>
      </c>
      <c r="L38" s="84">
        <f t="shared" si="2"/>
        <v>0.10176861107589798</v>
      </c>
      <c r="N38" s="70">
        <v>0.32259700000000002</v>
      </c>
      <c r="O38" s="83">
        <v>0.158216</v>
      </c>
      <c r="P38" s="84">
        <v>0.215279</v>
      </c>
      <c r="Q38" s="70">
        <v>0.26801862997669501</v>
      </c>
      <c r="R38" s="83">
        <v>0.141580082461541</v>
      </c>
      <c r="S38" s="84">
        <v>0.194135706432463</v>
      </c>
      <c r="T38" s="70">
        <f t="shared" si="3"/>
        <v>0.20363647865840803</v>
      </c>
      <c r="U38" s="83">
        <f t="shared" si="7"/>
        <v>0.11750182122529843</v>
      </c>
      <c r="V38" s="84">
        <f t="shared" si="5"/>
        <v>0.10890986493972166</v>
      </c>
    </row>
    <row r="39" spans="1:22" ht="15.5" x14ac:dyDescent="0.35">
      <c r="A39" s="3">
        <v>36</v>
      </c>
      <c r="B39" s="10">
        <v>2.8</v>
      </c>
      <c r="C39" s="10" t="s">
        <v>10</v>
      </c>
      <c r="D39" s="70">
        <v>0.221443</v>
      </c>
      <c r="E39" s="83">
        <v>8.5400000000000004E-2</v>
      </c>
      <c r="F39" s="84">
        <v>8.5400000000000004E-2</v>
      </c>
      <c r="G39" s="70">
        <v>0.114420210304987</v>
      </c>
      <c r="H39" s="83">
        <v>8.2096498817059799E-2</v>
      </c>
      <c r="I39" s="84">
        <v>8.2096498817059799E-2</v>
      </c>
      <c r="J39" s="70">
        <f t="shared" si="0"/>
        <v>0.93534865396369937</v>
      </c>
      <c r="K39" s="83">
        <f t="shared" si="6"/>
        <v>4.0239245650433651E-2</v>
      </c>
      <c r="L39" s="84">
        <f t="shared" si="2"/>
        <v>4.0239245650433651E-2</v>
      </c>
      <c r="N39" s="70">
        <v>0.26300400000000002</v>
      </c>
      <c r="O39" s="83">
        <v>7.4538999999999994E-2</v>
      </c>
      <c r="P39" s="84">
        <v>0.11611200000000001</v>
      </c>
      <c r="Q39" s="70">
        <v>0.13136697193976199</v>
      </c>
      <c r="R39" s="83">
        <v>7.2184435415340406E-2</v>
      </c>
      <c r="S39" s="84">
        <v>8.9739479068765199E-2</v>
      </c>
      <c r="T39" s="70">
        <f t="shared" si="3"/>
        <v>1.0020557383373339</v>
      </c>
      <c r="U39" s="83">
        <f t="shared" si="7"/>
        <v>3.2618729662588782E-2</v>
      </c>
      <c r="V39" s="84">
        <f t="shared" si="5"/>
        <v>0.29387869424811547</v>
      </c>
    </row>
    <row r="40" spans="1:22" ht="15.5" x14ac:dyDescent="0.35">
      <c r="A40" s="3">
        <v>37</v>
      </c>
      <c r="B40" s="11">
        <v>2.1</v>
      </c>
      <c r="C40" s="11" t="s">
        <v>11</v>
      </c>
      <c r="D40" s="71">
        <v>0.79856000000000005</v>
      </c>
      <c r="E40" s="85">
        <v>0.79535199999999995</v>
      </c>
      <c r="F40" s="86">
        <v>0.79535199999999995</v>
      </c>
      <c r="G40" s="71">
        <v>0.79771362681712799</v>
      </c>
      <c r="H40" s="85">
        <v>0.79412411420722695</v>
      </c>
      <c r="I40" s="86">
        <v>0.79412411420721596</v>
      </c>
      <c r="J40" s="71">
        <f t="shared" si="0"/>
        <v>1.0609987775300838E-3</v>
      </c>
      <c r="K40" s="85">
        <f t="shared" si="6"/>
        <v>1.546213961779507E-3</v>
      </c>
      <c r="L40" s="86">
        <f t="shared" si="2"/>
        <v>1.546213961793369E-3</v>
      </c>
      <c r="N40" s="71">
        <v>0.80735900000000005</v>
      </c>
      <c r="O40" s="85">
        <v>0.90667600000000004</v>
      </c>
      <c r="P40" s="86">
        <v>0.80431399999999997</v>
      </c>
      <c r="Q40" s="71">
        <v>0.75377086394051196</v>
      </c>
      <c r="R40" s="85">
        <v>0.90260711468210097</v>
      </c>
      <c r="S40" s="86">
        <v>0.75119868230303699</v>
      </c>
      <c r="T40" s="71">
        <f t="shared" si="3"/>
        <v>7.1093403344543837E-2</v>
      </c>
      <c r="U40" s="85">
        <f t="shared" si="7"/>
        <v>4.5079251556000947E-3</v>
      </c>
      <c r="V40" s="86">
        <f t="shared" si="5"/>
        <v>7.0707415958346981E-2</v>
      </c>
    </row>
    <row r="41" spans="1:22" ht="15.5" x14ac:dyDescent="0.35">
      <c r="A41" s="3">
        <v>38</v>
      </c>
      <c r="B41" s="9">
        <v>2.2000000000000002</v>
      </c>
      <c r="C41" s="9" t="s">
        <v>11</v>
      </c>
      <c r="D41" s="69">
        <v>0.60674700000000004</v>
      </c>
      <c r="E41" s="81">
        <v>0.60614599999999996</v>
      </c>
      <c r="F41" s="82">
        <v>0.60614599999999996</v>
      </c>
      <c r="G41" s="69">
        <v>0.59814690154916195</v>
      </c>
      <c r="H41" s="81">
        <v>0.59814690154916195</v>
      </c>
      <c r="I41" s="82">
        <v>0.59814690154916195</v>
      </c>
      <c r="J41" s="69">
        <f t="shared" si="0"/>
        <v>1.437790353601162E-2</v>
      </c>
      <c r="K41" s="81">
        <f t="shared" si="6"/>
        <v>1.3373133640115607E-2</v>
      </c>
      <c r="L41" s="82">
        <f t="shared" si="2"/>
        <v>1.3373133640115607E-2</v>
      </c>
      <c r="N41" s="69">
        <v>0.62687899999999996</v>
      </c>
      <c r="O41" s="81">
        <v>0.62837299999999996</v>
      </c>
      <c r="P41" s="82">
        <v>0.62589499999999998</v>
      </c>
      <c r="Q41" s="69">
        <v>0.62073194672040299</v>
      </c>
      <c r="R41" s="81">
        <v>0.61475931950853402</v>
      </c>
      <c r="S41" s="82">
        <v>0.62073194672040299</v>
      </c>
      <c r="T41" s="69">
        <f t="shared" si="3"/>
        <v>9.9029110908090481E-3</v>
      </c>
      <c r="U41" s="81">
        <f t="shared" si="7"/>
        <v>2.2144732189418981E-2</v>
      </c>
      <c r="V41" s="82">
        <f t="shared" si="5"/>
        <v>8.3176857689952043E-3</v>
      </c>
    </row>
    <row r="42" spans="1:22" ht="15.5" x14ac:dyDescent="0.35">
      <c r="A42" s="3">
        <v>39</v>
      </c>
      <c r="B42" s="11">
        <v>2.4</v>
      </c>
      <c r="C42" s="11" t="s">
        <v>11</v>
      </c>
      <c r="D42" s="71">
        <v>0.30182900000000001</v>
      </c>
      <c r="E42" s="85">
        <v>0.29804799999999998</v>
      </c>
      <c r="F42" s="86">
        <v>0.29804799999999998</v>
      </c>
      <c r="G42" s="71">
        <v>0.28706351638761102</v>
      </c>
      <c r="H42" s="85">
        <v>0.28494885787876201</v>
      </c>
      <c r="I42" s="86">
        <v>0.28494885787875801</v>
      </c>
      <c r="J42" s="71">
        <f t="shared" si="0"/>
        <v>5.1436294650734099E-2</v>
      </c>
      <c r="K42" s="85">
        <f t="shared" si="6"/>
        <v>4.5970151341372639E-2</v>
      </c>
      <c r="L42" s="86">
        <f t="shared" si="2"/>
        <v>4.5970151341387308E-2</v>
      </c>
      <c r="N42" s="71">
        <v>0.34547099999999997</v>
      </c>
      <c r="O42" s="85">
        <v>0.25213200000000002</v>
      </c>
      <c r="P42" s="86">
        <v>0.34051500000000001</v>
      </c>
      <c r="Q42" s="71">
        <v>0.345271907678457</v>
      </c>
      <c r="R42" s="85">
        <v>0.23836396036704299</v>
      </c>
      <c r="S42" s="86">
        <v>0.34134363325913702</v>
      </c>
      <c r="T42" s="71">
        <f t="shared" si="3"/>
        <v>5.7662473290002027E-4</v>
      </c>
      <c r="U42" s="85">
        <f t="shared" si="7"/>
        <v>5.7760575935038229E-2</v>
      </c>
      <c r="V42" s="86">
        <f t="shared" si="5"/>
        <v>-2.4275632482881004E-3</v>
      </c>
    </row>
    <row r="43" spans="1:22" ht="15.5" x14ac:dyDescent="0.35">
      <c r="A43" s="3">
        <v>40</v>
      </c>
      <c r="B43" s="11">
        <v>2.8</v>
      </c>
      <c r="C43" s="11" t="s">
        <v>11</v>
      </c>
      <c r="D43" s="71">
        <v>0.12717500000000001</v>
      </c>
      <c r="E43" s="85">
        <v>0.12241100000000001</v>
      </c>
      <c r="F43" s="86">
        <v>0.12241100000000001</v>
      </c>
      <c r="G43" s="71">
        <v>0.11789137706583699</v>
      </c>
      <c r="H43" s="85">
        <v>0.11656169380819199</v>
      </c>
      <c r="I43" s="86">
        <v>0.11656169380819199</v>
      </c>
      <c r="J43" s="71">
        <f t="shared" si="0"/>
        <v>7.8747260106890885E-2</v>
      </c>
      <c r="K43" s="85">
        <f t="shared" si="6"/>
        <v>5.0182062397217168E-2</v>
      </c>
      <c r="L43" s="86">
        <f t="shared" si="2"/>
        <v>5.0182062397217168E-2</v>
      </c>
      <c r="N43" s="71">
        <v>0.169763</v>
      </c>
      <c r="O43" s="85">
        <v>9.9467E-2</v>
      </c>
      <c r="P43" s="86">
        <v>0.161716</v>
      </c>
      <c r="Q43" s="71">
        <v>0.14014550370812301</v>
      </c>
      <c r="R43" s="85">
        <v>9.6363482140500306E-2</v>
      </c>
      <c r="S43" s="86">
        <v>0.13677888034833399</v>
      </c>
      <c r="T43" s="71">
        <f t="shared" si="3"/>
        <v>0.21133390303809169</v>
      </c>
      <c r="U43" s="85">
        <f t="shared" si="7"/>
        <v>3.220636895390195E-2</v>
      </c>
      <c r="V43" s="86">
        <f t="shared" si="5"/>
        <v>0.18231703306942407</v>
      </c>
    </row>
    <row r="44" spans="1:22" ht="15.5" x14ac:dyDescent="0.35">
      <c r="A44" s="3">
        <v>41</v>
      </c>
      <c r="B44" s="10">
        <v>2.1</v>
      </c>
      <c r="C44" s="10" t="s">
        <v>12</v>
      </c>
      <c r="D44" s="70">
        <v>0.87605900000000003</v>
      </c>
      <c r="E44" s="83">
        <v>0.81981300000000001</v>
      </c>
      <c r="F44" s="84">
        <v>0.81981300000000001</v>
      </c>
      <c r="G44" s="70">
        <v>0.90573670870048995</v>
      </c>
      <c r="H44" s="83">
        <v>0.81948509921650103</v>
      </c>
      <c r="I44" s="84">
        <v>0.81948509921650103</v>
      </c>
      <c r="J44" s="70">
        <f t="shared" si="0"/>
        <v>-3.2766375057349889E-2</v>
      </c>
      <c r="K44" s="83">
        <f t="shared" si="6"/>
        <v>4.0013025717304881E-4</v>
      </c>
      <c r="L44" s="84">
        <f t="shared" si="2"/>
        <v>4.0013025717304881E-4</v>
      </c>
      <c r="N44" s="70">
        <v>0.916103</v>
      </c>
      <c r="O44" s="83">
        <v>0.93741600000000003</v>
      </c>
      <c r="P44" s="84">
        <v>0.87560499999999997</v>
      </c>
      <c r="Q44" s="70">
        <v>0.89336876784215602</v>
      </c>
      <c r="R44" s="83">
        <v>0.93367181103436703</v>
      </c>
      <c r="S44" s="84">
        <v>0.83718095679149596</v>
      </c>
      <c r="T44" s="70">
        <f t="shared" si="3"/>
        <v>2.5447757942955933E-2</v>
      </c>
      <c r="U44" s="83">
        <f t="shared" si="7"/>
        <v>4.0101767252510336E-3</v>
      </c>
      <c r="V44" s="84">
        <f t="shared" si="5"/>
        <v>4.5896938883756414E-2</v>
      </c>
    </row>
    <row r="45" spans="1:22" ht="15.5" x14ac:dyDescent="0.35">
      <c r="A45" s="3">
        <v>42</v>
      </c>
      <c r="B45" s="5">
        <v>2.2000000000000002</v>
      </c>
      <c r="C45" s="5" t="s">
        <v>12</v>
      </c>
      <c r="D45" s="66">
        <v>0.68403599999999998</v>
      </c>
      <c r="E45" s="75">
        <v>0.68304399999999998</v>
      </c>
      <c r="F45" s="76">
        <v>0.68304399999999998</v>
      </c>
      <c r="G45" s="66">
        <v>0.679205907218143</v>
      </c>
      <c r="H45" s="75">
        <v>0.67773304182791305</v>
      </c>
      <c r="I45" s="76">
        <v>0.67773304182791305</v>
      </c>
      <c r="J45" s="66">
        <f t="shared" si="0"/>
        <v>7.1113821751636764E-3</v>
      </c>
      <c r="K45" s="75">
        <f t="shared" si="6"/>
        <v>7.8363571558541009E-3</v>
      </c>
      <c r="L45" s="76">
        <f t="shared" si="2"/>
        <v>7.8363571558541009E-3</v>
      </c>
      <c r="N45" s="66">
        <v>0.74129199999999995</v>
      </c>
      <c r="O45" s="75">
        <v>0.742614</v>
      </c>
      <c r="P45" s="76">
        <v>0.73984099999999997</v>
      </c>
      <c r="Q45" s="66">
        <v>0.73907714343757303</v>
      </c>
      <c r="R45" s="75">
        <v>0.73277554272044199</v>
      </c>
      <c r="S45" s="76">
        <v>0.73822129245274304</v>
      </c>
      <c r="T45" s="66">
        <f t="shared" si="3"/>
        <v>2.996786711770374E-3</v>
      </c>
      <c r="U45" s="75">
        <f t="shared" si="7"/>
        <v>1.3426290461377255E-2</v>
      </c>
      <c r="V45" s="76">
        <f t="shared" si="5"/>
        <v>2.1940677731950103E-3</v>
      </c>
    </row>
    <row r="46" spans="1:22" ht="15.5" x14ac:dyDescent="0.35">
      <c r="A46" s="3">
        <v>43</v>
      </c>
      <c r="B46" s="12">
        <v>2.4</v>
      </c>
      <c r="C46" s="12" t="s">
        <v>12</v>
      </c>
      <c r="D46" s="72">
        <v>0.29414400000000002</v>
      </c>
      <c r="E46" s="87">
        <v>0.38147199999999998</v>
      </c>
      <c r="F46" s="88">
        <v>0.38147199999999998</v>
      </c>
      <c r="G46" s="72">
        <v>0.30464238793647802</v>
      </c>
      <c r="H46" s="87">
        <v>0.37246653237031602</v>
      </c>
      <c r="I46" s="88">
        <v>0.37246653237031602</v>
      </c>
      <c r="J46" s="72">
        <f t="shared" si="0"/>
        <v>-3.4461349937511182E-2</v>
      </c>
      <c r="K46" s="87">
        <f t="shared" si="6"/>
        <v>2.4177924315440209E-2</v>
      </c>
      <c r="L46" s="88">
        <f t="shared" si="2"/>
        <v>2.4177924315440209E-2</v>
      </c>
      <c r="N46" s="72">
        <v>0.35709099999999999</v>
      </c>
      <c r="O46" s="87">
        <v>0.33903699999999998</v>
      </c>
      <c r="P46" s="88">
        <v>0.44070700000000002</v>
      </c>
      <c r="Q46" s="72">
        <v>0.38387936147480001</v>
      </c>
      <c r="R46" s="87">
        <v>0.32687555611119601</v>
      </c>
      <c r="S46" s="88">
        <v>0.46057255135425801</v>
      </c>
      <c r="T46" s="72">
        <f t="shared" si="3"/>
        <v>-6.9783281320161705E-2</v>
      </c>
      <c r="U46" s="87">
        <f t="shared" si="7"/>
        <v>3.7205118772071499E-2</v>
      </c>
      <c r="V46" s="88">
        <f t="shared" si="5"/>
        <v>-4.3132295434987901E-2</v>
      </c>
    </row>
    <row r="47" spans="1:22" ht="15.5" x14ac:dyDescent="0.35">
      <c r="A47" s="3">
        <v>44</v>
      </c>
      <c r="B47" s="12">
        <v>2.8</v>
      </c>
      <c r="C47" s="12" t="s">
        <v>12</v>
      </c>
      <c r="D47" s="72">
        <v>8.3753999999999995E-2</v>
      </c>
      <c r="E47" s="87">
        <v>0.154809</v>
      </c>
      <c r="F47" s="88">
        <v>0.154809</v>
      </c>
      <c r="G47" s="72">
        <v>0.119424979136694</v>
      </c>
      <c r="H47" s="87">
        <v>0.14961358372291</v>
      </c>
      <c r="I47" s="88">
        <v>0.149613583722912</v>
      </c>
      <c r="J47" s="72">
        <f t="shared" si="0"/>
        <v>-0.29868943159592226</v>
      </c>
      <c r="K47" s="87">
        <f t="shared" si="6"/>
        <v>3.4725565338452856E-2</v>
      </c>
      <c r="L47" s="88">
        <f t="shared" si="2"/>
        <v>3.4725565338439034E-2</v>
      </c>
      <c r="N47" s="72">
        <v>0.124074</v>
      </c>
      <c r="O47" s="87">
        <v>0.124609</v>
      </c>
      <c r="P47" s="88">
        <v>0.202926</v>
      </c>
      <c r="Q47" s="72">
        <v>0.143848923188485</v>
      </c>
      <c r="R47" s="87">
        <v>0.120907137519894</v>
      </c>
      <c r="S47" s="88">
        <v>0.183961970623851</v>
      </c>
      <c r="T47" s="72">
        <f t="shared" si="3"/>
        <v>-0.13747008145882292</v>
      </c>
      <c r="U47" s="87">
        <f t="shared" si="7"/>
        <v>3.0617402380375552E-2</v>
      </c>
      <c r="V47" s="88">
        <f t="shared" si="5"/>
        <v>0.10308668314346853</v>
      </c>
    </row>
    <row r="48" spans="1:22" ht="15.5" x14ac:dyDescent="0.35">
      <c r="A48" s="3">
        <v>45</v>
      </c>
      <c r="B48" s="10">
        <v>2.1</v>
      </c>
      <c r="C48" s="10" t="s">
        <v>13</v>
      </c>
      <c r="D48" s="70">
        <v>0.91107099999999996</v>
      </c>
      <c r="E48" s="83">
        <v>0.831677</v>
      </c>
      <c r="F48" s="84">
        <v>0.831677</v>
      </c>
      <c r="G48" s="70">
        <v>0.95247496117789399</v>
      </c>
      <c r="H48" s="83">
        <v>0.83210888767283298</v>
      </c>
      <c r="I48" s="84">
        <v>0.83210888767283298</v>
      </c>
      <c r="J48" s="70">
        <f t="shared" si="0"/>
        <v>-4.3469868359259679E-2</v>
      </c>
      <c r="K48" s="83">
        <f t="shared" si="6"/>
        <v>-5.1902783305300356E-4</v>
      </c>
      <c r="L48" s="84">
        <f t="shared" si="2"/>
        <v>-5.1902783305300356E-4</v>
      </c>
      <c r="N48" s="70">
        <v>0.95605499999999999</v>
      </c>
      <c r="O48" s="83">
        <v>0.94989699999999999</v>
      </c>
      <c r="P48" s="84">
        <v>0.90734800000000004</v>
      </c>
      <c r="Q48" s="70">
        <v>0.953866296206755</v>
      </c>
      <c r="R48" s="83">
        <v>0.94749485777583498</v>
      </c>
      <c r="S48" s="84">
        <v>0.88054513822205205</v>
      </c>
      <c r="T48" s="70">
        <f t="shared" si="3"/>
        <v>2.2945603612883831E-3</v>
      </c>
      <c r="U48" s="83">
        <f t="shared" si="7"/>
        <v>2.5352562121591289E-3</v>
      </c>
      <c r="V48" s="84">
        <f t="shared" si="5"/>
        <v>3.0438941304095832E-2</v>
      </c>
    </row>
    <row r="49" spans="1:22" ht="15.5" x14ac:dyDescent="0.35">
      <c r="A49" s="3">
        <v>46</v>
      </c>
      <c r="B49" s="5">
        <v>2.2000000000000002</v>
      </c>
      <c r="C49" s="5" t="s">
        <v>13</v>
      </c>
      <c r="D49" s="66">
        <v>0.72895399999999999</v>
      </c>
      <c r="E49" s="75">
        <v>0.72633899999999996</v>
      </c>
      <c r="F49" s="76">
        <v>0.72633899999999996</v>
      </c>
      <c r="G49" s="66">
        <v>0.72606992011848404</v>
      </c>
      <c r="H49" s="75">
        <v>0.72246360588334002</v>
      </c>
      <c r="I49" s="76">
        <v>0.72246360588334002</v>
      </c>
      <c r="J49" s="66">
        <f t="shared" si="0"/>
        <v>3.9721792648362503E-3</v>
      </c>
      <c r="K49" s="75">
        <f t="shared" si="6"/>
        <v>5.3641374944023356E-3</v>
      </c>
      <c r="L49" s="76">
        <f t="shared" si="2"/>
        <v>5.3641374944023356E-3</v>
      </c>
      <c r="N49" s="66">
        <v>0.80849300000000002</v>
      </c>
      <c r="O49" s="75">
        <v>0.80959899999999996</v>
      </c>
      <c r="P49" s="76">
        <v>0.80618299999999998</v>
      </c>
      <c r="Q49" s="66">
        <v>0.80754432330414505</v>
      </c>
      <c r="R49" s="75">
        <v>0.80043145667551896</v>
      </c>
      <c r="S49" s="76">
        <v>0.80549626626033</v>
      </c>
      <c r="T49" s="66">
        <f t="shared" si="3"/>
        <v>1.1747673390525052E-3</v>
      </c>
      <c r="U49" s="75">
        <f t="shared" si="7"/>
        <v>1.1453252177965516E-2</v>
      </c>
      <c r="V49" s="76">
        <f t="shared" si="5"/>
        <v>8.5255980497374513E-4</v>
      </c>
    </row>
    <row r="50" spans="1:22" ht="15.5" x14ac:dyDescent="0.35">
      <c r="A50" s="3">
        <v>47</v>
      </c>
      <c r="B50" s="12">
        <v>2.4</v>
      </c>
      <c r="C50" s="12" t="s">
        <v>13</v>
      </c>
      <c r="D50" s="72">
        <v>0.287775</v>
      </c>
      <c r="E50" s="87">
        <v>0.447378</v>
      </c>
      <c r="F50" s="88">
        <v>0.447378</v>
      </c>
      <c r="G50" s="72">
        <v>0.31467875317735</v>
      </c>
      <c r="H50" s="87">
        <v>0.440823948247824</v>
      </c>
      <c r="I50" s="88">
        <v>0.440823948247824</v>
      </c>
      <c r="J50" s="72">
        <f t="shared" si="0"/>
        <v>-8.5495931662686153E-2</v>
      </c>
      <c r="K50" s="87">
        <f t="shared" si="6"/>
        <v>1.4867730707977355E-2</v>
      </c>
      <c r="L50" s="88">
        <f t="shared" si="2"/>
        <v>1.4867730707977355E-2</v>
      </c>
      <c r="N50" s="72">
        <v>0.36278199999999999</v>
      </c>
      <c r="O50" s="87">
        <v>0.41507300000000003</v>
      </c>
      <c r="P50" s="88">
        <v>0.52139999999999997</v>
      </c>
      <c r="Q50" s="72">
        <v>0.40711167291895101</v>
      </c>
      <c r="R50" s="87">
        <v>0.40461447886135499</v>
      </c>
      <c r="S50" s="88">
        <v>0.553255050068992</v>
      </c>
      <c r="T50" s="72">
        <f t="shared" si="3"/>
        <v>-0.108888238455831</v>
      </c>
      <c r="U50" s="87">
        <f t="shared" si="7"/>
        <v>2.5848113908520685E-2</v>
      </c>
      <c r="V50" s="88">
        <f t="shared" si="5"/>
        <v>-5.7577513418123595E-2</v>
      </c>
    </row>
    <row r="51" spans="1:22" ht="15.5" x14ac:dyDescent="0.35">
      <c r="A51" s="3">
        <v>48</v>
      </c>
      <c r="B51" s="12">
        <v>2.8</v>
      </c>
      <c r="C51" s="12" t="s">
        <v>13</v>
      </c>
      <c r="D51" s="72">
        <v>5.8416999999999997E-2</v>
      </c>
      <c r="E51" s="87">
        <v>0.18526200000000001</v>
      </c>
      <c r="F51" s="88">
        <v>0.18526200000000001</v>
      </c>
      <c r="G51" s="72">
        <v>0.120327279924486</v>
      </c>
      <c r="H51" s="87">
        <v>0.18109001249092599</v>
      </c>
      <c r="I51" s="88">
        <v>0.18109001249092599</v>
      </c>
      <c r="J51" s="72">
        <f t="shared" si="0"/>
        <v>-0.51451574375602227</v>
      </c>
      <c r="K51" s="87">
        <f t="shared" si="6"/>
        <v>2.3038197698965149E-2</v>
      </c>
      <c r="L51" s="88">
        <f t="shared" si="2"/>
        <v>2.3038197698965149E-2</v>
      </c>
      <c r="N51" s="72">
        <v>9.4577999999999995E-2</v>
      </c>
      <c r="O51" s="87">
        <v>0.14904100000000001</v>
      </c>
      <c r="P51" s="88">
        <v>0.241039</v>
      </c>
      <c r="Q51" s="72">
        <v>0.14598319185696401</v>
      </c>
      <c r="R51" s="87">
        <v>0.145567083375295</v>
      </c>
      <c r="S51" s="88">
        <v>0.23008237189479799</v>
      </c>
      <c r="T51" s="72">
        <f t="shared" si="3"/>
        <v>-0.35213089399587461</v>
      </c>
      <c r="U51" s="87">
        <f t="shared" si="7"/>
        <v>2.3864712709457097E-2</v>
      </c>
      <c r="V51" s="88">
        <f t="shared" si="5"/>
        <v>4.7620458772964051E-2</v>
      </c>
    </row>
    <row r="52" spans="1:22" ht="15.5" x14ac:dyDescent="0.35">
      <c r="A52" s="3">
        <v>49</v>
      </c>
      <c r="B52" s="12">
        <v>2.1</v>
      </c>
      <c r="C52" s="12" t="s">
        <v>14</v>
      </c>
      <c r="D52" s="72">
        <v>0.67789900000000003</v>
      </c>
      <c r="E52" s="87">
        <v>0.81269899999999995</v>
      </c>
      <c r="F52" s="88">
        <v>0.81269899999999995</v>
      </c>
      <c r="G52" s="72">
        <v>0.64083696106033905</v>
      </c>
      <c r="H52" s="87">
        <v>0.81289474377881399</v>
      </c>
      <c r="I52" s="88">
        <v>0.81289474377881399</v>
      </c>
      <c r="J52" s="72">
        <f t="shared" si="0"/>
        <v>5.7833803590756593E-2</v>
      </c>
      <c r="K52" s="87">
        <f t="shared" si="6"/>
        <v>-2.4079843093105361E-4</v>
      </c>
      <c r="L52" s="88">
        <f t="shared" si="2"/>
        <v>-2.4079843093105361E-4</v>
      </c>
      <c r="N52" s="72">
        <v>0.60317600000000005</v>
      </c>
      <c r="O52" s="87">
        <v>0.88485400000000003</v>
      </c>
      <c r="P52" s="88">
        <v>0.71954600000000002</v>
      </c>
      <c r="Q52" s="72">
        <v>0.56263237846653502</v>
      </c>
      <c r="R52" s="87">
        <v>0.88415628827650905</v>
      </c>
      <c r="S52" s="88">
        <v>0.65316113911889195</v>
      </c>
      <c r="T52" s="72">
        <f t="shared" si="3"/>
        <v>7.2060590689727838E-2</v>
      </c>
      <c r="U52" s="87">
        <f t="shared" si="7"/>
        <v>7.8912714046408311E-4</v>
      </c>
      <c r="V52" s="88">
        <f t="shared" si="5"/>
        <v>0.1016362684569088</v>
      </c>
    </row>
    <row r="53" spans="1:22" ht="15.5" x14ac:dyDescent="0.35">
      <c r="A53" s="3">
        <v>50</v>
      </c>
      <c r="B53" s="5">
        <v>2.2000000000000002</v>
      </c>
      <c r="C53" s="5" t="s">
        <v>14</v>
      </c>
      <c r="D53" s="66">
        <v>0.532586</v>
      </c>
      <c r="E53" s="75">
        <v>0.53198599999999996</v>
      </c>
      <c r="F53" s="76">
        <v>0.53198599999999996</v>
      </c>
      <c r="G53" s="66">
        <v>0.521721300216901</v>
      </c>
      <c r="H53" s="75">
        <v>0.51616955314636903</v>
      </c>
      <c r="I53" s="76">
        <v>0.51616955314636903</v>
      </c>
      <c r="J53" s="66">
        <f t="shared" si="0"/>
        <v>2.0824719593741152E-2</v>
      </c>
      <c r="K53" s="75">
        <f t="shared" si="6"/>
        <v>3.0641960102489606E-2</v>
      </c>
      <c r="L53" s="76">
        <f t="shared" si="2"/>
        <v>3.0641960102489606E-2</v>
      </c>
      <c r="N53" s="66">
        <v>0.50114800000000004</v>
      </c>
      <c r="O53" s="75">
        <v>0.50975599999999999</v>
      </c>
      <c r="P53" s="76">
        <v>0.50222199999999995</v>
      </c>
      <c r="Q53" s="66">
        <v>0.493337329216607</v>
      </c>
      <c r="R53" s="75">
        <v>0.48421938629865402</v>
      </c>
      <c r="S53" s="76">
        <v>0.49065508895101501</v>
      </c>
      <c r="T53" s="66">
        <f t="shared" si="3"/>
        <v>1.5832312539162521E-2</v>
      </c>
      <c r="U53" s="75">
        <f t="shared" si="7"/>
        <v>5.2737693747758468E-2</v>
      </c>
      <c r="V53" s="76">
        <f t="shared" si="5"/>
        <v>2.3574423886470141E-2</v>
      </c>
    </row>
    <row r="54" spans="1:22" ht="15.5" x14ac:dyDescent="0.35">
      <c r="A54" s="3">
        <v>51</v>
      </c>
      <c r="B54" s="10">
        <v>2.4</v>
      </c>
      <c r="C54" s="10" t="s">
        <v>14</v>
      </c>
      <c r="D54" s="70">
        <v>0.34864400000000001</v>
      </c>
      <c r="E54" s="83">
        <v>0.22422300000000001</v>
      </c>
      <c r="F54" s="84">
        <v>0.22422300000000001</v>
      </c>
      <c r="G54" s="70">
        <v>0.29818054201026001</v>
      </c>
      <c r="H54" s="83">
        <v>0.207421748775622</v>
      </c>
      <c r="I54" s="84">
        <v>0.207421748775622</v>
      </c>
      <c r="J54" s="70">
        <f t="shared" si="0"/>
        <v>0.16923793098479115</v>
      </c>
      <c r="K54" s="83">
        <f t="shared" si="6"/>
        <v>8.1000431842625717E-2</v>
      </c>
      <c r="L54" s="84">
        <f t="shared" si="2"/>
        <v>8.1000431842625717E-2</v>
      </c>
      <c r="N54" s="70">
        <v>0.36810199999999998</v>
      </c>
      <c r="O54" s="83">
        <v>0.18601799999999999</v>
      </c>
      <c r="P54" s="84">
        <v>0.25467800000000002</v>
      </c>
      <c r="Q54" s="70">
        <v>0.32803076098543199</v>
      </c>
      <c r="R54" s="83">
        <v>0.16842728717646599</v>
      </c>
      <c r="S54" s="84">
        <v>0.23731394212260501</v>
      </c>
      <c r="T54" s="70">
        <f t="shared" si="3"/>
        <v>0.12215695532391725</v>
      </c>
      <c r="U54" s="83">
        <f t="shared" si="7"/>
        <v>0.10444099123382375</v>
      </c>
      <c r="V54" s="84">
        <f t="shared" si="5"/>
        <v>7.3169143464921677E-2</v>
      </c>
    </row>
    <row r="55" spans="1:22" ht="15.5" x14ac:dyDescent="0.35">
      <c r="A55" s="3">
        <v>52</v>
      </c>
      <c r="B55" s="10">
        <v>2.8</v>
      </c>
      <c r="C55" s="10" t="s">
        <v>14</v>
      </c>
      <c r="D55" s="70">
        <v>0.23456299999999999</v>
      </c>
      <c r="E55" s="83">
        <v>9.5953999999999998E-2</v>
      </c>
      <c r="F55" s="84">
        <v>9.5953999999999998E-2</v>
      </c>
      <c r="G55" s="70">
        <v>0.13130406579645201</v>
      </c>
      <c r="H55" s="83">
        <v>9.11005326229236E-2</v>
      </c>
      <c r="I55" s="84">
        <v>9.1100532622923794E-2</v>
      </c>
      <c r="J55" s="70">
        <f t="shared" si="0"/>
        <v>0.78641079068808362</v>
      </c>
      <c r="K55" s="83">
        <f t="shared" si="6"/>
        <v>5.3275949517940818E-2</v>
      </c>
      <c r="L55" s="84">
        <f t="shared" si="2"/>
        <v>5.327594951793857E-2</v>
      </c>
      <c r="N55" s="70">
        <v>0.27820099999999998</v>
      </c>
      <c r="O55" s="83">
        <v>8.2156999999999994E-2</v>
      </c>
      <c r="P55" s="84">
        <v>0.12978600000000001</v>
      </c>
      <c r="Q55" s="70">
        <v>0.15389644578161299</v>
      </c>
      <c r="R55" s="83">
        <v>7.8373152348365796E-2</v>
      </c>
      <c r="S55" s="84">
        <v>0.101707842996638</v>
      </c>
      <c r="T55" s="70">
        <f t="shared" si="3"/>
        <v>0.80771556215652685</v>
      </c>
      <c r="U55" s="83">
        <f t="shared" si="7"/>
        <v>4.8279896090119401E-2</v>
      </c>
      <c r="V55" s="84">
        <f t="shared" si="5"/>
        <v>0.27606678281723218</v>
      </c>
    </row>
    <row r="56" spans="1:22" ht="15.5" x14ac:dyDescent="0.35">
      <c r="A56" s="3">
        <v>53</v>
      </c>
      <c r="B56" s="11">
        <v>2.1</v>
      </c>
      <c r="C56" s="11" t="s">
        <v>15</v>
      </c>
      <c r="D56" s="71">
        <v>0.87608699999999995</v>
      </c>
      <c r="E56" s="85">
        <v>0.87418600000000002</v>
      </c>
      <c r="F56" s="86">
        <v>0.87418600000000002</v>
      </c>
      <c r="G56" s="71">
        <v>0.879236199397462</v>
      </c>
      <c r="H56" s="85">
        <v>0.87695482597126395</v>
      </c>
      <c r="I56" s="86">
        <v>0.87695482597126295</v>
      </c>
      <c r="J56" s="71">
        <f t="shared" si="0"/>
        <v>-3.5817444727823896E-3</v>
      </c>
      <c r="K56" s="85">
        <f t="shared" si="6"/>
        <v>-3.1573188142243734E-3</v>
      </c>
      <c r="L56" s="86">
        <f t="shared" si="2"/>
        <v>-3.1573188142232375E-3</v>
      </c>
      <c r="N56" s="71">
        <v>0.89634400000000003</v>
      </c>
      <c r="O56" s="85">
        <v>0.95844300000000004</v>
      </c>
      <c r="P56" s="86">
        <v>0.89471299999999998</v>
      </c>
      <c r="Q56" s="71">
        <v>0.84872395487249996</v>
      </c>
      <c r="R56" s="85">
        <v>0.95776922461363501</v>
      </c>
      <c r="S56" s="86">
        <v>0.84700450938309801</v>
      </c>
      <c r="T56" s="71">
        <f t="shared" si="3"/>
        <v>5.6107813210779248E-2</v>
      </c>
      <c r="U56" s="85">
        <f t="shared" si="7"/>
        <v>7.0348406385352402E-4</v>
      </c>
      <c r="V56" s="86">
        <f t="shared" si="5"/>
        <v>5.632613532559546E-2</v>
      </c>
    </row>
    <row r="57" spans="1:22" ht="15.5" x14ac:dyDescent="0.35">
      <c r="A57" s="3">
        <v>54</v>
      </c>
      <c r="B57" s="9">
        <v>2.2000000000000002</v>
      </c>
      <c r="C57" s="9" t="s">
        <v>15</v>
      </c>
      <c r="D57" s="69">
        <v>0.70208999999999999</v>
      </c>
      <c r="E57" s="81">
        <v>0.70168399999999997</v>
      </c>
      <c r="F57" s="82">
        <v>0.70168399999999997</v>
      </c>
      <c r="G57" s="69">
        <v>0.69689340563013902</v>
      </c>
      <c r="H57" s="81">
        <v>0.69689340563013902</v>
      </c>
      <c r="I57" s="82">
        <v>0.69689340563012103</v>
      </c>
      <c r="J57" s="69">
        <f t="shared" si="0"/>
        <v>7.4567994586807055E-3</v>
      </c>
      <c r="K57" s="81">
        <f t="shared" si="6"/>
        <v>6.8742139488739262E-3</v>
      </c>
      <c r="L57" s="82">
        <f t="shared" si="2"/>
        <v>6.8742139488999114E-3</v>
      </c>
      <c r="N57" s="69">
        <v>0.72959399999999996</v>
      </c>
      <c r="O57" s="81">
        <v>0.730124</v>
      </c>
      <c r="P57" s="82">
        <v>0.72908600000000001</v>
      </c>
      <c r="Q57" s="69">
        <v>0.72692169119536199</v>
      </c>
      <c r="R57" s="81">
        <v>0.72221760816077396</v>
      </c>
      <c r="S57" s="82">
        <v>0.72692169119536199</v>
      </c>
      <c r="T57" s="69">
        <f t="shared" si="3"/>
        <v>3.6761990142894084E-3</v>
      </c>
      <c r="U57" s="81">
        <f t="shared" si="7"/>
        <v>1.094738171693258E-2</v>
      </c>
      <c r="V57" s="82">
        <f t="shared" si="5"/>
        <v>2.9773617032654528E-3</v>
      </c>
    </row>
    <row r="58" spans="1:22" ht="15.5" x14ac:dyDescent="0.35">
      <c r="A58" s="3">
        <v>55</v>
      </c>
      <c r="B58" s="11">
        <v>2.4</v>
      </c>
      <c r="C58" s="11" t="s">
        <v>15</v>
      </c>
      <c r="D58" s="71">
        <v>0.35986800000000002</v>
      </c>
      <c r="E58" s="85">
        <v>0.35660799999999998</v>
      </c>
      <c r="F58" s="86">
        <v>0.35660799999999998</v>
      </c>
      <c r="G58" s="71">
        <v>0.34688610004242998</v>
      </c>
      <c r="H58" s="85">
        <v>0.344836319300169</v>
      </c>
      <c r="I58" s="86">
        <v>0.344836319300169</v>
      </c>
      <c r="J58" s="71">
        <f t="shared" si="0"/>
        <v>3.742409959921178E-2</v>
      </c>
      <c r="K58" s="85">
        <f t="shared" si="6"/>
        <v>3.4137009476615209E-2</v>
      </c>
      <c r="L58" s="86">
        <f t="shared" si="2"/>
        <v>3.4137009476615209E-2</v>
      </c>
      <c r="N58" s="71">
        <v>0.411215</v>
      </c>
      <c r="O58" s="85">
        <v>0.30655900000000003</v>
      </c>
      <c r="P58" s="86">
        <v>0.40713500000000002</v>
      </c>
      <c r="Q58" s="71">
        <v>0.42296484077263502</v>
      </c>
      <c r="R58" s="85">
        <v>0.29174752808730098</v>
      </c>
      <c r="S58" s="86">
        <v>0.41918563592751301</v>
      </c>
      <c r="T58" s="71">
        <f t="shared" si="3"/>
        <v>-2.7779710368293131E-2</v>
      </c>
      <c r="U58" s="85">
        <f t="shared" si="7"/>
        <v>5.0768114505727505E-2</v>
      </c>
      <c r="V58" s="86">
        <f t="shared" si="5"/>
        <v>-2.8747731063945195E-2</v>
      </c>
    </row>
    <row r="59" spans="1:22" ht="15.5" x14ac:dyDescent="0.35">
      <c r="A59" s="3">
        <v>56</v>
      </c>
      <c r="B59" s="11">
        <v>2.8</v>
      </c>
      <c r="C59" s="11" t="s">
        <v>15</v>
      </c>
      <c r="D59" s="71">
        <v>0.14335100000000001</v>
      </c>
      <c r="E59" s="85">
        <v>0.13927300000000001</v>
      </c>
      <c r="F59" s="86">
        <v>0.13927300000000001</v>
      </c>
      <c r="G59" s="71">
        <v>0.13580018010148701</v>
      </c>
      <c r="H59" s="85">
        <v>0.13445804087060501</v>
      </c>
      <c r="I59" s="86">
        <v>0.13445804087060501</v>
      </c>
      <c r="J59" s="71">
        <f t="shared" si="0"/>
        <v>5.5602429193172473E-2</v>
      </c>
      <c r="K59" s="85">
        <f t="shared" si="6"/>
        <v>3.581012409684485E-2</v>
      </c>
      <c r="L59" s="86">
        <f t="shared" si="2"/>
        <v>3.581012409684485E-2</v>
      </c>
      <c r="N59" s="71">
        <v>0.19245399999999999</v>
      </c>
      <c r="O59" s="85">
        <v>0.113314</v>
      </c>
      <c r="P59" s="86">
        <v>0.18549299999999999</v>
      </c>
      <c r="Q59" s="71">
        <v>0.16545091540380799</v>
      </c>
      <c r="R59" s="85">
        <v>0.10926726573157</v>
      </c>
      <c r="S59" s="86">
        <v>0.16197434603930499</v>
      </c>
      <c r="T59" s="71">
        <f t="shared" si="3"/>
        <v>0.16320903713519433</v>
      </c>
      <c r="U59" s="85">
        <f t="shared" si="7"/>
        <v>3.7035192940320788E-2</v>
      </c>
      <c r="V59" s="86">
        <f t="shared" si="5"/>
        <v>0.14519986982992922</v>
      </c>
    </row>
    <row r="60" spans="1:22" ht="15.5" x14ac:dyDescent="0.35">
      <c r="A60" s="3">
        <v>57</v>
      </c>
      <c r="B60" s="13">
        <v>2.1</v>
      </c>
      <c r="C60" s="14" t="s">
        <v>16</v>
      </c>
      <c r="D60" s="67">
        <v>0.93138399999999999</v>
      </c>
      <c r="E60" s="90">
        <v>0.893459</v>
      </c>
      <c r="F60" s="78">
        <v>0.893459</v>
      </c>
      <c r="G60" s="67">
        <v>0.95616938253856398</v>
      </c>
      <c r="H60" s="90">
        <v>0.89705356022125005</v>
      </c>
      <c r="I60" s="78">
        <v>0.89705356022125005</v>
      </c>
      <c r="J60" s="67">
        <f t="shared" si="0"/>
        <v>-2.5921539625919109E-2</v>
      </c>
      <c r="K60" s="90">
        <f t="shared" si="6"/>
        <v>-4.007074249126749E-3</v>
      </c>
      <c r="L60" s="78">
        <f t="shared" si="2"/>
        <v>-4.007074249126749E-3</v>
      </c>
      <c r="N60" s="67">
        <v>0.96398799999999996</v>
      </c>
      <c r="O60" s="90">
        <v>0.97496700000000003</v>
      </c>
      <c r="P60" s="78">
        <v>0.94223699999999999</v>
      </c>
      <c r="Q60" s="67">
        <v>0.95127678750849298</v>
      </c>
      <c r="R60" s="90">
        <v>0.97499530290883096</v>
      </c>
      <c r="S60" s="78">
        <v>0.91426354687278</v>
      </c>
      <c r="T60" s="67">
        <f t="shared" si="3"/>
        <v>1.3362264966854862E-2</v>
      </c>
      <c r="U60" s="90">
        <f t="shared" si="7"/>
        <v>-2.9028764288910145E-5</v>
      </c>
      <c r="V60" s="78">
        <f t="shared" si="5"/>
        <v>3.0596706193638176E-2</v>
      </c>
    </row>
    <row r="61" spans="1:22" ht="15.5" x14ac:dyDescent="0.35">
      <c r="A61" s="3">
        <v>58</v>
      </c>
      <c r="B61" s="5">
        <v>2.2000000000000002</v>
      </c>
      <c r="C61" s="5" t="s">
        <v>16</v>
      </c>
      <c r="D61" s="66">
        <v>0.77615800000000001</v>
      </c>
      <c r="E61" s="75">
        <v>0.77503900000000003</v>
      </c>
      <c r="F61" s="76">
        <v>0.77503900000000003</v>
      </c>
      <c r="G61" s="66">
        <v>0.77553882576336997</v>
      </c>
      <c r="H61" s="75">
        <v>0.77444477228105801</v>
      </c>
      <c r="I61" s="76">
        <v>0.77444477228105801</v>
      </c>
      <c r="J61" s="66">
        <f t="shared" si="0"/>
        <v>7.983794183619242E-4</v>
      </c>
      <c r="K61" s="75">
        <f t="shared" si="6"/>
        <v>7.6729515158553523E-4</v>
      </c>
      <c r="L61" s="76">
        <f t="shared" si="2"/>
        <v>7.6729515158553523E-4</v>
      </c>
      <c r="N61" s="66">
        <v>0.83511899999999994</v>
      </c>
      <c r="O61" s="75">
        <v>0.836364</v>
      </c>
      <c r="P61" s="76">
        <v>0.83424600000000004</v>
      </c>
      <c r="Q61" s="66">
        <v>0.83596471291103203</v>
      </c>
      <c r="R61" s="75">
        <v>0.83165031388114397</v>
      </c>
      <c r="S61" s="76">
        <v>0.83538299222541601</v>
      </c>
      <c r="T61" s="66">
        <f t="shared" si="3"/>
        <v>-1.0116610162731678E-3</v>
      </c>
      <c r="U61" s="75">
        <f t="shared" si="7"/>
        <v>5.6678703057998145E-3</v>
      </c>
      <c r="V61" s="76">
        <f t="shared" si="5"/>
        <v>-1.3610430616824985E-3</v>
      </c>
    </row>
    <row r="62" spans="1:22" ht="15.5" x14ac:dyDescent="0.35">
      <c r="A62" s="3">
        <v>59</v>
      </c>
      <c r="B62" s="15">
        <v>2.4</v>
      </c>
      <c r="C62" s="16" t="s">
        <v>16</v>
      </c>
      <c r="D62" s="65">
        <v>0.36299199999999998</v>
      </c>
      <c r="E62" s="92">
        <v>0.45635999999999999</v>
      </c>
      <c r="F62" s="74">
        <v>0.45635999999999999</v>
      </c>
      <c r="G62" s="65">
        <v>0.36803313046332198</v>
      </c>
      <c r="H62" s="92">
        <v>0.44876831128903899</v>
      </c>
      <c r="I62" s="74">
        <v>0.44876831128903899</v>
      </c>
      <c r="J62" s="65">
        <f t="shared" si="0"/>
        <v>-1.369749092147125E-2</v>
      </c>
      <c r="K62" s="92">
        <f t="shared" si="6"/>
        <v>1.6916721880728798E-2</v>
      </c>
      <c r="L62" s="74">
        <f t="shared" si="2"/>
        <v>1.6916721880728798E-2</v>
      </c>
      <c r="N62" s="65">
        <v>0.43518099999999998</v>
      </c>
      <c r="O62" s="92">
        <v>0.41236099999999998</v>
      </c>
      <c r="P62" s="74">
        <v>0.52274299999999996</v>
      </c>
      <c r="Q62" s="65">
        <v>0.468910101028509</v>
      </c>
      <c r="R62" s="92">
        <v>0.401214413902723</v>
      </c>
      <c r="S62" s="74">
        <v>0.55734017542185099</v>
      </c>
      <c r="T62" s="65">
        <f t="shared" si="3"/>
        <v>-7.1930847628420641E-2</v>
      </c>
      <c r="U62" s="92">
        <f t="shared" si="7"/>
        <v>2.7782117768030985E-2</v>
      </c>
      <c r="V62" s="74">
        <f t="shared" si="5"/>
        <v>-6.2075509621506146E-2</v>
      </c>
    </row>
    <row r="63" spans="1:22" ht="15.5" x14ac:dyDescent="0.35">
      <c r="A63" s="3">
        <v>60</v>
      </c>
      <c r="B63" s="15">
        <v>2.8</v>
      </c>
      <c r="C63" s="16" t="s">
        <v>16</v>
      </c>
      <c r="D63" s="65">
        <v>0.100451</v>
      </c>
      <c r="E63" s="92">
        <v>0.18108299999999999</v>
      </c>
      <c r="F63" s="74">
        <v>0.18108299999999999</v>
      </c>
      <c r="G63" s="65">
        <v>0.137703721267698</v>
      </c>
      <c r="H63" s="92">
        <v>0.176004649714608</v>
      </c>
      <c r="I63" s="74">
        <v>0.176004649714608</v>
      </c>
      <c r="J63" s="65">
        <f t="shared" si="0"/>
        <v>-0.27052806507151816</v>
      </c>
      <c r="K63" s="92">
        <f t="shared" si="6"/>
        <v>2.8853500709365095E-2</v>
      </c>
      <c r="L63" s="74">
        <f t="shared" si="2"/>
        <v>2.8853500709365095E-2</v>
      </c>
      <c r="N63" s="65">
        <v>0.14766599999999999</v>
      </c>
      <c r="O63" s="92">
        <v>0.14524400000000001</v>
      </c>
      <c r="P63" s="74">
        <v>0.23530200000000001</v>
      </c>
      <c r="Q63" s="65">
        <v>0.170234171698213</v>
      </c>
      <c r="R63" s="92">
        <v>0.14079806210594301</v>
      </c>
      <c r="S63" s="74">
        <v>0.22226064975351101</v>
      </c>
      <c r="T63" s="65">
        <f t="shared" si="3"/>
        <v>-0.13257133672445812</v>
      </c>
      <c r="U63" s="92">
        <f t="shared" si="7"/>
        <v>3.157669805648089E-2</v>
      </c>
      <c r="V63" s="74">
        <f t="shared" si="5"/>
        <v>5.8675929639151032E-2</v>
      </c>
    </row>
    <row r="64" spans="1:22" ht="15.5" x14ac:dyDescent="0.35">
      <c r="A64" s="3">
        <v>61</v>
      </c>
      <c r="B64" s="13">
        <v>2.1</v>
      </c>
      <c r="C64" s="14" t="s">
        <v>17</v>
      </c>
      <c r="D64" s="67">
        <v>0.95371099999999998</v>
      </c>
      <c r="E64" s="90">
        <v>0.90232299999999999</v>
      </c>
      <c r="F64" s="78">
        <v>0.90232299999999999</v>
      </c>
      <c r="G64" s="67">
        <v>0.98225652664206897</v>
      </c>
      <c r="H64" s="90">
        <v>0.90673518547700305</v>
      </c>
      <c r="I64" s="78">
        <v>0.90673518547701404</v>
      </c>
      <c r="J64" s="67">
        <f t="shared" si="0"/>
        <v>-2.9061172787168348E-2</v>
      </c>
      <c r="K64" s="90">
        <f t="shared" si="6"/>
        <v>-4.8660133053973834E-3</v>
      </c>
      <c r="L64" s="78">
        <f t="shared" si="2"/>
        <v>-4.8660133054094458E-3</v>
      </c>
      <c r="N64" s="67">
        <v>0.98394499999999996</v>
      </c>
      <c r="O64" s="90">
        <v>0.98160400000000003</v>
      </c>
      <c r="P64" s="78">
        <v>0.96083600000000002</v>
      </c>
      <c r="Q64" s="67">
        <v>0.98418400403616502</v>
      </c>
      <c r="R64" s="90">
        <v>0.98182834634115301</v>
      </c>
      <c r="S64" s="78">
        <v>0.94377719875929</v>
      </c>
      <c r="T64" s="67">
        <f t="shared" si="3"/>
        <v>-2.428448696431725E-4</v>
      </c>
      <c r="U64" s="90">
        <f t="shared" si="7"/>
        <v>-2.284985374368364E-4</v>
      </c>
      <c r="V64" s="78">
        <f t="shared" si="5"/>
        <v>1.8075030063383488E-2</v>
      </c>
    </row>
    <row r="65" spans="1:22" ht="15.5" x14ac:dyDescent="0.35">
      <c r="A65" s="3">
        <v>62</v>
      </c>
      <c r="B65" s="5">
        <v>2.2000000000000002</v>
      </c>
      <c r="C65" s="5" t="s">
        <v>17</v>
      </c>
      <c r="D65" s="66">
        <v>0.81761899999999998</v>
      </c>
      <c r="E65" s="75">
        <v>0.81484100000000004</v>
      </c>
      <c r="F65" s="76">
        <v>0.81484100000000004</v>
      </c>
      <c r="G65" s="66">
        <v>0.818063361155975</v>
      </c>
      <c r="H65" s="75">
        <v>0.81552004060363104</v>
      </c>
      <c r="I65" s="76">
        <v>0.81552004060363104</v>
      </c>
      <c r="J65" s="66">
        <f t="shared" si="0"/>
        <v>-5.4318672253834304E-4</v>
      </c>
      <c r="K65" s="75">
        <f t="shared" si="6"/>
        <v>-8.3264735361792753E-4</v>
      </c>
      <c r="L65" s="76">
        <f t="shared" si="2"/>
        <v>-8.3264735361792753E-4</v>
      </c>
      <c r="N65" s="66">
        <v>0.88974500000000001</v>
      </c>
      <c r="O65" s="75">
        <v>0.89063400000000004</v>
      </c>
      <c r="P65" s="76">
        <v>0.88798900000000003</v>
      </c>
      <c r="Q65" s="66">
        <v>0.891451383908057</v>
      </c>
      <c r="R65" s="75">
        <v>0.88709664533099897</v>
      </c>
      <c r="S65" s="76">
        <v>0.89020482977911797</v>
      </c>
      <c r="T65" s="66">
        <f t="shared" si="3"/>
        <v>-1.914163732155909E-3</v>
      </c>
      <c r="U65" s="75">
        <f t="shared" si="7"/>
        <v>3.9875640243022112E-3</v>
      </c>
      <c r="V65" s="76">
        <f t="shared" si="5"/>
        <v>-2.4891235196597868E-3</v>
      </c>
    </row>
    <row r="66" spans="1:22" ht="15.5" x14ac:dyDescent="0.35">
      <c r="A66" s="3">
        <v>63</v>
      </c>
      <c r="B66" s="15">
        <v>2.4</v>
      </c>
      <c r="C66" s="16" t="s">
        <v>17</v>
      </c>
      <c r="D66" s="65">
        <v>0.36290899999999998</v>
      </c>
      <c r="E66" s="92">
        <v>0.53269999999999995</v>
      </c>
      <c r="F66" s="74">
        <v>0.53269999999999995</v>
      </c>
      <c r="G66" s="65">
        <v>0.379963382201843</v>
      </c>
      <c r="H66" s="92">
        <v>0.52714917761933</v>
      </c>
      <c r="I66" s="74">
        <v>0.52714917761933</v>
      </c>
      <c r="J66" s="65">
        <f t="shared" si="0"/>
        <v>-4.4884278329703479E-2</v>
      </c>
      <c r="K66" s="92">
        <f t="shared" si="6"/>
        <v>1.0529889102242637E-2</v>
      </c>
      <c r="L66" s="74">
        <f t="shared" si="2"/>
        <v>1.0529889102242637E-2</v>
      </c>
      <c r="N66" s="65">
        <v>0.45102300000000001</v>
      </c>
      <c r="O66" s="92">
        <v>0.50198500000000001</v>
      </c>
      <c r="P66" s="74">
        <v>0.61114599999999997</v>
      </c>
      <c r="Q66" s="65">
        <v>0.49598223561543398</v>
      </c>
      <c r="R66" s="92">
        <v>0.493666088439976</v>
      </c>
      <c r="S66" s="74">
        <v>0.657625576411484</v>
      </c>
      <c r="T66" s="65">
        <f t="shared" si="3"/>
        <v>-9.0646866736359633E-2</v>
      </c>
      <c r="U66" s="92">
        <f t="shared" si="7"/>
        <v>1.6851292310380142E-2</v>
      </c>
      <c r="V66" s="74">
        <f t="shared" si="5"/>
        <v>-7.0677872148940293E-2</v>
      </c>
    </row>
    <row r="67" spans="1:22" ht="15.5" x14ac:dyDescent="0.35">
      <c r="A67" s="3">
        <v>64</v>
      </c>
      <c r="B67" s="15">
        <v>2.8</v>
      </c>
      <c r="C67" s="16" t="s">
        <v>17</v>
      </c>
      <c r="D67" s="65">
        <v>7.3752999999999999E-2</v>
      </c>
      <c r="E67" s="92">
        <v>0.220525</v>
      </c>
      <c r="F67" s="74">
        <v>0.220525</v>
      </c>
      <c r="G67" s="65">
        <v>0.13879744515449699</v>
      </c>
      <c r="H67" s="92">
        <v>0.21541904398165301</v>
      </c>
      <c r="I67" s="74">
        <v>0.21541904398165301</v>
      </c>
      <c r="J67" s="65">
        <f t="shared" si="0"/>
        <v>-0.46862854775241208</v>
      </c>
      <c r="K67" s="92">
        <f t="shared" si="6"/>
        <v>2.3702435606305326E-2</v>
      </c>
      <c r="L67" s="74">
        <f t="shared" si="2"/>
        <v>2.3702435606305326E-2</v>
      </c>
      <c r="N67" s="65">
        <v>0.11741799999999999</v>
      </c>
      <c r="O67" s="92">
        <v>0.17711099999999999</v>
      </c>
      <c r="P67" s="74">
        <v>0.28221800000000002</v>
      </c>
      <c r="Q67" s="65">
        <v>0.172945385830684</v>
      </c>
      <c r="R67" s="92">
        <v>0.17251743274089101</v>
      </c>
      <c r="S67" s="74">
        <v>0.28060573734407501</v>
      </c>
      <c r="T67" s="65">
        <f t="shared" si="3"/>
        <v>-0.32106890602473842</v>
      </c>
      <c r="U67" s="92">
        <f t="shared" si="7"/>
        <v>2.6626684539226772E-2</v>
      </c>
      <c r="V67" s="74">
        <f t="shared" si="5"/>
        <v>5.7456510732283314E-3</v>
      </c>
    </row>
    <row r="68" spans="1:22" ht="15.5" x14ac:dyDescent="0.35">
      <c r="A68" s="3">
        <v>65</v>
      </c>
      <c r="B68" s="15">
        <v>2.1</v>
      </c>
      <c r="C68" s="16" t="s">
        <v>18</v>
      </c>
      <c r="D68" s="65">
        <v>0.945689</v>
      </c>
      <c r="E68" s="92">
        <v>0.97960899999999995</v>
      </c>
      <c r="F68" s="74">
        <v>0.97960899999999995</v>
      </c>
      <c r="G68" s="65">
        <v>0.91116112222728596</v>
      </c>
      <c r="H68" s="92">
        <v>0.98195398401201295</v>
      </c>
      <c r="I68" s="74">
        <v>0.98195398401201295</v>
      </c>
      <c r="J68" s="65">
        <f t="shared" si="0"/>
        <v>3.7894371182467093E-2</v>
      </c>
      <c r="K68" s="92">
        <f t="shared" si="6"/>
        <v>-2.388079329778765E-3</v>
      </c>
      <c r="L68" s="74">
        <f t="shared" si="2"/>
        <v>-2.388079329778765E-3</v>
      </c>
      <c r="N68" s="65">
        <v>0.94412200000000002</v>
      </c>
      <c r="O68" s="92">
        <v>0.99488900000000002</v>
      </c>
      <c r="P68" s="74">
        <v>0.97245599999999999</v>
      </c>
      <c r="Q68" s="65">
        <v>0.87185483356970905</v>
      </c>
      <c r="R68" s="92">
        <v>0.995959801705388</v>
      </c>
      <c r="S68" s="74">
        <v>0.92995884781558402</v>
      </c>
      <c r="T68" s="65">
        <f t="shared" si="3"/>
        <v>8.2888989826897422E-2</v>
      </c>
      <c r="U68" s="92">
        <f t="shared" si="7"/>
        <v>-1.0751455064295166E-3</v>
      </c>
      <c r="V68" s="74">
        <f t="shared" si="5"/>
        <v>4.56978846797782E-2</v>
      </c>
    </row>
    <row r="69" spans="1:22" ht="15.5" x14ac:dyDescent="0.35">
      <c r="A69" s="3">
        <v>66</v>
      </c>
      <c r="B69" s="5">
        <v>2.2000000000000002</v>
      </c>
      <c r="C69" s="5" t="s">
        <v>18</v>
      </c>
      <c r="D69" s="66">
        <v>0.81762100000000004</v>
      </c>
      <c r="E69" s="75">
        <v>0.81497799999999998</v>
      </c>
      <c r="F69" s="76">
        <v>0.81497799999999998</v>
      </c>
      <c r="G69" s="66">
        <v>0.818063361155975</v>
      </c>
      <c r="H69" s="75">
        <v>0.81552004060363104</v>
      </c>
      <c r="I69" s="76">
        <v>0.81552004060363104</v>
      </c>
      <c r="J69" s="66">
        <f t="shared" ref="J69:J83" si="8">(D69-G69)/G69</f>
        <v>-5.4074192413393655E-4</v>
      </c>
      <c r="K69" s="75">
        <f t="shared" si="6"/>
        <v>-6.6465638689865701E-4</v>
      </c>
      <c r="L69" s="76">
        <f t="shared" ref="L69:L83" si="9">(F69-I69)/I69</f>
        <v>-6.6465638689865701E-4</v>
      </c>
      <c r="N69" s="66">
        <v>0.81109900000000001</v>
      </c>
      <c r="O69" s="75">
        <v>0.80674299999999999</v>
      </c>
      <c r="P69" s="76">
        <v>0.80958200000000002</v>
      </c>
      <c r="Q69" s="66">
        <v>0.810434986987567</v>
      </c>
      <c r="R69" s="75">
        <v>0.80597057838108599</v>
      </c>
      <c r="S69" s="76">
        <v>0.80914885474284803</v>
      </c>
      <c r="T69" s="66">
        <f t="shared" ref="T69:T83" si="10">(N69-Q69)/Q69</f>
        <v>8.1932915421284078E-4</v>
      </c>
      <c r="U69" s="75">
        <f t="shared" si="7"/>
        <v>9.583744613426517E-4</v>
      </c>
      <c r="V69" s="76">
        <f t="shared" ref="V69:V83" si="11">(P69-S69)/S69</f>
        <v>5.353097327062843E-4</v>
      </c>
    </row>
    <row r="70" spans="1:22" ht="15.5" x14ac:dyDescent="0.35">
      <c r="A70" s="3">
        <v>67</v>
      </c>
      <c r="B70" s="13">
        <v>2.4</v>
      </c>
      <c r="C70" s="14" t="s">
        <v>18</v>
      </c>
      <c r="D70" s="67">
        <v>0.53182200000000002</v>
      </c>
      <c r="E70" s="90">
        <v>0.38872600000000002</v>
      </c>
      <c r="F70" s="78">
        <v>0.38872600000000002</v>
      </c>
      <c r="G70" s="67">
        <v>0.528515561286104</v>
      </c>
      <c r="H70" s="90">
        <v>0.37490868311058401</v>
      </c>
      <c r="I70" s="78">
        <v>0.374908683110588</v>
      </c>
      <c r="J70" s="67">
        <f t="shared" si="8"/>
        <v>6.2560858299991083E-3</v>
      </c>
      <c r="K70" s="90">
        <f t="shared" si="6"/>
        <v>3.6855153032933137E-2</v>
      </c>
      <c r="L70" s="78">
        <f t="shared" si="9"/>
        <v>3.6855153032922083E-2</v>
      </c>
      <c r="N70" s="67">
        <v>0.55674400000000002</v>
      </c>
      <c r="O70" s="90">
        <v>0.32510499999999998</v>
      </c>
      <c r="P70" s="78">
        <v>0.43276999999999999</v>
      </c>
      <c r="Q70" s="67">
        <v>0.59856582906864697</v>
      </c>
      <c r="R70" s="90">
        <v>0.30847533215032003</v>
      </c>
      <c r="S70" s="78">
        <v>0.45116789503181298</v>
      </c>
      <c r="T70" s="67">
        <f t="shared" si="10"/>
        <v>-6.9870057790837548E-2</v>
      </c>
      <c r="U70" s="90">
        <f t="shared" si="7"/>
        <v>5.390923071144086E-2</v>
      </c>
      <c r="V70" s="78">
        <f t="shared" si="11"/>
        <v>-4.0778378147930304E-2</v>
      </c>
    </row>
    <row r="71" spans="1:22" ht="15.5" x14ac:dyDescent="0.35">
      <c r="A71" s="3">
        <v>68</v>
      </c>
      <c r="B71" s="13">
        <v>2.8</v>
      </c>
      <c r="C71" s="14" t="s">
        <v>18</v>
      </c>
      <c r="D71" s="67">
        <v>0.30025299999999999</v>
      </c>
      <c r="E71" s="90">
        <v>0.14322199999999999</v>
      </c>
      <c r="F71" s="78">
        <v>0.14322199999999999</v>
      </c>
      <c r="G71" s="67">
        <v>0.21685959145542999</v>
      </c>
      <c r="H71" s="90">
        <v>0.136905357796414</v>
      </c>
      <c r="I71" s="78">
        <v>0.13690535779641499</v>
      </c>
      <c r="J71" s="67">
        <f t="shared" si="8"/>
        <v>0.38455024278559252</v>
      </c>
      <c r="K71" s="90">
        <f t="shared" si="6"/>
        <v>4.6138750924410103E-2</v>
      </c>
      <c r="L71" s="78">
        <f t="shared" si="9"/>
        <v>4.613875092440247E-2</v>
      </c>
      <c r="N71" s="67">
        <v>0.347833</v>
      </c>
      <c r="O71" s="90">
        <v>0.11569400000000001</v>
      </c>
      <c r="P71" s="78">
        <v>0.18892300000000001</v>
      </c>
      <c r="Q71" s="67">
        <v>0.27206188114782698</v>
      </c>
      <c r="R71" s="90">
        <v>0.11059971124833</v>
      </c>
      <c r="S71" s="78">
        <v>0.165138694373413</v>
      </c>
      <c r="T71" s="67">
        <f t="shared" si="10"/>
        <v>0.27850692839619889</v>
      </c>
      <c r="U71" s="90">
        <f t="shared" si="7"/>
        <v>4.6060597212878598E-2</v>
      </c>
      <c r="V71" s="78">
        <f t="shared" si="11"/>
        <v>0.1440262424069173</v>
      </c>
    </row>
    <row r="72" spans="1:22" ht="15.5" x14ac:dyDescent="0.35">
      <c r="A72" s="3">
        <v>69</v>
      </c>
      <c r="B72" s="1">
        <v>2.1</v>
      </c>
      <c r="C72" s="2" t="s">
        <v>19</v>
      </c>
      <c r="D72" s="68">
        <v>0.99236599999999997</v>
      </c>
      <c r="E72" s="94">
        <v>0.99227100000000001</v>
      </c>
      <c r="F72" s="80">
        <v>0.99227100000000001</v>
      </c>
      <c r="G72" s="68">
        <v>0.99361970461317894</v>
      </c>
      <c r="H72" s="94">
        <v>0.99347660836061502</v>
      </c>
      <c r="I72" s="80">
        <v>0.99347660836061502</v>
      </c>
      <c r="J72" s="68">
        <f t="shared" si="8"/>
        <v>-1.261754982674229E-3</v>
      </c>
      <c r="K72" s="94">
        <f t="shared" si="6"/>
        <v>-1.213524657218091E-3</v>
      </c>
      <c r="L72" s="80">
        <f t="shared" si="9"/>
        <v>-1.213524657218091E-3</v>
      </c>
      <c r="N72" s="68">
        <v>0.99785100000000004</v>
      </c>
      <c r="O72" s="94">
        <v>0.99957799999999997</v>
      </c>
      <c r="P72" s="80">
        <v>0.99782599999999999</v>
      </c>
      <c r="Q72" s="68">
        <v>0.99157237969114198</v>
      </c>
      <c r="R72" s="94">
        <v>0.99967251501707999</v>
      </c>
      <c r="S72" s="80">
        <v>0.99145221702509401</v>
      </c>
      <c r="T72" s="68">
        <f t="shared" si="10"/>
        <v>6.3319838646713278E-3</v>
      </c>
      <c r="U72" s="94">
        <f t="shared" si="7"/>
        <v>-9.4545979468492692E-5</v>
      </c>
      <c r="V72" s="80">
        <f t="shared" si="11"/>
        <v>6.4287344013722256E-3</v>
      </c>
    </row>
    <row r="73" spans="1:22" ht="15.5" x14ac:dyDescent="0.35">
      <c r="A73" s="3">
        <v>70</v>
      </c>
      <c r="B73" s="9">
        <v>2.2000000000000002</v>
      </c>
      <c r="C73" s="9" t="s">
        <v>19</v>
      </c>
      <c r="D73" s="69">
        <v>0.93869199999999997</v>
      </c>
      <c r="E73" s="81">
        <v>0.93865200000000004</v>
      </c>
      <c r="F73" s="82">
        <v>0.93865200000000004</v>
      </c>
      <c r="G73" s="69">
        <v>0.94042720382173295</v>
      </c>
      <c r="H73" s="81">
        <v>0.94042720382173295</v>
      </c>
      <c r="I73" s="82">
        <v>0.94042720382173295</v>
      </c>
      <c r="J73" s="69">
        <f t="shared" si="8"/>
        <v>-1.8451229554838596E-3</v>
      </c>
      <c r="K73" s="81">
        <f t="shared" si="6"/>
        <v>-1.8876568165178407E-3</v>
      </c>
      <c r="L73" s="82">
        <f t="shared" si="9"/>
        <v>-1.8876568165178407E-3</v>
      </c>
      <c r="N73" s="69">
        <v>0.96017699999999995</v>
      </c>
      <c r="O73" s="81">
        <v>0.95926900000000004</v>
      </c>
      <c r="P73" s="82">
        <v>0.96013800000000005</v>
      </c>
      <c r="Q73" s="69">
        <v>0.96196564719474797</v>
      </c>
      <c r="R73" s="81">
        <v>0.96112442943090604</v>
      </c>
      <c r="S73" s="82">
        <v>0.96196564719495203</v>
      </c>
      <c r="T73" s="69">
        <f t="shared" si="10"/>
        <v>-1.85936701582226E-3</v>
      </c>
      <c r="U73" s="81">
        <f t="shared" si="7"/>
        <v>-1.9304778591515152E-3</v>
      </c>
      <c r="V73" s="82">
        <f t="shared" si="11"/>
        <v>-1.8999090043197724E-3</v>
      </c>
    </row>
    <row r="74" spans="1:22" ht="15.5" x14ac:dyDescent="0.35">
      <c r="A74" s="3">
        <v>71</v>
      </c>
      <c r="B74" s="1">
        <v>2.4</v>
      </c>
      <c r="C74" s="2" t="s">
        <v>19</v>
      </c>
      <c r="D74" s="68">
        <v>0.60988399999999998</v>
      </c>
      <c r="E74" s="94">
        <v>0.60829</v>
      </c>
      <c r="F74" s="80">
        <v>0.60829</v>
      </c>
      <c r="G74" s="68">
        <v>0.60460532452518301</v>
      </c>
      <c r="H74" s="94">
        <v>0.60309792936159501</v>
      </c>
      <c r="I74" s="80">
        <v>0.60309792936159501</v>
      </c>
      <c r="J74" s="68">
        <f t="shared" si="8"/>
        <v>8.7307790068876685E-3</v>
      </c>
      <c r="K74" s="94">
        <f t="shared" ref="K74:K83" si="12">(E74-H74)/H74</f>
        <v>8.6090009360519897E-3</v>
      </c>
      <c r="L74" s="80">
        <f t="shared" si="9"/>
        <v>8.6090009360519897E-3</v>
      </c>
      <c r="N74" s="68">
        <v>0.67082399999999998</v>
      </c>
      <c r="O74" s="94">
        <v>0.55001199999999995</v>
      </c>
      <c r="P74" s="80">
        <v>0.66896</v>
      </c>
      <c r="Q74" s="68">
        <v>0.73164547656796797</v>
      </c>
      <c r="R74" s="94">
        <v>0.54230451160040605</v>
      </c>
      <c r="S74" s="80">
        <v>0.72933441437184998</v>
      </c>
      <c r="T74" s="68">
        <f t="shared" si="10"/>
        <v>-8.3129710380048849E-2</v>
      </c>
      <c r="U74" s="94">
        <f t="shared" ref="U74:U83" si="13">(O74-R74)/R74</f>
        <v>1.4212473314758474E-2</v>
      </c>
      <c r="V74" s="80">
        <f t="shared" si="11"/>
        <v>-8.2780152947874178E-2</v>
      </c>
    </row>
    <row r="75" spans="1:22" ht="15.5" x14ac:dyDescent="0.35">
      <c r="A75" s="3">
        <v>72</v>
      </c>
      <c r="B75" s="1">
        <v>2.8</v>
      </c>
      <c r="C75" s="2" t="s">
        <v>19</v>
      </c>
      <c r="D75" s="68">
        <v>0.23327700000000001</v>
      </c>
      <c r="E75" s="94">
        <v>0.230458</v>
      </c>
      <c r="F75" s="80">
        <v>0.230458</v>
      </c>
      <c r="G75" s="68">
        <v>0.22644663221866199</v>
      </c>
      <c r="H75" s="94">
        <v>0.22508845720158199</v>
      </c>
      <c r="I75" s="80">
        <v>0.22508845720159201</v>
      </c>
      <c r="J75" s="68">
        <f t="shared" si="8"/>
        <v>3.0163256191606633E-2</v>
      </c>
      <c r="K75" s="94">
        <f t="shared" si="12"/>
        <v>2.3855256129856599E-2</v>
      </c>
      <c r="L75" s="80">
        <f t="shared" si="9"/>
        <v>2.3855256129811021E-2</v>
      </c>
      <c r="N75" s="68">
        <v>0.29766199999999998</v>
      </c>
      <c r="O75" s="94">
        <v>0.18257499999999999</v>
      </c>
      <c r="P75" s="80">
        <v>0.29321900000000001</v>
      </c>
      <c r="Q75" s="68">
        <v>0.29754035257094702</v>
      </c>
      <c r="R75" s="94">
        <v>0.177417823609405</v>
      </c>
      <c r="S75" s="80">
        <v>0.29386634518585297</v>
      </c>
      <c r="T75" s="68">
        <f t="shared" si="10"/>
        <v>4.0884346611089032E-4</v>
      </c>
      <c r="U75" s="94">
        <f t="shared" si="13"/>
        <v>2.9067972347292408E-2</v>
      </c>
      <c r="V75" s="80">
        <f t="shared" si="11"/>
        <v>-2.2028558099892598E-3</v>
      </c>
    </row>
    <row r="76" spans="1:22" ht="15.5" x14ac:dyDescent="0.35">
      <c r="A76" s="3">
        <v>73</v>
      </c>
      <c r="B76" s="13">
        <v>2.1</v>
      </c>
      <c r="C76" s="14" t="s">
        <v>20</v>
      </c>
      <c r="D76" s="67">
        <v>0.99741500000000005</v>
      </c>
      <c r="E76" s="90">
        <v>0.99467799999999995</v>
      </c>
      <c r="F76" s="78">
        <v>0.99467799999999995</v>
      </c>
      <c r="G76" s="67">
        <v>0.99941256471708095</v>
      </c>
      <c r="H76" s="90">
        <v>0.99579679279248101</v>
      </c>
      <c r="I76" s="78">
        <v>0.99579679279248101</v>
      </c>
      <c r="J76" s="67">
        <f t="shared" si="8"/>
        <v>-1.9987388468008537E-3</v>
      </c>
      <c r="K76" s="90">
        <f t="shared" si="12"/>
        <v>-1.1235151594972158E-3</v>
      </c>
      <c r="L76" s="78">
        <f t="shared" si="9"/>
        <v>-1.1235151594972158E-3</v>
      </c>
      <c r="N76" s="67">
        <v>0.99977700000000003</v>
      </c>
      <c r="O76" s="90">
        <v>0.99989399999999995</v>
      </c>
      <c r="P76" s="78">
        <v>0.99945499999999998</v>
      </c>
      <c r="Q76" s="67">
        <v>0.99948664015552302</v>
      </c>
      <c r="R76" s="90">
        <v>0.99991086698798404</v>
      </c>
      <c r="S76" s="78">
        <v>0.99801464678737895</v>
      </c>
      <c r="T76" s="67">
        <f t="shared" si="10"/>
        <v>2.9050898012186066E-4</v>
      </c>
      <c r="U76" s="90">
        <f t="shared" si="13"/>
        <v>-1.6868491523545361E-5</v>
      </c>
      <c r="V76" s="78">
        <f t="shared" si="11"/>
        <v>1.4432185111286206E-3</v>
      </c>
    </row>
    <row r="77" spans="1:22" ht="15.5" x14ac:dyDescent="0.35">
      <c r="A77" s="3">
        <v>74</v>
      </c>
      <c r="B77" s="5">
        <v>2.2000000000000002</v>
      </c>
      <c r="C77" s="5" t="s">
        <v>20</v>
      </c>
      <c r="D77" s="66">
        <v>0.96980100000000002</v>
      </c>
      <c r="E77" s="75">
        <v>0.96931599999999996</v>
      </c>
      <c r="F77" s="76">
        <v>0.96931599999999996</v>
      </c>
      <c r="G77" s="66">
        <v>0.971150554006313</v>
      </c>
      <c r="H77" s="75">
        <v>0.97098303837558697</v>
      </c>
      <c r="I77" s="76">
        <v>0.97098303837558697</v>
      </c>
      <c r="J77" s="66">
        <f t="shared" si="8"/>
        <v>-1.3896444796799323E-3</v>
      </c>
      <c r="K77" s="75">
        <f t="shared" si="12"/>
        <v>-1.7168563298241536E-3</v>
      </c>
      <c r="L77" s="76">
        <f t="shared" si="9"/>
        <v>-1.7168563298241536E-3</v>
      </c>
      <c r="N77" s="66">
        <v>0.98873599999999995</v>
      </c>
      <c r="O77" s="75">
        <v>0.98875599999999997</v>
      </c>
      <c r="P77" s="76">
        <v>0.98873999999999995</v>
      </c>
      <c r="Q77" s="66">
        <v>0.98956089664209801</v>
      </c>
      <c r="R77" s="75">
        <v>0.98921508725917195</v>
      </c>
      <c r="S77" s="76">
        <v>0.98951497458389404</v>
      </c>
      <c r="T77" s="66">
        <f t="shared" si="10"/>
        <v>-8.3359866471806169E-4</v>
      </c>
      <c r="U77" s="75">
        <f t="shared" si="13"/>
        <v>-4.6409245581159093E-4</v>
      </c>
      <c r="V77" s="76">
        <f t="shared" si="11"/>
        <v>-7.8318631228392686E-4</v>
      </c>
    </row>
    <row r="78" spans="1:22" ht="15.5" x14ac:dyDescent="0.35">
      <c r="A78" s="3">
        <v>75</v>
      </c>
      <c r="B78" s="15">
        <v>2.4</v>
      </c>
      <c r="C78" s="16" t="s">
        <v>20</v>
      </c>
      <c r="D78" s="65">
        <v>0.65362399999999998</v>
      </c>
      <c r="E78" s="92">
        <v>0.739842</v>
      </c>
      <c r="F78" s="74">
        <v>0.739842</v>
      </c>
      <c r="G78" s="65">
        <v>0.63482021049483095</v>
      </c>
      <c r="H78" s="92">
        <v>0.73904664409778498</v>
      </c>
      <c r="I78" s="74">
        <v>0.73904664409786303</v>
      </c>
      <c r="J78" s="65">
        <f t="shared" si="8"/>
        <v>2.9620653524108531E-2</v>
      </c>
      <c r="K78" s="92">
        <f t="shared" si="12"/>
        <v>1.0761917513149376E-3</v>
      </c>
      <c r="L78" s="74">
        <f t="shared" si="9"/>
        <v>1.0761917512092166E-3</v>
      </c>
      <c r="N78" s="65">
        <v>0.73798399999999997</v>
      </c>
      <c r="O78" s="92">
        <v>0.70864700000000003</v>
      </c>
      <c r="P78" s="74">
        <v>0.806087</v>
      </c>
      <c r="Q78" s="65">
        <v>0.78421952875855805</v>
      </c>
      <c r="R78" s="92">
        <v>0.70545631380608198</v>
      </c>
      <c r="S78" s="74">
        <v>0.86635408025256699</v>
      </c>
      <c r="T78" s="65">
        <f t="shared" si="10"/>
        <v>-5.8957379997601235E-2</v>
      </c>
      <c r="U78" s="92">
        <f t="shared" si="13"/>
        <v>4.5228685766573384E-3</v>
      </c>
      <c r="V78" s="74">
        <f t="shared" si="11"/>
        <v>-6.9564028872579925E-2</v>
      </c>
    </row>
    <row r="79" spans="1:22" ht="15.5" x14ac:dyDescent="0.35">
      <c r="A79" s="3">
        <v>76</v>
      </c>
      <c r="B79" s="15">
        <v>2.8</v>
      </c>
      <c r="C79" s="16" t="s">
        <v>20</v>
      </c>
      <c r="D79" s="65">
        <v>0.19370899999999999</v>
      </c>
      <c r="E79" s="92">
        <v>0.31179099999999998</v>
      </c>
      <c r="F79" s="74">
        <v>0.31179099999999998</v>
      </c>
      <c r="G79" s="65">
        <v>0.23017713439800899</v>
      </c>
      <c r="H79" s="92">
        <v>0.30741285392659601</v>
      </c>
      <c r="I79" s="74">
        <v>0.30741285392659601</v>
      </c>
      <c r="J79" s="65">
        <f t="shared" si="8"/>
        <v>-0.15843508736602138</v>
      </c>
      <c r="K79" s="92">
        <f t="shared" si="12"/>
        <v>1.4241909593179827E-2</v>
      </c>
      <c r="L79" s="74">
        <f t="shared" si="9"/>
        <v>1.4241909593179827E-2</v>
      </c>
      <c r="N79" s="65">
        <v>0.26691900000000002</v>
      </c>
      <c r="O79" s="92">
        <v>0.25098399999999998</v>
      </c>
      <c r="P79" s="74">
        <v>0.38570700000000002</v>
      </c>
      <c r="Q79" s="65">
        <v>0.30763835110196303</v>
      </c>
      <c r="R79" s="92">
        <v>0.24561589495438399</v>
      </c>
      <c r="S79" s="74">
        <v>0.41473208710430198</v>
      </c>
      <c r="T79" s="65">
        <f t="shared" si="10"/>
        <v>-0.13236110178105548</v>
      </c>
      <c r="U79" s="92">
        <f t="shared" si="13"/>
        <v>2.1855690758991655E-2</v>
      </c>
      <c r="V79" s="74">
        <f t="shared" si="11"/>
        <v>-6.9985149465906574E-2</v>
      </c>
    </row>
    <row r="80" spans="1:22" ht="15.5" x14ac:dyDescent="0.35">
      <c r="A80" s="3">
        <v>77</v>
      </c>
      <c r="B80" s="13">
        <v>2.1</v>
      </c>
      <c r="C80" s="14" t="s">
        <v>21</v>
      </c>
      <c r="D80" s="67">
        <v>0.99869600000000003</v>
      </c>
      <c r="E80" s="90">
        <v>0.99549900000000002</v>
      </c>
      <c r="F80" s="78">
        <v>0.99549900000000002</v>
      </c>
      <c r="G80" s="67">
        <v>0.99992755947451795</v>
      </c>
      <c r="H80" s="90">
        <v>0.99670998003590305</v>
      </c>
      <c r="I80" s="78">
        <v>0.99670998003590405</v>
      </c>
      <c r="J80" s="67">
        <f t="shared" si="8"/>
        <v>-1.2316486957966509E-3</v>
      </c>
      <c r="K80" s="90">
        <f t="shared" si="12"/>
        <v>-1.2149773355930574E-3</v>
      </c>
      <c r="L80" s="78">
        <f t="shared" si="9"/>
        <v>-1.2149773355940587E-3</v>
      </c>
      <c r="N80" s="67">
        <v>0.99995800000000001</v>
      </c>
      <c r="O80" s="90">
        <v>0.99995000000000001</v>
      </c>
      <c r="P80" s="78">
        <v>0.99979200000000001</v>
      </c>
      <c r="Q80" s="67">
        <v>0.99996580011621905</v>
      </c>
      <c r="R80" s="90">
        <v>0.99995962831433205</v>
      </c>
      <c r="S80" s="78">
        <v>0.99930675336154995</v>
      </c>
      <c r="T80" s="67">
        <f t="shared" si="10"/>
        <v>-7.800382991228392E-6</v>
      </c>
      <c r="U80" s="90">
        <f t="shared" si="13"/>
        <v>-9.6287030590174303E-6</v>
      </c>
      <c r="V80" s="78">
        <f t="shared" si="11"/>
        <v>4.8558326741789039E-4</v>
      </c>
    </row>
    <row r="81" spans="1:22" ht="15.5" x14ac:dyDescent="0.35">
      <c r="A81" s="3">
        <v>78</v>
      </c>
      <c r="B81" s="5">
        <v>2.2000000000000002</v>
      </c>
      <c r="C81" s="5" t="s">
        <v>21</v>
      </c>
      <c r="D81" s="66">
        <v>0.981402</v>
      </c>
      <c r="E81" s="75">
        <v>0.98071299999999995</v>
      </c>
      <c r="F81" s="76">
        <v>0.98071299999999995</v>
      </c>
      <c r="G81" s="66">
        <v>0.98254185957150697</v>
      </c>
      <c r="H81" s="75">
        <v>0.98225186464200198</v>
      </c>
      <c r="I81" s="76">
        <v>0.98225186464200198</v>
      </c>
      <c r="J81" s="66">
        <f t="shared" si="8"/>
        <v>-1.1601129869459955E-3</v>
      </c>
      <c r="K81" s="75">
        <f t="shared" si="12"/>
        <v>-1.5666701152691632E-3</v>
      </c>
      <c r="L81" s="76">
        <f t="shared" si="9"/>
        <v>-1.5666701152691632E-3</v>
      </c>
      <c r="N81" s="66">
        <v>0.99584300000000003</v>
      </c>
      <c r="O81" s="75">
        <v>0.99588500000000002</v>
      </c>
      <c r="P81" s="76">
        <v>0.99577400000000005</v>
      </c>
      <c r="Q81" s="66">
        <v>0.996271786159309</v>
      </c>
      <c r="R81" s="75">
        <v>0.99608569324140805</v>
      </c>
      <c r="S81" s="76">
        <v>0.99621918083085703</v>
      </c>
      <c r="T81" s="66">
        <f t="shared" si="10"/>
        <v>-4.3039074805276492E-4</v>
      </c>
      <c r="U81" s="75">
        <f t="shared" si="13"/>
        <v>-2.0148190338418491E-4</v>
      </c>
      <c r="V81" s="76">
        <f t="shared" si="11"/>
        <v>-4.4687036690630512E-4</v>
      </c>
    </row>
    <row r="82" spans="1:22" ht="15.5" x14ac:dyDescent="0.35">
      <c r="A82" s="3">
        <v>79</v>
      </c>
      <c r="B82" s="15">
        <v>2.4</v>
      </c>
      <c r="C82" s="16" t="s">
        <v>21</v>
      </c>
      <c r="D82" s="65">
        <v>0.683307</v>
      </c>
      <c r="E82" s="92">
        <v>0.819712</v>
      </c>
      <c r="F82" s="74">
        <v>0.819712</v>
      </c>
      <c r="G82" s="65">
        <v>0.65105359145569797</v>
      </c>
      <c r="H82" s="92">
        <v>0.82055299087994005</v>
      </c>
      <c r="I82" s="74">
        <v>0.82055299087976596</v>
      </c>
      <c r="J82" s="65">
        <f t="shared" si="8"/>
        <v>4.9540328119819253E-2</v>
      </c>
      <c r="K82" s="92">
        <f t="shared" si="12"/>
        <v>-1.0249074578817805E-3</v>
      </c>
      <c r="L82" s="74">
        <f t="shared" si="9"/>
        <v>-1.0249074576698448E-3</v>
      </c>
      <c r="N82" s="65">
        <v>0.78290899999999997</v>
      </c>
      <c r="O82" s="92">
        <v>0.81165100000000001</v>
      </c>
      <c r="P82" s="74">
        <v>0.88330399999999998</v>
      </c>
      <c r="Q82" s="65">
        <v>0.81170681122594501</v>
      </c>
      <c r="R82" s="92">
        <v>0.81057796451944697</v>
      </c>
      <c r="S82" s="74">
        <v>0.93110787672069395</v>
      </c>
      <c r="T82" s="65">
        <f t="shared" si="10"/>
        <v>-3.5478094833836439E-2</v>
      </c>
      <c r="U82" s="92">
        <f t="shared" si="13"/>
        <v>1.3237905883478997E-3</v>
      </c>
      <c r="V82" s="74">
        <f t="shared" si="11"/>
        <v>-5.1340857397809109E-2</v>
      </c>
    </row>
    <row r="83" spans="1:22" ht="15.5" x14ac:dyDescent="0.35">
      <c r="A83" s="3">
        <v>80</v>
      </c>
      <c r="B83" s="15">
        <v>2.8</v>
      </c>
      <c r="C83" s="16" t="s">
        <v>21</v>
      </c>
      <c r="D83" s="65">
        <v>0.16531999999999999</v>
      </c>
      <c r="E83" s="92">
        <v>0.386181</v>
      </c>
      <c r="F83" s="74">
        <v>0.386181</v>
      </c>
      <c r="G83" s="65">
        <v>0.23221132785884799</v>
      </c>
      <c r="H83" s="92">
        <v>0.38229233104608001</v>
      </c>
      <c r="I83" s="74">
        <v>0.38229233104608001</v>
      </c>
      <c r="J83" s="65">
        <f t="shared" si="8"/>
        <v>-0.28806229427148605</v>
      </c>
      <c r="K83" s="92">
        <f t="shared" si="12"/>
        <v>1.0171977406084188E-2</v>
      </c>
      <c r="L83" s="74">
        <f t="shared" si="9"/>
        <v>1.0171977406084188E-2</v>
      </c>
      <c r="N83" s="65">
        <v>0.24326200000000001</v>
      </c>
      <c r="O83" s="92">
        <v>0.31740499999999999</v>
      </c>
      <c r="P83" s="74">
        <v>0.468472</v>
      </c>
      <c r="Q83" s="65">
        <v>0.31315416950252101</v>
      </c>
      <c r="R83" s="92">
        <v>0.31270934314087201</v>
      </c>
      <c r="S83" s="74">
        <v>0.52085644413366605</v>
      </c>
      <c r="T83" s="65">
        <f t="shared" si="10"/>
        <v>-0.22318773405940023</v>
      </c>
      <c r="U83" s="92">
        <f t="shared" si="13"/>
        <v>1.501604273145316E-2</v>
      </c>
      <c r="V83" s="74">
        <f t="shared" si="11"/>
        <v>-0.10057367000766677</v>
      </c>
    </row>
  </sheetData>
  <mergeCells count="8">
    <mergeCell ref="D1:L1"/>
    <mergeCell ref="N1:V1"/>
    <mergeCell ref="D2:F2"/>
    <mergeCell ref="G2:I2"/>
    <mergeCell ref="J2:L2"/>
    <mergeCell ref="N2:P2"/>
    <mergeCell ref="Q2:S2"/>
    <mergeCell ref="T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opLeftCell="O66" workbookViewId="0">
      <selection activeCell="T4" sqref="T4:V83"/>
    </sheetView>
  </sheetViews>
  <sheetFormatPr baseColWidth="10" defaultRowHeight="14.5" x14ac:dyDescent="0.35"/>
  <sheetData>
    <row r="1" spans="1:22" x14ac:dyDescent="0.35">
      <c r="D1" s="118" t="s">
        <v>22</v>
      </c>
      <c r="E1" s="118"/>
      <c r="F1" s="118"/>
      <c r="G1" s="118"/>
      <c r="H1" s="118"/>
      <c r="I1" s="118"/>
      <c r="J1" s="118"/>
      <c r="K1" s="118"/>
      <c r="L1" s="118"/>
      <c r="M1" s="18"/>
      <c r="N1" s="118" t="s">
        <v>23</v>
      </c>
      <c r="O1" s="118"/>
      <c r="P1" s="118"/>
      <c r="Q1" s="118"/>
      <c r="R1" s="118"/>
      <c r="S1" s="118"/>
      <c r="T1" s="118"/>
      <c r="U1" s="118"/>
      <c r="V1" s="118"/>
    </row>
    <row r="2" spans="1:22" ht="15" x14ac:dyDescent="0.35">
      <c r="A2" s="1"/>
      <c r="B2" s="1"/>
      <c r="C2" s="2"/>
      <c r="D2" s="119" t="s">
        <v>24</v>
      </c>
      <c r="E2" s="120"/>
      <c r="F2" s="121"/>
      <c r="G2" s="120" t="s">
        <v>26</v>
      </c>
      <c r="H2" s="120"/>
      <c r="I2" s="120"/>
      <c r="J2" s="119" t="s">
        <v>25</v>
      </c>
      <c r="K2" s="120"/>
      <c r="L2" s="121"/>
      <c r="M2" s="18"/>
      <c r="N2" s="119" t="s">
        <v>24</v>
      </c>
      <c r="O2" s="120"/>
      <c r="P2" s="120"/>
      <c r="Q2" s="119" t="s">
        <v>26</v>
      </c>
      <c r="R2" s="120"/>
      <c r="S2" s="121"/>
      <c r="T2" s="120" t="s">
        <v>25</v>
      </c>
      <c r="U2" s="120"/>
      <c r="V2" s="120"/>
    </row>
    <row r="3" spans="1:22" ht="15" x14ac:dyDescent="0.35">
      <c r="A3" s="64" t="s">
        <v>30</v>
      </c>
      <c r="B3" s="64" t="s">
        <v>0</v>
      </c>
      <c r="C3" s="64" t="s">
        <v>1</v>
      </c>
      <c r="D3" s="61" t="s">
        <v>27</v>
      </c>
      <c r="E3" s="62" t="s">
        <v>28</v>
      </c>
      <c r="F3" s="63" t="s">
        <v>29</v>
      </c>
      <c r="G3" s="62" t="s">
        <v>27</v>
      </c>
      <c r="H3" s="62" t="s">
        <v>28</v>
      </c>
      <c r="I3" s="62" t="s">
        <v>29</v>
      </c>
      <c r="J3" s="61" t="s">
        <v>27</v>
      </c>
      <c r="K3" s="62" t="s">
        <v>28</v>
      </c>
      <c r="L3" s="63" t="s">
        <v>29</v>
      </c>
      <c r="N3" s="61" t="s">
        <v>27</v>
      </c>
      <c r="O3" s="62" t="s">
        <v>28</v>
      </c>
      <c r="P3" s="62" t="s">
        <v>29</v>
      </c>
      <c r="Q3" s="61" t="s">
        <v>27</v>
      </c>
      <c r="R3" s="62" t="s">
        <v>28</v>
      </c>
      <c r="S3" s="63" t="s">
        <v>29</v>
      </c>
      <c r="T3" s="62" t="s">
        <v>27</v>
      </c>
      <c r="U3" s="62" t="s">
        <v>28</v>
      </c>
      <c r="V3" s="62" t="s">
        <v>29</v>
      </c>
    </row>
    <row r="4" spans="1:22" ht="15.5" x14ac:dyDescent="0.35">
      <c r="A4" s="3">
        <v>1</v>
      </c>
      <c r="B4" s="4">
        <v>2.1</v>
      </c>
      <c r="C4" s="4" t="s">
        <v>2</v>
      </c>
      <c r="D4" s="38">
        <f>'[1]doublex unequal SD'!E5</f>
        <v>0.46799993515014648</v>
      </c>
      <c r="E4" s="16">
        <f>'[1]doublex unequal SD'!F5</f>
        <v>0.25559999999999999</v>
      </c>
      <c r="F4" s="27">
        <f>'[1]doublex unequal SD'!G5</f>
        <v>0.25559999999999999</v>
      </c>
      <c r="G4" s="4">
        <v>0.29899999999999999</v>
      </c>
      <c r="H4" s="4">
        <v>0.42199999999999999</v>
      </c>
      <c r="I4" s="4">
        <v>0.42199999999999999</v>
      </c>
      <c r="J4" s="65">
        <f>(D4-G4)/G4</f>
        <v>0.56521717441520569</v>
      </c>
      <c r="K4" s="73">
        <f>(E4-H4)/H4</f>
        <v>-0.39431279620853082</v>
      </c>
      <c r="L4" s="74">
        <f>(F4-I4)/I4</f>
        <v>-0.39431279620853082</v>
      </c>
      <c r="N4" s="49">
        <f>'[1]doublex unequal SD'!I5</f>
        <v>0.10100000000000001</v>
      </c>
      <c r="O4" s="4">
        <f>'[1]doublex unequal SD'!J5</f>
        <v>0.27800000000000002</v>
      </c>
      <c r="P4" s="16">
        <f>'[1]doublex unequal SD'!K5</f>
        <v>0.156</v>
      </c>
      <c r="Q4" s="49">
        <v>0.24399999999999999</v>
      </c>
      <c r="R4" s="4">
        <v>0.46300000000000002</v>
      </c>
      <c r="S4" s="27">
        <v>0.29099999999999998</v>
      </c>
      <c r="T4" s="65">
        <f>(N4-Q4)/Q4</f>
        <v>-0.58606557377049173</v>
      </c>
      <c r="U4" s="73">
        <f>(O4-R4)/R4</f>
        <v>-0.39956803455723539</v>
      </c>
      <c r="V4" s="74">
        <f>(P4-S4)/S4</f>
        <v>-0.46391752577319584</v>
      </c>
    </row>
    <row r="5" spans="1:22" ht="15.5" x14ac:dyDescent="0.35">
      <c r="A5" s="3">
        <v>2</v>
      </c>
      <c r="B5" s="5">
        <v>2.2000000000000002</v>
      </c>
      <c r="C5" s="5" t="s">
        <v>2</v>
      </c>
      <c r="D5" s="39">
        <f>'[1]doublex unequal SD'!E7</f>
        <v>0.15289999999999998</v>
      </c>
      <c r="E5" s="20">
        <f>'[1]doublex unequal SD'!F7</f>
        <v>0.1522</v>
      </c>
      <c r="F5" s="28">
        <f>'[1]doublex unequal SD'!G7</f>
        <v>0.1522</v>
      </c>
      <c r="G5" s="5">
        <v>0.23899999999999999</v>
      </c>
      <c r="H5" s="5">
        <v>0.23100000000000001</v>
      </c>
      <c r="I5" s="5">
        <v>0.23100000000000001</v>
      </c>
      <c r="J5" s="66">
        <f t="shared" ref="J5:L68" si="0">(D5-G5)/G5</f>
        <v>-0.36025104602510466</v>
      </c>
      <c r="K5" s="75">
        <f t="shared" si="0"/>
        <v>-0.34112554112554117</v>
      </c>
      <c r="L5" s="76">
        <f t="shared" si="0"/>
        <v>-0.34112554112554117</v>
      </c>
      <c r="N5" s="50">
        <f>'[1]doublex unequal SD'!I7</f>
        <v>0.13200000000000001</v>
      </c>
      <c r="O5" s="5">
        <f>'[1]doublex unequal SD'!J7</f>
        <v>0.14000000000000001</v>
      </c>
      <c r="P5" s="20">
        <f>'[1]doublex unequal SD'!K7</f>
        <v>0.129</v>
      </c>
      <c r="Q5" s="50">
        <v>0.214</v>
      </c>
      <c r="R5" s="5">
        <v>0.20399999999999999</v>
      </c>
      <c r="S5" s="28">
        <v>0.21099999999999999</v>
      </c>
      <c r="T5" s="66">
        <f t="shared" ref="T5:V68" si="1">(N5-Q5)/Q5</f>
        <v>-0.38317757009345788</v>
      </c>
      <c r="U5" s="75">
        <f t="shared" si="1"/>
        <v>-0.31372549019607832</v>
      </c>
      <c r="V5" s="76">
        <f t="shared" si="1"/>
        <v>-0.38862559241706157</v>
      </c>
    </row>
    <row r="6" spans="1:22" ht="15.5" x14ac:dyDescent="0.35">
      <c r="A6" s="3">
        <v>3</v>
      </c>
      <c r="B6" s="6">
        <v>2.4</v>
      </c>
      <c r="C6" s="7" t="s">
        <v>2</v>
      </c>
      <c r="D6" s="40">
        <f>'[1]doublex unequal SD'!E9</f>
        <v>0.12899994850158691</v>
      </c>
      <c r="E6" s="21">
        <f>'[1]doublex unequal SD'!F9</f>
        <v>8.1300000000000011E-2</v>
      </c>
      <c r="F6" s="29">
        <f>'[1]doublex unequal SD'!G9</f>
        <v>8.1300000000000011E-2</v>
      </c>
      <c r="G6" s="7">
        <v>0.14399999999999999</v>
      </c>
      <c r="H6" s="6">
        <v>0.105</v>
      </c>
      <c r="I6" s="7">
        <v>0.105</v>
      </c>
      <c r="J6" s="67">
        <f t="shared" si="0"/>
        <v>-0.10416702429453525</v>
      </c>
      <c r="K6" s="77">
        <f t="shared" si="0"/>
        <v>-0.22571428571428559</v>
      </c>
      <c r="L6" s="78">
        <f t="shared" si="0"/>
        <v>-0.22571428571428559</v>
      </c>
      <c r="N6" s="51">
        <f>'[1]doublex unequal SD'!I9</f>
        <v>0.17299999999999999</v>
      </c>
      <c r="O6" s="7">
        <f>'[1]doublex unequal SD'!J9</f>
        <v>7.2999999999999995E-2</v>
      </c>
      <c r="P6" s="14">
        <f>'[1]doublex unequal SD'!K9</f>
        <v>9.1999999999999998E-2</v>
      </c>
      <c r="Q6" s="57">
        <v>0.15</v>
      </c>
      <c r="R6" s="6">
        <v>0.09</v>
      </c>
      <c r="S6" s="59">
        <v>0.112</v>
      </c>
      <c r="T6" s="67">
        <f t="shared" si="1"/>
        <v>0.15333333333333329</v>
      </c>
      <c r="U6" s="77">
        <f t="shared" si="1"/>
        <v>-0.18888888888888891</v>
      </c>
      <c r="V6" s="78">
        <f t="shared" si="1"/>
        <v>-0.1785714285714286</v>
      </c>
    </row>
    <row r="7" spans="1:22" ht="15.5" x14ac:dyDescent="0.35">
      <c r="A7" s="3">
        <v>4</v>
      </c>
      <c r="B7" s="6">
        <v>2.8</v>
      </c>
      <c r="C7" s="7" t="s">
        <v>2</v>
      </c>
      <c r="D7" s="40">
        <f>'[1]doublex unequal SD'!E11</f>
        <v>0.17799999999999999</v>
      </c>
      <c r="E7" s="21">
        <f>'[1]doublex unequal SD'!F11</f>
        <v>5.3999999999999999E-2</v>
      </c>
      <c r="F7" s="29">
        <f>'[1]doublex unequal SD'!G11</f>
        <v>5.3999999999999999E-2</v>
      </c>
      <c r="G7" s="7">
        <v>8.1000000000000003E-2</v>
      </c>
      <c r="H7" s="6">
        <v>6.4000000000000001E-2</v>
      </c>
      <c r="I7" s="7">
        <v>6.4000000000000001E-2</v>
      </c>
      <c r="J7" s="67">
        <f t="shared" si="0"/>
        <v>1.1975308641975306</v>
      </c>
      <c r="K7" s="77">
        <f t="shared" si="0"/>
        <v>-0.15625000000000003</v>
      </c>
      <c r="L7" s="78">
        <f t="shared" si="0"/>
        <v>-0.15625000000000003</v>
      </c>
      <c r="N7" s="51">
        <f>'[1]doublex unequal SD'!I11</f>
        <v>0.216</v>
      </c>
      <c r="O7" s="7">
        <f>'[1]doublex unequal SD'!J11</f>
        <v>5.0999999999999997E-2</v>
      </c>
      <c r="P7" s="14">
        <f>'[1]doublex unequal SD'!K11</f>
        <v>7.1999999999999995E-2</v>
      </c>
      <c r="Q7" s="57">
        <v>8.7999999999999995E-2</v>
      </c>
      <c r="R7" s="6">
        <v>0.06</v>
      </c>
      <c r="S7" s="59">
        <v>6.7000000000000004E-2</v>
      </c>
      <c r="T7" s="67">
        <f t="shared" si="1"/>
        <v>1.4545454545454546</v>
      </c>
      <c r="U7" s="77">
        <f t="shared" si="1"/>
        <v>-0.15000000000000002</v>
      </c>
      <c r="V7" s="78">
        <f t="shared" si="1"/>
        <v>7.4626865671641646E-2</v>
      </c>
    </row>
    <row r="8" spans="1:22" ht="15.5" x14ac:dyDescent="0.35">
      <c r="A8" s="3">
        <v>5</v>
      </c>
      <c r="B8" s="3">
        <v>2.1</v>
      </c>
      <c r="C8" s="8" t="s">
        <v>3</v>
      </c>
      <c r="D8" s="41">
        <f>'[1]doublex unequal SD'!E13</f>
        <v>0.30690000000000001</v>
      </c>
      <c r="E8" s="22">
        <f>'[1]doublex unequal SD'!F13</f>
        <v>0.2994</v>
      </c>
      <c r="F8" s="30">
        <f>'[1]doublex unequal SD'!G13</f>
        <v>0.2994</v>
      </c>
      <c r="G8" s="8">
        <v>0.496</v>
      </c>
      <c r="H8" s="3">
        <v>0.48899999999999999</v>
      </c>
      <c r="I8" s="8">
        <v>0.48899999999999999</v>
      </c>
      <c r="J8" s="68">
        <f t="shared" si="0"/>
        <v>-0.38124999999999998</v>
      </c>
      <c r="K8" s="79">
        <f t="shared" si="0"/>
        <v>-0.38773006134969323</v>
      </c>
      <c r="L8" s="80">
        <f t="shared" si="0"/>
        <v>-0.38773006134969323</v>
      </c>
      <c r="N8" s="52">
        <f>'[1]doublex unequal SD'!I13</f>
        <v>0.245</v>
      </c>
      <c r="O8" s="8">
        <f>'[1]doublex unequal SD'!J13</f>
        <v>0.35399999999999998</v>
      </c>
      <c r="P8" s="2">
        <f>'[1]doublex unequal SD'!K13</f>
        <v>0.23799999999999999</v>
      </c>
      <c r="Q8" s="58">
        <v>0.435</v>
      </c>
      <c r="R8" s="3">
        <v>0.59099999999999997</v>
      </c>
      <c r="S8" s="60">
        <v>0.43099999999999999</v>
      </c>
      <c r="T8" s="68">
        <f t="shared" si="1"/>
        <v>-0.43678160919540232</v>
      </c>
      <c r="U8" s="79">
        <f t="shared" si="1"/>
        <v>-0.40101522842639592</v>
      </c>
      <c r="V8" s="80">
        <f t="shared" si="1"/>
        <v>-0.44779582366589327</v>
      </c>
    </row>
    <row r="9" spans="1:22" ht="15.5" x14ac:dyDescent="0.35">
      <c r="A9" s="3">
        <v>6</v>
      </c>
      <c r="B9" s="9">
        <v>2.2000000000000002</v>
      </c>
      <c r="C9" s="9" t="s">
        <v>3</v>
      </c>
      <c r="D9" s="42">
        <f>'[1]doublex unequal SD'!E15</f>
        <v>0.20559999999999998</v>
      </c>
      <c r="E9" s="23">
        <f>'[1]doublex unequal SD'!F15</f>
        <v>0.20399999999999999</v>
      </c>
      <c r="F9" s="31">
        <f>'[1]doublex unequal SD'!G15</f>
        <v>0.20399999999999999</v>
      </c>
      <c r="G9" s="9">
        <v>0.33800000000000002</v>
      </c>
      <c r="H9" s="9">
        <v>0.33800000000000002</v>
      </c>
      <c r="I9" s="9">
        <v>0.33800000000000002</v>
      </c>
      <c r="J9" s="69">
        <f t="shared" si="0"/>
        <v>-0.39171597633136107</v>
      </c>
      <c r="K9" s="81">
        <f t="shared" si="0"/>
        <v>-0.39644970414201192</v>
      </c>
      <c r="L9" s="82">
        <f t="shared" si="0"/>
        <v>-0.39644970414201192</v>
      </c>
      <c r="N9" s="53">
        <f>'[1]doublex unequal SD'!I15</f>
        <v>0.19400000000000001</v>
      </c>
      <c r="O9" s="9">
        <f>'[1]doublex unequal SD'!J15</f>
        <v>0.19600000000000001</v>
      </c>
      <c r="P9" s="23">
        <f>'[1]doublex unequal SD'!K15</f>
        <v>0.191</v>
      </c>
      <c r="Q9" s="53">
        <v>0.33700000000000002</v>
      </c>
      <c r="R9" s="9">
        <v>0.32900000000000001</v>
      </c>
      <c r="S9" s="31">
        <v>0.33700000000000002</v>
      </c>
      <c r="T9" s="69">
        <f t="shared" si="1"/>
        <v>-0.42433234421364985</v>
      </c>
      <c r="U9" s="81">
        <f t="shared" si="1"/>
        <v>-0.4042553191489362</v>
      </c>
      <c r="V9" s="82">
        <f t="shared" si="1"/>
        <v>-0.43323442136498519</v>
      </c>
    </row>
    <row r="10" spans="1:22" ht="15.5" x14ac:dyDescent="0.35">
      <c r="A10" s="3">
        <v>7</v>
      </c>
      <c r="B10" s="3">
        <v>2.4</v>
      </c>
      <c r="C10" s="3" t="s">
        <v>3</v>
      </c>
      <c r="D10" s="41">
        <f>'[1]doublex unequal SD'!E17</f>
        <v>0.14710000000000001</v>
      </c>
      <c r="E10" s="2">
        <f>'[1]doublex unequal SD'!F17</f>
        <v>0.1109</v>
      </c>
      <c r="F10" s="30">
        <f>'[1]doublex unequal SD'!G17</f>
        <v>0.1109</v>
      </c>
      <c r="G10" s="3">
        <v>0.16400000000000001</v>
      </c>
      <c r="H10" s="3">
        <v>0.16200000000000001</v>
      </c>
      <c r="I10" s="3">
        <v>0.16200000000000001</v>
      </c>
      <c r="J10" s="68">
        <f t="shared" si="0"/>
        <v>-0.10304878048780486</v>
      </c>
      <c r="K10" s="79">
        <f t="shared" si="0"/>
        <v>-0.31543209876543216</v>
      </c>
      <c r="L10" s="80">
        <f t="shared" si="0"/>
        <v>-0.31543209876543216</v>
      </c>
      <c r="N10" s="52">
        <f>'[1]doublex unequal SD'!I17</f>
        <v>0.13400000000000001</v>
      </c>
      <c r="O10" s="3">
        <f>'[1]doublex unequal SD'!J17</f>
        <v>9.5000000000000001E-2</v>
      </c>
      <c r="P10" s="2">
        <f>'[1]doublex unequal SD'!K17</f>
        <v>0.128</v>
      </c>
      <c r="Q10" s="52">
        <v>0.186</v>
      </c>
      <c r="R10" s="3">
        <v>0.13500000000000001</v>
      </c>
      <c r="S10" s="30">
        <v>0.182</v>
      </c>
      <c r="T10" s="68">
        <f t="shared" si="1"/>
        <v>-0.27956989247311825</v>
      </c>
      <c r="U10" s="79">
        <f t="shared" si="1"/>
        <v>-0.29629629629629634</v>
      </c>
      <c r="V10" s="80">
        <f t="shared" si="1"/>
        <v>-0.29670329670329665</v>
      </c>
    </row>
    <row r="11" spans="1:22" ht="15.5" x14ac:dyDescent="0.35">
      <c r="A11" s="3">
        <v>8</v>
      </c>
      <c r="B11" s="3">
        <v>2.8</v>
      </c>
      <c r="C11" s="3" t="s">
        <v>3</v>
      </c>
      <c r="D11" s="41">
        <f>'[1]doublex unequal SD'!E19</f>
        <v>7.1999999999999995E-2</v>
      </c>
      <c r="E11" s="2">
        <f>'[1]doublex unequal SD'!F19</f>
        <v>6.6000000000000003E-2</v>
      </c>
      <c r="F11" s="30">
        <f>'[1]doublex unequal SD'!G19</f>
        <v>6.6000000000000003E-2</v>
      </c>
      <c r="G11" s="3">
        <v>8.3000000000000004E-2</v>
      </c>
      <c r="H11" s="3">
        <v>8.1000000000000003E-2</v>
      </c>
      <c r="I11" s="3">
        <v>8.1000000000000003E-2</v>
      </c>
      <c r="J11" s="68">
        <f t="shared" si="0"/>
        <v>-0.13253012048192783</v>
      </c>
      <c r="K11" s="79">
        <f t="shared" si="0"/>
        <v>-0.18518518518518517</v>
      </c>
      <c r="L11" s="80">
        <f t="shared" si="0"/>
        <v>-0.18518518518518517</v>
      </c>
      <c r="N11" s="52">
        <f>'[1]doublex unequal SD'!I19</f>
        <v>0.10199999999999999</v>
      </c>
      <c r="O11" s="3">
        <f>'[1]doublex unequal SD'!J19</f>
        <v>5.8999999999999997E-2</v>
      </c>
      <c r="P11" s="2">
        <f>'[1]doublex unequal SD'!K19</f>
        <v>9.0999999999999998E-2</v>
      </c>
      <c r="Q11" s="52">
        <v>9.1999999999999998E-2</v>
      </c>
      <c r="R11" s="3">
        <v>7.1999999999999995E-2</v>
      </c>
      <c r="S11" s="30">
        <v>8.8999999999999996E-2</v>
      </c>
      <c r="T11" s="68">
        <f t="shared" si="1"/>
        <v>0.10869565217391298</v>
      </c>
      <c r="U11" s="79">
        <f t="shared" si="1"/>
        <v>-0.18055555555555552</v>
      </c>
      <c r="V11" s="80">
        <f t="shared" si="1"/>
        <v>2.2471910112359571E-2</v>
      </c>
    </row>
    <row r="12" spans="1:22" ht="15.5" x14ac:dyDescent="0.35">
      <c r="A12" s="3">
        <v>9</v>
      </c>
      <c r="B12" s="6">
        <v>2.1</v>
      </c>
      <c r="C12" s="6" t="s">
        <v>4</v>
      </c>
      <c r="D12" s="40">
        <f>'[1]doublex unequal SD'!E21</f>
        <v>9.0999960899353027E-2</v>
      </c>
      <c r="E12" s="14">
        <f>'[1]doublex unequal SD'!F21</f>
        <v>0.31679999999999997</v>
      </c>
      <c r="F12" s="29">
        <f>'[1]doublex unequal SD'!G21</f>
        <v>0.31679999999999997</v>
      </c>
      <c r="G12" s="6">
        <v>0.63100000000000001</v>
      </c>
      <c r="H12" s="6">
        <v>0.51300000000000001</v>
      </c>
      <c r="I12" s="6">
        <v>0.51300000000000001</v>
      </c>
      <c r="J12" s="67">
        <f t="shared" si="0"/>
        <v>-0.85578453106283192</v>
      </c>
      <c r="K12" s="77">
        <f t="shared" si="0"/>
        <v>-0.38245614035087727</v>
      </c>
      <c r="L12" s="78">
        <f t="shared" si="0"/>
        <v>-0.38245614035087727</v>
      </c>
      <c r="N12" s="51">
        <f>'[1]doublex unequal SD'!I21</f>
        <v>0.373</v>
      </c>
      <c r="O12" s="6">
        <f>'[1]doublex unequal SD'!J21</f>
        <v>0.39300000000000002</v>
      </c>
      <c r="P12" s="14">
        <f>'[1]doublex unequal SD'!K21</f>
        <v>0.28999999999999998</v>
      </c>
      <c r="Q12" s="51">
        <v>0.58899999999999997</v>
      </c>
      <c r="R12" s="6">
        <v>0.64400000000000002</v>
      </c>
      <c r="S12" s="29">
        <v>0.51200000000000001</v>
      </c>
      <c r="T12" s="67">
        <f t="shared" si="1"/>
        <v>-0.36672325976230896</v>
      </c>
      <c r="U12" s="77">
        <f t="shared" si="1"/>
        <v>-0.38975155279503104</v>
      </c>
      <c r="V12" s="78">
        <f t="shared" si="1"/>
        <v>-0.43359375000000006</v>
      </c>
    </row>
    <row r="13" spans="1:22" ht="15.5" x14ac:dyDescent="0.35">
      <c r="A13" s="3">
        <v>10</v>
      </c>
      <c r="B13" s="5">
        <v>2.2000000000000002</v>
      </c>
      <c r="C13" s="5" t="s">
        <v>4</v>
      </c>
      <c r="D13" s="39">
        <f>'[1]doublex unequal SD'!E23</f>
        <v>0.23559999999999998</v>
      </c>
      <c r="E13" s="20">
        <f>'[1]doublex unequal SD'!F23</f>
        <v>0.23530000000000001</v>
      </c>
      <c r="F13" s="28">
        <f>'[1]doublex unequal SD'!G23</f>
        <v>0.23530000000000001</v>
      </c>
      <c r="G13" s="5">
        <v>0.39700000000000002</v>
      </c>
      <c r="H13" s="5">
        <v>0.39400000000000002</v>
      </c>
      <c r="I13" s="5">
        <v>0.39400000000000002</v>
      </c>
      <c r="J13" s="66">
        <f t="shared" si="0"/>
        <v>-0.40654911838790941</v>
      </c>
      <c r="K13" s="75">
        <f t="shared" si="0"/>
        <v>-0.40279187817258882</v>
      </c>
      <c r="L13" s="76">
        <f t="shared" si="0"/>
        <v>-0.40279187817258882</v>
      </c>
      <c r="N13" s="50">
        <f>'[1]doublex unequal SD'!I23</f>
        <v>0.23899999999999999</v>
      </c>
      <c r="O13" s="5">
        <f>'[1]doublex unequal SD'!J23</f>
        <v>0.23699999999999999</v>
      </c>
      <c r="P13" s="20">
        <f>'[1]doublex unequal SD'!K23</f>
        <v>0.23599999999999999</v>
      </c>
      <c r="Q13" s="50">
        <v>0.42399999999999999</v>
      </c>
      <c r="R13" s="5">
        <v>0.41399999999999998</v>
      </c>
      <c r="S13" s="28">
        <v>0.42299999999999999</v>
      </c>
      <c r="T13" s="66">
        <f t="shared" si="1"/>
        <v>-0.43632075471698112</v>
      </c>
      <c r="U13" s="75">
        <f t="shared" si="1"/>
        <v>-0.42753623188405798</v>
      </c>
      <c r="V13" s="76">
        <f t="shared" si="1"/>
        <v>-0.44208037825059104</v>
      </c>
    </row>
    <row r="14" spans="1:22" ht="15.5" x14ac:dyDescent="0.35">
      <c r="A14" s="3">
        <v>11</v>
      </c>
      <c r="B14" s="4">
        <v>2.4</v>
      </c>
      <c r="C14" s="4" t="s">
        <v>4</v>
      </c>
      <c r="D14" s="38">
        <f>'[1]doublex unequal SD'!E25</f>
        <v>0.2359999418258667</v>
      </c>
      <c r="E14" s="16">
        <f>'[1]doublex unequal SD'!F25</f>
        <v>0.1331</v>
      </c>
      <c r="F14" s="27">
        <f>'[1]doublex unequal SD'!G25</f>
        <v>0.1331</v>
      </c>
      <c r="G14" s="4">
        <v>0.17299999999999999</v>
      </c>
      <c r="H14" s="4">
        <v>0.20799999999999999</v>
      </c>
      <c r="I14" s="4">
        <v>0.20799999999999999</v>
      </c>
      <c r="J14" s="65">
        <f t="shared" si="0"/>
        <v>0.3641615134443163</v>
      </c>
      <c r="K14" s="73">
        <f t="shared" si="0"/>
        <v>-0.36009615384615384</v>
      </c>
      <c r="L14" s="74">
        <f t="shared" si="0"/>
        <v>-0.36009615384615384</v>
      </c>
      <c r="N14" s="49">
        <f>'[1]doublex unequal SD'!I25</f>
        <v>0.11</v>
      </c>
      <c r="O14" s="4">
        <f>'[1]doublex unequal SD'!J25</f>
        <v>0.114</v>
      </c>
      <c r="P14" s="16">
        <f>'[1]doublex unequal SD'!K25</f>
        <v>0.155</v>
      </c>
      <c r="Q14" s="49">
        <v>0.20499999999999999</v>
      </c>
      <c r="R14" s="4">
        <v>0.17599999999999999</v>
      </c>
      <c r="S14" s="27">
        <v>0.24399999999999999</v>
      </c>
      <c r="T14" s="65">
        <f t="shared" si="1"/>
        <v>-0.46341463414634143</v>
      </c>
      <c r="U14" s="73">
        <f t="shared" si="1"/>
        <v>-0.35227272727272724</v>
      </c>
      <c r="V14" s="74">
        <f t="shared" si="1"/>
        <v>-0.36475409836065575</v>
      </c>
    </row>
    <row r="15" spans="1:22" ht="15.5" x14ac:dyDescent="0.35">
      <c r="A15" s="3">
        <v>12</v>
      </c>
      <c r="B15" s="4">
        <v>2.8</v>
      </c>
      <c r="C15" s="4" t="s">
        <v>4</v>
      </c>
      <c r="D15" s="38">
        <f>'[1]doublex unequal SD'!E27</f>
        <v>3.5999999999999997E-2</v>
      </c>
      <c r="E15" s="16">
        <f>'[1]doublex unequal SD'!F27</f>
        <v>7.4999999999999997E-2</v>
      </c>
      <c r="F15" s="27">
        <f>'[1]doublex unequal SD'!G27</f>
        <v>7.4999999999999997E-2</v>
      </c>
      <c r="G15" s="4">
        <v>8.3000000000000004E-2</v>
      </c>
      <c r="H15" s="4">
        <v>9.8000000000000004E-2</v>
      </c>
      <c r="I15" s="4">
        <v>9.8000000000000004E-2</v>
      </c>
      <c r="J15" s="65">
        <f t="shared" si="0"/>
        <v>-0.5662650602409639</v>
      </c>
      <c r="K15" s="73">
        <f t="shared" si="0"/>
        <v>-0.23469387755102047</v>
      </c>
      <c r="L15" s="74">
        <f t="shared" si="0"/>
        <v>-0.23469387755102047</v>
      </c>
      <c r="N15" s="49">
        <f>'[1]doublex unequal SD'!I27</f>
        <v>5.6000000000000001E-2</v>
      </c>
      <c r="O15" s="4">
        <f>'[1]doublex unequal SD'!J27</f>
        <v>6.4000000000000001E-2</v>
      </c>
      <c r="P15" s="16">
        <f>'[1]doublex unequal SD'!K27</f>
        <v>0.10199999999999999</v>
      </c>
      <c r="Q15" s="49">
        <v>9.4E-2</v>
      </c>
      <c r="R15" s="4">
        <v>8.3000000000000004E-2</v>
      </c>
      <c r="S15" s="27">
        <v>0.111</v>
      </c>
      <c r="T15" s="65">
        <f t="shared" si="1"/>
        <v>-0.40425531914893614</v>
      </c>
      <c r="U15" s="73">
        <f t="shared" si="1"/>
        <v>-0.22891566265060243</v>
      </c>
      <c r="V15" s="74">
        <f t="shared" si="1"/>
        <v>-8.1081081081081155E-2</v>
      </c>
    </row>
    <row r="16" spans="1:22" ht="15.5" x14ac:dyDescent="0.35">
      <c r="A16" s="3">
        <v>13</v>
      </c>
      <c r="B16" s="6">
        <v>2.1</v>
      </c>
      <c r="C16" s="6" t="s">
        <v>5</v>
      </c>
      <c r="D16" s="40">
        <f>'[1]doublex unequal SD'!E29</f>
        <v>0.10199999809265137</v>
      </c>
      <c r="E16" s="14">
        <f>'[1]doublex unequal SD'!F29</f>
        <v>0.3276</v>
      </c>
      <c r="F16" s="29">
        <f>'[1]doublex unequal SD'!G29</f>
        <v>0.3276</v>
      </c>
      <c r="G16" s="6">
        <v>0.72199999999999998</v>
      </c>
      <c r="H16" s="6">
        <v>0.52500000000000002</v>
      </c>
      <c r="I16" s="6">
        <v>0.52500000000000002</v>
      </c>
      <c r="J16" s="67">
        <f t="shared" si="0"/>
        <v>-0.85872576441461024</v>
      </c>
      <c r="K16" s="77">
        <f t="shared" si="0"/>
        <v>-0.376</v>
      </c>
      <c r="L16" s="78">
        <f t="shared" si="0"/>
        <v>-0.376</v>
      </c>
      <c r="N16" s="51">
        <f>'[1]doublex unequal SD'!I29</f>
        <v>0.47099999999999997</v>
      </c>
      <c r="O16" s="6">
        <f>'[1]doublex unequal SD'!J29</f>
        <v>0.41799999999999998</v>
      </c>
      <c r="P16" s="14">
        <f>'[1]doublex unequal SD'!K29</f>
        <v>0.32600000000000001</v>
      </c>
      <c r="Q16" s="51">
        <v>0.70299999999999996</v>
      </c>
      <c r="R16" s="6">
        <v>0.67200000000000004</v>
      </c>
      <c r="S16" s="29">
        <v>0.56499999999999995</v>
      </c>
      <c r="T16" s="67">
        <f t="shared" si="1"/>
        <v>-0.33001422475106684</v>
      </c>
      <c r="U16" s="77">
        <f t="shared" si="1"/>
        <v>-0.37797619047619052</v>
      </c>
      <c r="V16" s="78">
        <f t="shared" si="1"/>
        <v>-0.42300884955752205</v>
      </c>
    </row>
    <row r="17" spans="1:22" ht="15.5" x14ac:dyDescent="0.35">
      <c r="A17" s="3">
        <v>14</v>
      </c>
      <c r="B17" s="5">
        <v>2.2000000000000002</v>
      </c>
      <c r="C17" s="5" t="s">
        <v>5</v>
      </c>
      <c r="D17" s="39">
        <f>'[1]doublex unequal SD'!E31</f>
        <v>0.25619999999999998</v>
      </c>
      <c r="E17" s="20">
        <f>'[1]doublex unequal SD'!F31</f>
        <v>0.25739999999999996</v>
      </c>
      <c r="F17" s="28">
        <f>'[1]doublex unequal SD'!G31</f>
        <v>0.25739999999999996</v>
      </c>
      <c r="G17" s="5">
        <v>0.435</v>
      </c>
      <c r="H17" s="5">
        <v>0.42899999999999999</v>
      </c>
      <c r="I17" s="5">
        <v>0.42899999999999999</v>
      </c>
      <c r="J17" s="66">
        <f t="shared" si="0"/>
        <v>-0.4110344827586207</v>
      </c>
      <c r="K17" s="75">
        <f t="shared" si="0"/>
        <v>-0.40000000000000008</v>
      </c>
      <c r="L17" s="76">
        <f t="shared" si="0"/>
        <v>-0.40000000000000008</v>
      </c>
      <c r="N17" s="50">
        <f>'[1]doublex unequal SD'!I31</f>
        <v>0.27400000000000002</v>
      </c>
      <c r="O17" s="5">
        <f>'[1]doublex unequal SD'!J31</f>
        <v>0.27100000000000002</v>
      </c>
      <c r="P17" s="20">
        <f>'[1]doublex unequal SD'!K31</f>
        <v>0.27</v>
      </c>
      <c r="Q17" s="50">
        <v>0.48699999999999999</v>
      </c>
      <c r="R17" s="5">
        <v>0.47299999999999998</v>
      </c>
      <c r="S17" s="28">
        <v>0.48299999999999998</v>
      </c>
      <c r="T17" s="66">
        <f t="shared" si="1"/>
        <v>-0.43737166324435311</v>
      </c>
      <c r="U17" s="75">
        <f t="shared" si="1"/>
        <v>-0.42706131078224097</v>
      </c>
      <c r="V17" s="76">
        <f t="shared" si="1"/>
        <v>-0.44099378881987572</v>
      </c>
    </row>
    <row r="18" spans="1:22" ht="15.5" x14ac:dyDescent="0.35">
      <c r="A18" s="3">
        <v>15</v>
      </c>
      <c r="B18" s="4">
        <v>2.4</v>
      </c>
      <c r="C18" s="4" t="s">
        <v>5</v>
      </c>
      <c r="D18" s="38">
        <f>'[1]doublex unequal SD'!E33</f>
        <v>0.26999998092651367</v>
      </c>
      <c r="E18" s="16">
        <f>'[1]doublex unequal SD'!F33</f>
        <v>0.15160000000000001</v>
      </c>
      <c r="F18" s="27">
        <f>'[1]doublex unequal SD'!G33</f>
        <v>0.15160000000000001</v>
      </c>
      <c r="G18" s="4">
        <v>0.17899999999999999</v>
      </c>
      <c r="H18" s="4">
        <v>0.246</v>
      </c>
      <c r="I18" s="4">
        <v>0.246</v>
      </c>
      <c r="J18" s="65">
        <f t="shared" si="0"/>
        <v>0.50837978171236697</v>
      </c>
      <c r="K18" s="73">
        <f t="shared" si="0"/>
        <v>-0.38373983739837392</v>
      </c>
      <c r="L18" s="74">
        <f t="shared" si="0"/>
        <v>-0.38373983739837392</v>
      </c>
      <c r="N18" s="49">
        <f>'[1]doublex unequal SD'!I33</f>
        <v>9.2999999999999999E-2</v>
      </c>
      <c r="O18" s="4">
        <f>'[1]doublex unequal SD'!J33</f>
        <v>0.13</v>
      </c>
      <c r="P18" s="16">
        <f>'[1]doublex unequal SD'!K33</f>
        <v>0.17799999999999999</v>
      </c>
      <c r="Q18" s="49">
        <v>0.217</v>
      </c>
      <c r="R18" s="4">
        <v>0.214</v>
      </c>
      <c r="S18" s="27">
        <v>0.29699999999999999</v>
      </c>
      <c r="T18" s="65">
        <f t="shared" si="1"/>
        <v>-0.5714285714285714</v>
      </c>
      <c r="U18" s="73">
        <f t="shared" si="1"/>
        <v>-0.3925233644859813</v>
      </c>
      <c r="V18" s="74">
        <f t="shared" si="1"/>
        <v>-0.40067340067340068</v>
      </c>
    </row>
    <row r="19" spans="1:22" ht="15.5" x14ac:dyDescent="0.35">
      <c r="A19" s="3">
        <v>16</v>
      </c>
      <c r="B19" s="4">
        <v>2.8</v>
      </c>
      <c r="C19" s="4" t="s">
        <v>5</v>
      </c>
      <c r="D19" s="38">
        <f>'[1]doublex unequal SD'!E35</f>
        <v>1.9E-2</v>
      </c>
      <c r="E19" s="16">
        <f>'[1]doublex unequal SD'!F35</f>
        <v>8.2000000000000003E-2</v>
      </c>
      <c r="F19" s="27">
        <f>'[1]doublex unequal SD'!G35</f>
        <v>8.2000000000000003E-2</v>
      </c>
      <c r="G19" s="4">
        <v>8.4000000000000005E-2</v>
      </c>
      <c r="H19" s="4">
        <v>0.113</v>
      </c>
      <c r="I19" s="4">
        <v>0.113</v>
      </c>
      <c r="J19" s="65">
        <f t="shared" si="0"/>
        <v>-0.77380952380952384</v>
      </c>
      <c r="K19" s="73">
        <f t="shared" si="0"/>
        <v>-0.27433628318584069</v>
      </c>
      <c r="L19" s="74">
        <f t="shared" si="0"/>
        <v>-0.27433628318584069</v>
      </c>
      <c r="N19" s="49">
        <f>'[1]doublex unequal SD'!I35</f>
        <v>3.3000000000000002E-2</v>
      </c>
      <c r="O19" s="4">
        <f>'[1]doublex unequal SD'!J35</f>
        <v>7.0000000000000007E-2</v>
      </c>
      <c r="P19" s="16">
        <f>'[1]doublex unequal SD'!K35</f>
        <v>0.112</v>
      </c>
      <c r="Q19" s="49">
        <v>9.5000000000000001E-2</v>
      </c>
      <c r="R19" s="4">
        <v>9.4E-2</v>
      </c>
      <c r="S19" s="27">
        <v>0.13200000000000001</v>
      </c>
      <c r="T19" s="65">
        <f t="shared" si="1"/>
        <v>-0.65263157894736845</v>
      </c>
      <c r="U19" s="73">
        <f t="shared" si="1"/>
        <v>-0.25531914893617014</v>
      </c>
      <c r="V19" s="74">
        <f t="shared" si="1"/>
        <v>-0.15151515151515155</v>
      </c>
    </row>
    <row r="20" spans="1:22" ht="15.5" x14ac:dyDescent="0.35">
      <c r="A20" s="3">
        <v>17</v>
      </c>
      <c r="B20" s="4">
        <v>2.1</v>
      </c>
      <c r="C20" s="4" t="s">
        <v>6</v>
      </c>
      <c r="D20" s="38">
        <f>'[1]doublex unequal SD'!E37</f>
        <v>0.1119999885559082</v>
      </c>
      <c r="E20" s="16">
        <f>'[1]doublex unequal SD'!F37</f>
        <v>0.35539999999999999</v>
      </c>
      <c r="F20" s="27">
        <f>'[1]doublex unequal SD'!G37</f>
        <v>0.35539999999999999</v>
      </c>
      <c r="G20" s="4">
        <v>0.42799999999999999</v>
      </c>
      <c r="H20" s="4">
        <v>0.58899999999999997</v>
      </c>
      <c r="I20" s="4">
        <v>0.58899999999999997</v>
      </c>
      <c r="J20" s="65">
        <f t="shared" si="0"/>
        <v>-0.73831778374787804</v>
      </c>
      <c r="K20" s="73">
        <f t="shared" si="0"/>
        <v>-0.39660441426146009</v>
      </c>
      <c r="L20" s="74">
        <f t="shared" si="0"/>
        <v>-0.39660441426146009</v>
      </c>
      <c r="N20" s="49">
        <f>'[1]doublex unequal SD'!I37</f>
        <v>0.15</v>
      </c>
      <c r="O20" s="4">
        <f>'[1]doublex unequal SD'!J37</f>
        <v>0.39700000000000002</v>
      </c>
      <c r="P20" s="16">
        <f>'[1]doublex unequal SD'!K37</f>
        <v>0.22700000000000001</v>
      </c>
      <c r="Q20" s="49">
        <v>0.35699999999999998</v>
      </c>
      <c r="R20" s="4">
        <v>0.65800000000000003</v>
      </c>
      <c r="S20" s="27">
        <v>0.42499999999999999</v>
      </c>
      <c r="T20" s="65">
        <f t="shared" si="1"/>
        <v>-0.57983193277310929</v>
      </c>
      <c r="U20" s="73">
        <f t="shared" si="1"/>
        <v>-0.39665653495440728</v>
      </c>
      <c r="V20" s="74">
        <f t="shared" si="1"/>
        <v>-0.46588235294117641</v>
      </c>
    </row>
    <row r="21" spans="1:22" ht="15.5" x14ac:dyDescent="0.35">
      <c r="A21" s="3">
        <v>18</v>
      </c>
      <c r="B21" s="5">
        <v>2.2000000000000002</v>
      </c>
      <c r="C21" s="5" t="s">
        <v>6</v>
      </c>
      <c r="D21" s="39">
        <f>'[1]doublex unequal SD'!E39</f>
        <v>0.20519999999999999</v>
      </c>
      <c r="E21" s="20">
        <f>'[1]doublex unequal SD'!F39</f>
        <v>0.2059</v>
      </c>
      <c r="F21" s="28">
        <f>'[1]doublex unequal SD'!G39</f>
        <v>0.2059</v>
      </c>
      <c r="G21" s="5">
        <v>0.34</v>
      </c>
      <c r="H21" s="5">
        <v>0.33300000000000002</v>
      </c>
      <c r="I21" s="5">
        <v>0.33300000000000002</v>
      </c>
      <c r="J21" s="66">
        <f t="shared" si="0"/>
        <v>-0.39647058823529419</v>
      </c>
      <c r="K21" s="75">
        <f t="shared" si="0"/>
        <v>-0.38168168168168171</v>
      </c>
      <c r="L21" s="76">
        <f t="shared" si="0"/>
        <v>-0.38168168168168171</v>
      </c>
      <c r="N21" s="50">
        <f>'[1]doublex unequal SD'!I39</f>
        <v>0.17799999999999999</v>
      </c>
      <c r="O21" s="5">
        <f>'[1]doublex unequal SD'!J39</f>
        <v>0.188</v>
      </c>
      <c r="P21" s="20">
        <f>'[1]doublex unequal SD'!K39</f>
        <v>0.17799999999999999</v>
      </c>
      <c r="Q21" s="50">
        <v>0.31</v>
      </c>
      <c r="R21" s="5">
        <v>0.3</v>
      </c>
      <c r="S21" s="28">
        <v>0.307</v>
      </c>
      <c r="T21" s="66">
        <f t="shared" si="1"/>
        <v>-0.42580645161290326</v>
      </c>
      <c r="U21" s="75">
        <f t="shared" si="1"/>
        <v>-0.37333333333333329</v>
      </c>
      <c r="V21" s="76">
        <f t="shared" si="1"/>
        <v>-0.4201954397394137</v>
      </c>
    </row>
    <row r="22" spans="1:22" ht="15.5" x14ac:dyDescent="0.35">
      <c r="A22" s="3">
        <v>19</v>
      </c>
      <c r="B22" s="6">
        <v>2.4</v>
      </c>
      <c r="C22" s="6" t="s">
        <v>6</v>
      </c>
      <c r="D22" s="40">
        <f>'[1]doublex unequal SD'!E41</f>
        <v>0.17799997329711914</v>
      </c>
      <c r="E22" s="14">
        <f>'[1]doublex unequal SD'!F41</f>
        <v>0.10009999999999999</v>
      </c>
      <c r="F22" s="29">
        <f>'[1]doublex unequal SD'!G41</f>
        <v>0.10009999999999999</v>
      </c>
      <c r="G22" s="6">
        <v>0.19600000000000001</v>
      </c>
      <c r="H22" s="6">
        <v>0.13900000000000001</v>
      </c>
      <c r="I22" s="6">
        <v>0.13900000000000001</v>
      </c>
      <c r="J22" s="67">
        <f t="shared" si="0"/>
        <v>-9.183687093306564E-2</v>
      </c>
      <c r="K22" s="77">
        <f t="shared" si="0"/>
        <v>-0.27985611510791375</v>
      </c>
      <c r="L22" s="78">
        <f t="shared" si="0"/>
        <v>-0.27985611510791375</v>
      </c>
      <c r="N22" s="51">
        <f>'[1]doublex unequal SD'!I41</f>
        <v>0.2</v>
      </c>
      <c r="O22" s="6">
        <f>'[1]doublex unequal SD'!J41</f>
        <v>8.6999999999999994E-2</v>
      </c>
      <c r="P22" s="14">
        <f>'[1]doublex unequal SD'!K41</f>
        <v>0.115</v>
      </c>
      <c r="Q22" s="51">
        <v>0.20799999999999999</v>
      </c>
      <c r="R22" s="6">
        <v>0.11600000000000001</v>
      </c>
      <c r="S22" s="29">
        <v>0.152</v>
      </c>
      <c r="T22" s="67">
        <f t="shared" si="1"/>
        <v>-3.8461538461538367E-2</v>
      </c>
      <c r="U22" s="77">
        <f t="shared" si="1"/>
        <v>-0.25000000000000011</v>
      </c>
      <c r="V22" s="78">
        <f t="shared" si="1"/>
        <v>-0.2434210526315789</v>
      </c>
    </row>
    <row r="23" spans="1:22" ht="15.5" x14ac:dyDescent="0.35">
      <c r="A23" s="3">
        <v>20</v>
      </c>
      <c r="B23" s="6">
        <v>2.8</v>
      </c>
      <c r="C23" s="6" t="s">
        <v>6</v>
      </c>
      <c r="D23" s="40">
        <f>'[1]doublex unequal SD'!E43</f>
        <v>0.182</v>
      </c>
      <c r="E23" s="14">
        <f>'[1]doublex unequal SD'!F43</f>
        <v>0.06</v>
      </c>
      <c r="F23" s="29">
        <f>'[1]doublex unequal SD'!G43</f>
        <v>0.06</v>
      </c>
      <c r="G23" s="6">
        <v>9.8000000000000004E-2</v>
      </c>
      <c r="H23" s="6">
        <v>7.2999999999999995E-2</v>
      </c>
      <c r="I23" s="6">
        <v>7.2999999999999995E-2</v>
      </c>
      <c r="J23" s="67">
        <f t="shared" si="0"/>
        <v>0.85714285714285698</v>
      </c>
      <c r="K23" s="77">
        <f t="shared" si="0"/>
        <v>-0.17808219178082191</v>
      </c>
      <c r="L23" s="78">
        <f t="shared" si="0"/>
        <v>-0.17808219178082191</v>
      </c>
      <c r="N23" s="51">
        <f>'[1]doublex unequal SD'!I43</f>
        <v>0.222</v>
      </c>
      <c r="O23" s="6">
        <f>'[1]doublex unequal SD'!J43</f>
        <v>5.6000000000000001E-2</v>
      </c>
      <c r="P23" s="14">
        <f>'[1]doublex unequal SD'!K43</f>
        <v>8.3000000000000004E-2</v>
      </c>
      <c r="Q23" s="51">
        <v>0.109</v>
      </c>
      <c r="R23" s="6">
        <v>6.6000000000000003E-2</v>
      </c>
      <c r="S23" s="29">
        <v>7.8E-2</v>
      </c>
      <c r="T23" s="67">
        <f t="shared" si="1"/>
        <v>1.036697247706422</v>
      </c>
      <c r="U23" s="77">
        <f t="shared" si="1"/>
        <v>-0.15151515151515155</v>
      </c>
      <c r="V23" s="78">
        <f t="shared" si="1"/>
        <v>6.4102564102564166E-2</v>
      </c>
    </row>
    <row r="24" spans="1:22" ht="15.5" x14ac:dyDescent="0.35">
      <c r="A24" s="3">
        <v>21</v>
      </c>
      <c r="B24" s="3">
        <v>2.1</v>
      </c>
      <c r="C24" s="3" t="s">
        <v>7</v>
      </c>
      <c r="D24" s="41">
        <f>'[1]doublex unequal SD'!E45</f>
        <v>0.41920000000000002</v>
      </c>
      <c r="E24" s="2">
        <f>'[1]doublex unequal SD'!F45</f>
        <v>0.41350000000000003</v>
      </c>
      <c r="F24" s="30">
        <f>'[1]doublex unequal SD'!G45</f>
        <v>0.41350000000000003</v>
      </c>
      <c r="G24" s="3">
        <v>0.67300000000000004</v>
      </c>
      <c r="H24" s="3">
        <v>0.66800000000000004</v>
      </c>
      <c r="I24" s="3">
        <v>0.66800000000000004</v>
      </c>
      <c r="J24" s="68">
        <f t="shared" si="0"/>
        <v>-0.37711738484398216</v>
      </c>
      <c r="K24" s="79">
        <f t="shared" si="0"/>
        <v>-0.3809880239520958</v>
      </c>
      <c r="L24" s="80">
        <f t="shared" si="0"/>
        <v>-0.3809880239520958</v>
      </c>
      <c r="N24" s="52">
        <f>'[1]doublex unequal SD'!I45</f>
        <v>0.36</v>
      </c>
      <c r="O24" s="3">
        <f>'[1]doublex unequal SD'!J45</f>
        <v>0.503</v>
      </c>
      <c r="P24" s="2">
        <f>'[1]doublex unequal SD'!K45</f>
        <v>0.35399999999999998</v>
      </c>
      <c r="Q24" s="52">
        <v>0.61699999999999999</v>
      </c>
      <c r="R24" s="3">
        <v>0.79100000000000004</v>
      </c>
      <c r="S24" s="30">
        <v>0.61299999999999999</v>
      </c>
      <c r="T24" s="68">
        <f t="shared" si="1"/>
        <v>-0.41653160453808752</v>
      </c>
      <c r="U24" s="79">
        <f t="shared" si="1"/>
        <v>-0.36409608091024021</v>
      </c>
      <c r="V24" s="80">
        <f t="shared" si="1"/>
        <v>-0.42251223491027734</v>
      </c>
    </row>
    <row r="25" spans="1:22" ht="15.5" x14ac:dyDescent="0.35">
      <c r="A25" s="3">
        <v>22</v>
      </c>
      <c r="B25" s="9">
        <v>2.2000000000000002</v>
      </c>
      <c r="C25" s="9" t="s">
        <v>7</v>
      </c>
      <c r="D25" s="42">
        <f>'[1]doublex unequal SD'!E47</f>
        <v>0.28120000000000001</v>
      </c>
      <c r="E25" s="23">
        <f>'[1]doublex unequal SD'!F47</f>
        <v>0.2802</v>
      </c>
      <c r="F25" s="31">
        <f>'[1]doublex unequal SD'!G47</f>
        <v>0.2802</v>
      </c>
      <c r="G25" s="9">
        <v>0.47799999999999998</v>
      </c>
      <c r="H25" s="9">
        <v>0.47799999999999998</v>
      </c>
      <c r="I25" s="9">
        <v>0.47799999999999998</v>
      </c>
      <c r="J25" s="69">
        <f t="shared" si="0"/>
        <v>-0.4117154811715481</v>
      </c>
      <c r="K25" s="81">
        <f t="shared" si="0"/>
        <v>-0.4138075313807531</v>
      </c>
      <c r="L25" s="82">
        <f t="shared" si="0"/>
        <v>-0.4138075313807531</v>
      </c>
      <c r="N25" s="53">
        <f>'[1]doublex unequal SD'!I47</f>
        <v>0.27400000000000002</v>
      </c>
      <c r="O25" s="9">
        <f>'[1]doublex unequal SD'!J47</f>
        <v>0.27600000000000002</v>
      </c>
      <c r="P25" s="23">
        <f>'[1]doublex unequal SD'!K47</f>
        <v>0.27200000000000002</v>
      </c>
      <c r="Q25" s="53">
        <v>0.48899999999999999</v>
      </c>
      <c r="R25" s="9">
        <v>0.48199999999999998</v>
      </c>
      <c r="S25" s="31">
        <v>0.48899999999999999</v>
      </c>
      <c r="T25" s="69">
        <f t="shared" si="1"/>
        <v>-0.43967280163599176</v>
      </c>
      <c r="U25" s="81">
        <f t="shared" si="1"/>
        <v>-0.4273858921161825</v>
      </c>
      <c r="V25" s="82">
        <f t="shared" si="1"/>
        <v>-0.44376278118609402</v>
      </c>
    </row>
    <row r="26" spans="1:22" ht="15.5" x14ac:dyDescent="0.35">
      <c r="A26" s="3">
        <v>23</v>
      </c>
      <c r="B26" s="3">
        <v>2.4</v>
      </c>
      <c r="C26" s="3" t="s">
        <v>7</v>
      </c>
      <c r="D26" s="41">
        <f>'[1]doublex unequal SD'!E49</f>
        <v>0.1953</v>
      </c>
      <c r="E26" s="2">
        <f>'[1]doublex unequal SD'!F49</f>
        <v>0.14180000000000001</v>
      </c>
      <c r="F26" s="30">
        <f>'[1]doublex unequal SD'!G49</f>
        <v>0.14180000000000001</v>
      </c>
      <c r="G26" s="3">
        <v>0.22600000000000001</v>
      </c>
      <c r="H26" s="3">
        <v>0.224</v>
      </c>
      <c r="I26" s="3">
        <v>0.224</v>
      </c>
      <c r="J26" s="68">
        <f t="shared" si="0"/>
        <v>-0.13584070796460179</v>
      </c>
      <c r="K26" s="79">
        <f t="shared" si="0"/>
        <v>-0.36696428571428569</v>
      </c>
      <c r="L26" s="80">
        <f t="shared" si="0"/>
        <v>-0.36696428571428569</v>
      </c>
      <c r="N26" s="52">
        <f>'[1]doublex unequal SD'!I49</f>
        <v>0.17</v>
      </c>
      <c r="O26" s="3">
        <f>'[1]doublex unequal SD'!J49</f>
        <v>0.12</v>
      </c>
      <c r="P26" s="2">
        <f>'[1]doublex unequal SD'!K49</f>
        <v>0.16500000000000001</v>
      </c>
      <c r="Q26" s="52">
        <v>0.26500000000000001</v>
      </c>
      <c r="R26" s="3">
        <v>0.186</v>
      </c>
      <c r="S26" s="30">
        <v>0.26100000000000001</v>
      </c>
      <c r="T26" s="68">
        <f t="shared" si="1"/>
        <v>-0.35849056603773582</v>
      </c>
      <c r="U26" s="79">
        <f t="shared" si="1"/>
        <v>-0.35483870967741937</v>
      </c>
      <c r="V26" s="80">
        <f t="shared" si="1"/>
        <v>-0.36781609195402298</v>
      </c>
    </row>
    <row r="27" spans="1:22" ht="15.5" x14ac:dyDescent="0.35">
      <c r="A27" s="3">
        <v>24</v>
      </c>
      <c r="B27" s="3">
        <v>2.8</v>
      </c>
      <c r="C27" s="3" t="s">
        <v>7</v>
      </c>
      <c r="D27" s="41">
        <f>'[1]doublex unequal SD'!E51</f>
        <v>0.08</v>
      </c>
      <c r="E27" s="2">
        <f>'[1]doublex unequal SD'!F51</f>
        <v>7.4999999999999997E-2</v>
      </c>
      <c r="F27" s="30">
        <f>'[1]doublex unequal SD'!G51</f>
        <v>7.4999999999999997E-2</v>
      </c>
      <c r="G27" s="3">
        <v>0.1</v>
      </c>
      <c r="H27" s="3">
        <v>9.9000000000000005E-2</v>
      </c>
      <c r="I27" s="3">
        <v>9.9000000000000005E-2</v>
      </c>
      <c r="J27" s="68">
        <f t="shared" si="0"/>
        <v>-0.20000000000000004</v>
      </c>
      <c r="K27" s="79">
        <f t="shared" si="0"/>
        <v>-0.24242424242424249</v>
      </c>
      <c r="L27" s="80">
        <f t="shared" si="0"/>
        <v>-0.24242424242424249</v>
      </c>
      <c r="N27" s="52">
        <f>'[1]doublex unequal SD'!I51</f>
        <v>0.113</v>
      </c>
      <c r="O27" s="3">
        <f>'[1]doublex unequal SD'!J51</f>
        <v>6.6000000000000003E-2</v>
      </c>
      <c r="P27" s="2">
        <f>'[1]doublex unequal SD'!K51</f>
        <v>0.105</v>
      </c>
      <c r="Q27" s="52">
        <v>0.11600000000000001</v>
      </c>
      <c r="R27" s="3">
        <v>8.4000000000000005E-2</v>
      </c>
      <c r="S27" s="30">
        <v>0.112</v>
      </c>
      <c r="T27" s="68">
        <f t="shared" si="1"/>
        <v>-2.5862068965517262E-2</v>
      </c>
      <c r="U27" s="79">
        <f t="shared" si="1"/>
        <v>-0.2142857142857143</v>
      </c>
      <c r="V27" s="80">
        <f t="shared" si="1"/>
        <v>-6.2500000000000056E-2</v>
      </c>
    </row>
    <row r="28" spans="1:22" ht="15.5" x14ac:dyDescent="0.35">
      <c r="A28" s="3">
        <v>25</v>
      </c>
      <c r="B28" s="6">
        <v>2.1</v>
      </c>
      <c r="C28" s="6" t="s">
        <v>8</v>
      </c>
      <c r="D28" s="40">
        <f>'[1]doublex unequal SD'!E53</f>
        <v>0.10499995946884155</v>
      </c>
      <c r="E28" s="14">
        <f>'[1]doublex unequal SD'!F53</f>
        <v>0.43700000000000006</v>
      </c>
      <c r="F28" s="29">
        <f>'[1]doublex unequal SD'!G53</f>
        <v>0.43700000000000006</v>
      </c>
      <c r="G28" s="6">
        <v>0.80700000000000005</v>
      </c>
      <c r="H28" s="6">
        <v>0.69599999999999995</v>
      </c>
      <c r="I28" s="6">
        <v>0.69599999999999995</v>
      </c>
      <c r="J28" s="67">
        <f t="shared" si="0"/>
        <v>-0.86988852606091505</v>
      </c>
      <c r="K28" s="77">
        <f t="shared" si="0"/>
        <v>-0.37212643678160906</v>
      </c>
      <c r="L28" s="78">
        <f t="shared" si="0"/>
        <v>-0.37212643678160906</v>
      </c>
      <c r="N28" s="51">
        <f>'[1]doublex unequal SD'!I53</f>
        <v>0.52</v>
      </c>
      <c r="O28" s="6">
        <f>'[1]doublex unequal SD'!J53</f>
        <v>0.55500000000000005</v>
      </c>
      <c r="P28" s="14">
        <f>'[1]doublex unequal SD'!K53</f>
        <v>0.43099999999999999</v>
      </c>
      <c r="Q28" s="51">
        <v>0.78200000000000003</v>
      </c>
      <c r="R28" s="6">
        <v>0.83799999999999997</v>
      </c>
      <c r="S28" s="29">
        <v>0.70799999999999996</v>
      </c>
      <c r="T28" s="67">
        <f t="shared" si="1"/>
        <v>-0.33503836317135549</v>
      </c>
      <c r="U28" s="77">
        <f t="shared" si="1"/>
        <v>-0.33770883054892592</v>
      </c>
      <c r="V28" s="78">
        <f t="shared" si="1"/>
        <v>-0.39124293785310732</v>
      </c>
    </row>
    <row r="29" spans="1:22" ht="15.5" x14ac:dyDescent="0.35">
      <c r="A29" s="3">
        <v>26</v>
      </c>
      <c r="B29" s="5">
        <v>2.2000000000000002</v>
      </c>
      <c r="C29" s="5" t="s">
        <v>8</v>
      </c>
      <c r="D29" s="39">
        <f>'[1]doublex unequal SD'!E55</f>
        <v>0.32679999999999998</v>
      </c>
      <c r="E29" s="20">
        <f>'[1]doublex unequal SD'!F55</f>
        <v>0.32669999999999999</v>
      </c>
      <c r="F29" s="28">
        <f>'[1]doublex unequal SD'!G55</f>
        <v>0.32669999999999999</v>
      </c>
      <c r="G29" s="5">
        <v>0.55300000000000005</v>
      </c>
      <c r="H29" s="5">
        <v>0.55100000000000005</v>
      </c>
      <c r="I29" s="5">
        <v>0.55100000000000005</v>
      </c>
      <c r="J29" s="66">
        <f t="shared" si="0"/>
        <v>-0.4090415913200724</v>
      </c>
      <c r="K29" s="75">
        <f t="shared" si="0"/>
        <v>-0.40707803992740477</v>
      </c>
      <c r="L29" s="76">
        <f t="shared" si="0"/>
        <v>-0.40707803992740477</v>
      </c>
      <c r="N29" s="50">
        <f>'[1]doublex unequal SD'!I55</f>
        <v>0.34200000000000003</v>
      </c>
      <c r="O29" s="5">
        <f>'[1]doublex unequal SD'!J55</f>
        <v>0.34300000000000003</v>
      </c>
      <c r="P29" s="20">
        <f>'[1]doublex unequal SD'!K55</f>
        <v>0.34</v>
      </c>
      <c r="Q29" s="50">
        <v>0.60199999999999998</v>
      </c>
      <c r="R29" s="5">
        <v>0.59399999999999997</v>
      </c>
      <c r="S29" s="28">
        <v>0.60099999999999998</v>
      </c>
      <c r="T29" s="66">
        <f t="shared" si="1"/>
        <v>-0.43189368770764114</v>
      </c>
      <c r="U29" s="75">
        <f t="shared" si="1"/>
        <v>-0.42255892255892247</v>
      </c>
      <c r="V29" s="76">
        <f t="shared" si="1"/>
        <v>-0.43427620632279529</v>
      </c>
    </row>
    <row r="30" spans="1:22" ht="15.5" x14ac:dyDescent="0.35">
      <c r="A30" s="3">
        <v>27</v>
      </c>
      <c r="B30" s="4">
        <v>2.4</v>
      </c>
      <c r="C30" s="4" t="s">
        <v>8</v>
      </c>
      <c r="D30" s="38">
        <f>'[1]doublex unequal SD'!E57</f>
        <v>0.33999991416931152</v>
      </c>
      <c r="E30" s="16">
        <f>'[1]doublex unequal SD'!F57</f>
        <v>0.17510000000000001</v>
      </c>
      <c r="F30" s="27">
        <f>'[1]doublex unequal SD'!G57</f>
        <v>0.17510000000000001</v>
      </c>
      <c r="G30" s="4">
        <v>0.23899999999999999</v>
      </c>
      <c r="H30" s="4">
        <v>0.29199999999999998</v>
      </c>
      <c r="I30" s="4">
        <v>0.29199999999999998</v>
      </c>
      <c r="J30" s="65">
        <f t="shared" si="0"/>
        <v>0.42259378313519469</v>
      </c>
      <c r="K30" s="73">
        <f t="shared" si="0"/>
        <v>-0.40034246575342458</v>
      </c>
      <c r="L30" s="74">
        <f t="shared" si="0"/>
        <v>-0.40034246575342458</v>
      </c>
      <c r="N30" s="49">
        <f>'[1]doublex unequal SD'!I57</f>
        <v>0.15</v>
      </c>
      <c r="O30" s="4">
        <f>'[1]doublex unequal SD'!J57</f>
        <v>0.151</v>
      </c>
      <c r="P30" s="16">
        <f>'[1]doublex unequal SD'!K57</f>
        <v>0.20599999999999999</v>
      </c>
      <c r="Q30" s="49">
        <v>0.29499999999999998</v>
      </c>
      <c r="R30" s="4">
        <v>0.251</v>
      </c>
      <c r="S30" s="27">
        <v>0.35499999999999998</v>
      </c>
      <c r="T30" s="65">
        <f t="shared" si="1"/>
        <v>-0.49152542372881353</v>
      </c>
      <c r="U30" s="73">
        <f t="shared" si="1"/>
        <v>-0.39840637450199207</v>
      </c>
      <c r="V30" s="74">
        <f t="shared" si="1"/>
        <v>-0.41971830985915493</v>
      </c>
    </row>
    <row r="31" spans="1:22" ht="15.5" x14ac:dyDescent="0.35">
      <c r="A31" s="3">
        <v>28</v>
      </c>
      <c r="B31" s="4">
        <v>2.8</v>
      </c>
      <c r="C31" s="4" t="s">
        <v>8</v>
      </c>
      <c r="D31" s="38">
        <f>'[1]doublex unequal SD'!E59</f>
        <v>4.2000000000000003E-2</v>
      </c>
      <c r="E31" s="16">
        <f>'[1]doublex unequal SD'!F59</f>
        <v>8.7999999999999995E-2</v>
      </c>
      <c r="F31" s="27">
        <f>'[1]doublex unequal SD'!G59</f>
        <v>8.7999999999999995E-2</v>
      </c>
      <c r="G31" s="4">
        <v>0.10100000000000001</v>
      </c>
      <c r="H31" s="4">
        <v>0.123</v>
      </c>
      <c r="I31" s="4">
        <v>0.123</v>
      </c>
      <c r="J31" s="65">
        <f t="shared" si="0"/>
        <v>-0.58415841584158412</v>
      </c>
      <c r="K31" s="73">
        <f t="shared" si="0"/>
        <v>-0.28455284552845533</v>
      </c>
      <c r="L31" s="74">
        <f t="shared" si="0"/>
        <v>-0.28455284552845533</v>
      </c>
      <c r="N31" s="49">
        <f>'[1]doublex unequal SD'!I59</f>
        <v>6.7000000000000004E-2</v>
      </c>
      <c r="O31" s="4">
        <f>'[1]doublex unequal SD'!J59</f>
        <v>7.4999999999999997E-2</v>
      </c>
      <c r="P31" s="16">
        <f>'[1]doublex unequal SD'!K59</f>
        <v>0.121</v>
      </c>
      <c r="Q31" s="49">
        <v>0.11799999999999999</v>
      </c>
      <c r="R31" s="4">
        <v>0.10199999999999999</v>
      </c>
      <c r="S31" s="27">
        <v>0.14699999999999999</v>
      </c>
      <c r="T31" s="65">
        <f t="shared" si="1"/>
        <v>-0.43220338983050843</v>
      </c>
      <c r="U31" s="73">
        <f t="shared" si="1"/>
        <v>-0.26470588235294118</v>
      </c>
      <c r="V31" s="74">
        <f t="shared" si="1"/>
        <v>-0.1768707482993197</v>
      </c>
    </row>
    <row r="32" spans="1:22" ht="15.5" x14ac:dyDescent="0.35">
      <c r="A32" s="3">
        <v>29</v>
      </c>
      <c r="B32" s="6">
        <v>2.1</v>
      </c>
      <c r="C32" s="6" t="s">
        <v>9</v>
      </c>
      <c r="D32" s="40">
        <f>'[1]doublex unequal SD'!E61</f>
        <v>0.12099999189376831</v>
      </c>
      <c r="E32" s="14">
        <f>'[1]doublex unequal SD'!F61</f>
        <v>0.45</v>
      </c>
      <c r="F32" s="29">
        <f>'[1]doublex unequal SD'!G61</f>
        <v>0.45</v>
      </c>
      <c r="G32" s="6">
        <v>0.88</v>
      </c>
      <c r="H32" s="6">
        <v>0.71</v>
      </c>
      <c r="I32" s="6">
        <v>0.71</v>
      </c>
      <c r="J32" s="67">
        <f t="shared" si="0"/>
        <v>-0.86250000921162695</v>
      </c>
      <c r="K32" s="77">
        <f t="shared" si="0"/>
        <v>-0.36619718309859151</v>
      </c>
      <c r="L32" s="78">
        <f t="shared" si="0"/>
        <v>-0.36619718309859151</v>
      </c>
      <c r="N32" s="51">
        <f>'[1]doublex unequal SD'!I61</f>
        <v>0.624</v>
      </c>
      <c r="O32" s="6">
        <f>'[1]doublex unequal SD'!J61</f>
        <v>0.58399999999999996</v>
      </c>
      <c r="P32" s="14">
        <f>'[1]doublex unequal SD'!K61</f>
        <v>0.47799999999999998</v>
      </c>
      <c r="Q32" s="51">
        <v>0.876</v>
      </c>
      <c r="R32" s="6">
        <v>0.86099999999999999</v>
      </c>
      <c r="S32" s="29">
        <v>0.76200000000000001</v>
      </c>
      <c r="T32" s="67">
        <f t="shared" si="1"/>
        <v>-0.28767123287671231</v>
      </c>
      <c r="U32" s="77">
        <f t="shared" si="1"/>
        <v>-0.32171893147502906</v>
      </c>
      <c r="V32" s="78">
        <f t="shared" si="1"/>
        <v>-0.37270341207349084</v>
      </c>
    </row>
    <row r="33" spans="1:22" ht="15.5" x14ac:dyDescent="0.35">
      <c r="A33" s="3">
        <v>30</v>
      </c>
      <c r="B33" s="5">
        <v>2.2000000000000002</v>
      </c>
      <c r="C33" s="5" t="s">
        <v>9</v>
      </c>
      <c r="D33" s="39">
        <f>'[1]doublex unequal SD'!E63</f>
        <v>0.35489999999999999</v>
      </c>
      <c r="E33" s="20">
        <f>'[1]doublex unequal SD'!F63</f>
        <v>0.35590000000000005</v>
      </c>
      <c r="F33" s="28">
        <f>'[1]doublex unequal SD'!G63</f>
        <v>0.35590000000000005</v>
      </c>
      <c r="G33" s="5">
        <v>0.59899999999999998</v>
      </c>
      <c r="H33" s="5">
        <v>0.59399999999999997</v>
      </c>
      <c r="I33" s="5">
        <v>0.59399999999999997</v>
      </c>
      <c r="J33" s="66">
        <f t="shared" si="0"/>
        <v>-0.40751252086811351</v>
      </c>
      <c r="K33" s="75">
        <f t="shared" si="0"/>
        <v>-0.40084175084175072</v>
      </c>
      <c r="L33" s="76">
        <f t="shared" si="0"/>
        <v>-0.40084175084175072</v>
      </c>
      <c r="N33" s="50">
        <f>'[1]doublex unequal SD'!I63</f>
        <v>0.39200000000000002</v>
      </c>
      <c r="O33" s="5">
        <f>'[1]doublex unequal SD'!J63</f>
        <v>0.39200000000000002</v>
      </c>
      <c r="P33" s="20">
        <f>'[1]doublex unequal SD'!K63</f>
        <v>0.38900000000000001</v>
      </c>
      <c r="Q33" s="50">
        <v>0.67600000000000005</v>
      </c>
      <c r="R33" s="5">
        <v>0.66500000000000004</v>
      </c>
      <c r="S33" s="28">
        <v>0.67300000000000004</v>
      </c>
      <c r="T33" s="66">
        <f t="shared" si="1"/>
        <v>-0.42011834319526631</v>
      </c>
      <c r="U33" s="75">
        <f t="shared" si="1"/>
        <v>-0.41052631578947368</v>
      </c>
      <c r="V33" s="76">
        <f t="shared" si="1"/>
        <v>-0.42199108469539376</v>
      </c>
    </row>
    <row r="34" spans="1:22" ht="15.5" x14ac:dyDescent="0.35">
      <c r="A34" s="3">
        <v>31</v>
      </c>
      <c r="B34" s="4">
        <v>2.4</v>
      </c>
      <c r="C34" s="4" t="s">
        <v>9</v>
      </c>
      <c r="D34" s="38">
        <f>'[1]doublex unequal SD'!E65</f>
        <v>0.38899993896484375</v>
      </c>
      <c r="E34" s="16">
        <f>'[1]doublex unequal SD'!F65</f>
        <v>0.20329999999999998</v>
      </c>
      <c r="F34" s="27">
        <f>'[1]doublex unequal SD'!G65</f>
        <v>0.20329999999999998</v>
      </c>
      <c r="G34" s="4">
        <v>0.247</v>
      </c>
      <c r="H34" s="4">
        <v>0.34599999999999997</v>
      </c>
      <c r="I34" s="4">
        <v>0.34599999999999997</v>
      </c>
      <c r="J34" s="65">
        <f t="shared" si="0"/>
        <v>0.57489853831920545</v>
      </c>
      <c r="K34" s="73">
        <f t="shared" si="0"/>
        <v>-0.41242774566473989</v>
      </c>
      <c r="L34" s="74">
        <f t="shared" si="0"/>
        <v>-0.41242774566473989</v>
      </c>
      <c r="N34" s="49">
        <f>'[1]doublex unequal SD'!I65</f>
        <v>0.13400000000000001</v>
      </c>
      <c r="O34" s="4">
        <f>'[1]doublex unequal SD'!J65</f>
        <v>0.17799999999999999</v>
      </c>
      <c r="P34" s="16">
        <f>'[1]doublex unequal SD'!K65</f>
        <v>0.24</v>
      </c>
      <c r="Q34" s="49">
        <v>0.313</v>
      </c>
      <c r="R34" s="4">
        <v>0.31</v>
      </c>
      <c r="S34" s="27">
        <v>0.43099999999999999</v>
      </c>
      <c r="T34" s="65">
        <f t="shared" si="1"/>
        <v>-0.5718849840255591</v>
      </c>
      <c r="U34" s="73">
        <f t="shared" si="1"/>
        <v>-0.42580645161290326</v>
      </c>
      <c r="V34" s="74">
        <f t="shared" si="1"/>
        <v>-0.44315545243619492</v>
      </c>
    </row>
    <row r="35" spans="1:22" ht="15.5" x14ac:dyDescent="0.35">
      <c r="A35" s="3">
        <v>32</v>
      </c>
      <c r="B35" s="4">
        <v>2.8</v>
      </c>
      <c r="C35" s="4" t="s">
        <v>9</v>
      </c>
      <c r="D35" s="38">
        <f>'[1]doublex unequal SD'!E67</f>
        <v>2.5000000000000001E-2</v>
      </c>
      <c r="E35" s="16">
        <f>'[1]doublex unequal SD'!F67</f>
        <v>9.9000000000000005E-2</v>
      </c>
      <c r="F35" s="27">
        <f>'[1]doublex unequal SD'!G67</f>
        <v>9.9000000000000005E-2</v>
      </c>
      <c r="G35" s="4">
        <v>0.10199999999999999</v>
      </c>
      <c r="H35" s="4">
        <v>0.14699999999999999</v>
      </c>
      <c r="I35" s="4">
        <v>0.14699999999999999</v>
      </c>
      <c r="J35" s="65">
        <f t="shared" si="0"/>
        <v>-0.7549019607843136</v>
      </c>
      <c r="K35" s="73">
        <f t="shared" si="0"/>
        <v>-0.32653061224489788</v>
      </c>
      <c r="L35" s="74">
        <f t="shared" si="0"/>
        <v>-0.32653061224489788</v>
      </c>
      <c r="N35" s="49">
        <f>'[1]doublex unequal SD'!I67</f>
        <v>4.2000000000000003E-2</v>
      </c>
      <c r="O35" s="4">
        <f>'[1]doublex unequal SD'!J67</f>
        <v>8.4000000000000005E-2</v>
      </c>
      <c r="P35" s="16">
        <f>'[1]doublex unequal SD'!K67</f>
        <v>0.13500000000000001</v>
      </c>
      <c r="Q35" s="49">
        <v>0.12</v>
      </c>
      <c r="R35" s="4">
        <v>0.11899999999999999</v>
      </c>
      <c r="S35" s="27">
        <v>0.18</v>
      </c>
      <c r="T35" s="65">
        <f t="shared" si="1"/>
        <v>-0.64999999999999991</v>
      </c>
      <c r="U35" s="73">
        <f t="shared" si="1"/>
        <v>-0.29411764705882343</v>
      </c>
      <c r="V35" s="74">
        <f t="shared" si="1"/>
        <v>-0.24999999999999992</v>
      </c>
    </row>
    <row r="36" spans="1:22" ht="15.5" x14ac:dyDescent="0.35">
      <c r="A36" s="3">
        <v>33</v>
      </c>
      <c r="B36" s="4">
        <v>2.1</v>
      </c>
      <c r="C36" s="4" t="s">
        <v>10</v>
      </c>
      <c r="D36" s="38">
        <f>'[1]doublex unequal SD'!E69</f>
        <v>0.13499999046325684</v>
      </c>
      <c r="E36" s="16">
        <f>'[1]doublex unequal SD'!F69</f>
        <v>0.44840000000000002</v>
      </c>
      <c r="F36" s="27">
        <f>'[1]doublex unequal SD'!G69</f>
        <v>0.44840000000000002</v>
      </c>
      <c r="G36" s="4">
        <v>0.54300000000000004</v>
      </c>
      <c r="H36" s="4">
        <v>0.71899999999999997</v>
      </c>
      <c r="I36" s="4">
        <v>0.71899999999999997</v>
      </c>
      <c r="J36" s="65">
        <f t="shared" si="0"/>
        <v>-0.75138123303267623</v>
      </c>
      <c r="K36" s="73">
        <f t="shared" si="0"/>
        <v>-0.37635605006954098</v>
      </c>
      <c r="L36" s="74">
        <f t="shared" si="0"/>
        <v>-0.37635605006954098</v>
      </c>
      <c r="N36" s="49">
        <f>'[1]doublex unequal SD'!I69</f>
        <v>0.20699999999999999</v>
      </c>
      <c r="O36" s="4">
        <f>'[1]doublex unequal SD'!J69</f>
        <v>0.50600000000000001</v>
      </c>
      <c r="P36" s="16">
        <f>'[1]doublex unequal SD'!K69</f>
        <v>0.30399999999999999</v>
      </c>
      <c r="Q36" s="49">
        <v>0.46400000000000002</v>
      </c>
      <c r="R36" s="4">
        <v>0.79600000000000004</v>
      </c>
      <c r="S36" s="27">
        <v>0.54800000000000004</v>
      </c>
      <c r="T36" s="65">
        <f t="shared" si="1"/>
        <v>-0.55387931034482762</v>
      </c>
      <c r="U36" s="73">
        <f t="shared" si="1"/>
        <v>-0.36432160804020103</v>
      </c>
      <c r="V36" s="74">
        <f t="shared" si="1"/>
        <v>-0.44525547445255481</v>
      </c>
    </row>
    <row r="37" spans="1:22" ht="15.5" x14ac:dyDescent="0.35">
      <c r="A37" s="3">
        <v>34</v>
      </c>
      <c r="B37" s="5">
        <v>2.2000000000000002</v>
      </c>
      <c r="C37" s="5" t="s">
        <v>10</v>
      </c>
      <c r="D37" s="39">
        <f>'[1]doublex unequal SD'!E71</f>
        <v>0.25640000000000002</v>
      </c>
      <c r="E37" s="20">
        <f>'[1]doublex unequal SD'!F71</f>
        <v>0.25750000000000001</v>
      </c>
      <c r="F37" s="28">
        <f>'[1]doublex unequal SD'!G71</f>
        <v>0.25750000000000001</v>
      </c>
      <c r="G37" s="5">
        <v>0.435</v>
      </c>
      <c r="H37" s="5">
        <v>0.42899999999999999</v>
      </c>
      <c r="I37" s="5">
        <v>0.42899999999999999</v>
      </c>
      <c r="J37" s="66">
        <f t="shared" si="0"/>
        <v>-0.41057471264367812</v>
      </c>
      <c r="K37" s="75">
        <f t="shared" si="0"/>
        <v>-0.39976689976689972</v>
      </c>
      <c r="L37" s="76">
        <f t="shared" si="0"/>
        <v>-0.39976689976689972</v>
      </c>
      <c r="N37" s="50">
        <f>'[1]doublex unequal SD'!I71</f>
        <v>0.22600000000000001</v>
      </c>
      <c r="O37" s="5">
        <f>'[1]doublex unequal SD'!J71</f>
        <v>0.23599999999999999</v>
      </c>
      <c r="P37" s="20">
        <f>'[1]doublex unequal SD'!K71</f>
        <v>0.22600000000000001</v>
      </c>
      <c r="Q37" s="50">
        <v>0.40400000000000003</v>
      </c>
      <c r="R37" s="5">
        <v>0.39400000000000002</v>
      </c>
      <c r="S37" s="28">
        <v>0.40100000000000002</v>
      </c>
      <c r="T37" s="66">
        <f t="shared" si="1"/>
        <v>-0.4405940594059406</v>
      </c>
      <c r="U37" s="75">
        <f t="shared" si="1"/>
        <v>-0.40101522842639598</v>
      </c>
      <c r="V37" s="76">
        <f t="shared" si="1"/>
        <v>-0.43640897755610975</v>
      </c>
    </row>
    <row r="38" spans="1:22" ht="15.5" x14ac:dyDescent="0.35">
      <c r="A38" s="3">
        <v>35</v>
      </c>
      <c r="B38" s="10">
        <v>2.4</v>
      </c>
      <c r="C38" s="10" t="s">
        <v>10</v>
      </c>
      <c r="D38" s="43">
        <f>'[1]doublex unequal SD'!E73</f>
        <v>0.22599995136260986</v>
      </c>
      <c r="E38" s="24">
        <f>'[1]doublex unequal SD'!F73</f>
        <v>0.11789999999999999</v>
      </c>
      <c r="F38" s="32">
        <f>'[1]doublex unequal SD'!G73</f>
        <v>0.11789999999999999</v>
      </c>
      <c r="G38" s="10">
        <v>0.247</v>
      </c>
      <c r="H38" s="10">
        <v>0.17299999999999999</v>
      </c>
      <c r="I38" s="10">
        <v>0.17299999999999999</v>
      </c>
      <c r="J38" s="70">
        <f t="shared" si="0"/>
        <v>-8.5020439827490427E-2</v>
      </c>
      <c r="K38" s="83">
        <f t="shared" si="0"/>
        <v>-0.31849710982658958</v>
      </c>
      <c r="L38" s="84">
        <f t="shared" si="0"/>
        <v>-0.31849710982658958</v>
      </c>
      <c r="N38" s="54">
        <f>'[1]doublex unequal SD'!I73</f>
        <v>0.22600000000000001</v>
      </c>
      <c r="O38" s="10">
        <f>'[1]doublex unequal SD'!J73</f>
        <v>0.10100000000000001</v>
      </c>
      <c r="P38" s="24">
        <f>'[1]doublex unequal SD'!K73</f>
        <v>0.13700000000000001</v>
      </c>
      <c r="Q38" s="54">
        <v>0.26800000000000002</v>
      </c>
      <c r="R38" s="10">
        <v>0.14199999999999999</v>
      </c>
      <c r="S38" s="32">
        <v>0.19400000000000001</v>
      </c>
      <c r="T38" s="70">
        <f t="shared" si="1"/>
        <v>-0.1567164179104478</v>
      </c>
      <c r="U38" s="83">
        <f t="shared" si="1"/>
        <v>-0.28873239436619708</v>
      </c>
      <c r="V38" s="84">
        <f t="shared" si="1"/>
        <v>-0.29381443298969068</v>
      </c>
    </row>
    <row r="39" spans="1:22" ht="15.5" x14ac:dyDescent="0.35">
      <c r="A39" s="3">
        <v>36</v>
      </c>
      <c r="B39" s="10">
        <v>2.8</v>
      </c>
      <c r="C39" s="10" t="s">
        <v>10</v>
      </c>
      <c r="D39" s="43">
        <f>'[1]doublex unequal SD'!E75</f>
        <v>0.189</v>
      </c>
      <c r="E39" s="24">
        <f>'[1]doublex unequal SD'!F75</f>
        <v>6.6000000000000003E-2</v>
      </c>
      <c r="F39" s="32">
        <f>'[1]doublex unequal SD'!G75</f>
        <v>6.6000000000000003E-2</v>
      </c>
      <c r="G39" s="10">
        <v>0.114</v>
      </c>
      <c r="H39" s="10">
        <v>8.2000000000000003E-2</v>
      </c>
      <c r="I39" s="10">
        <v>8.2000000000000003E-2</v>
      </c>
      <c r="J39" s="70">
        <f t="shared" si="0"/>
        <v>0.6578947368421052</v>
      </c>
      <c r="K39" s="83">
        <f t="shared" si="0"/>
        <v>-0.1951219512195122</v>
      </c>
      <c r="L39" s="84">
        <f t="shared" si="0"/>
        <v>-0.1951219512195122</v>
      </c>
      <c r="N39" s="54">
        <f>'[1]doublex unequal SD'!I75</f>
        <v>0.22900000000000001</v>
      </c>
      <c r="O39" s="10">
        <f>'[1]doublex unequal SD'!J75</f>
        <v>6.0999999999999999E-2</v>
      </c>
      <c r="P39" s="24">
        <f>'[1]doublex unequal SD'!K75</f>
        <v>9.2999999999999999E-2</v>
      </c>
      <c r="Q39" s="54">
        <v>0.13100000000000001</v>
      </c>
      <c r="R39" s="10">
        <v>7.1999999999999995E-2</v>
      </c>
      <c r="S39" s="32">
        <v>0.09</v>
      </c>
      <c r="T39" s="70">
        <f t="shared" si="1"/>
        <v>0.74809160305343514</v>
      </c>
      <c r="U39" s="83">
        <f t="shared" si="1"/>
        <v>-0.15277777777777773</v>
      </c>
      <c r="V39" s="84">
        <f t="shared" si="1"/>
        <v>3.3333333333333368E-2</v>
      </c>
    </row>
    <row r="40" spans="1:22" ht="15.5" x14ac:dyDescent="0.35">
      <c r="A40" s="3">
        <v>37</v>
      </c>
      <c r="B40" s="11">
        <v>2.1</v>
      </c>
      <c r="C40" s="11" t="s">
        <v>11</v>
      </c>
      <c r="D40" s="44">
        <f>'[1]doublex unequal SD'!E77</f>
        <v>0.52139999999999997</v>
      </c>
      <c r="E40" s="25">
        <f>'[1]doublex unequal SD'!F77</f>
        <v>0.5171</v>
      </c>
      <c r="F40" s="33">
        <f>'[1]doublex unequal SD'!G77</f>
        <v>0.5171</v>
      </c>
      <c r="G40" s="11">
        <v>0.79800000000000004</v>
      </c>
      <c r="H40" s="11">
        <v>0.79400000000000004</v>
      </c>
      <c r="I40" s="11">
        <v>0.79400000000000004</v>
      </c>
      <c r="J40" s="71">
        <f t="shared" si="0"/>
        <v>-0.34661654135338354</v>
      </c>
      <c r="K40" s="85">
        <f t="shared" si="0"/>
        <v>-0.34874055415617133</v>
      </c>
      <c r="L40" s="86">
        <f t="shared" si="0"/>
        <v>-0.34874055415617133</v>
      </c>
      <c r="N40" s="55">
        <f>'[1]doublex unequal SD'!I77</f>
        <v>0.47499999999999998</v>
      </c>
      <c r="O40" s="11">
        <f>'[1]doublex unequal SD'!J77</f>
        <v>0.63100000000000001</v>
      </c>
      <c r="P40" s="25">
        <f>'[1]doublex unequal SD'!K77</f>
        <v>0.47</v>
      </c>
      <c r="Q40" s="55">
        <v>0.754</v>
      </c>
      <c r="R40" s="11">
        <v>0.90300000000000002</v>
      </c>
      <c r="S40" s="33">
        <v>0.751</v>
      </c>
      <c r="T40" s="71">
        <f t="shared" si="1"/>
        <v>-0.37002652519893903</v>
      </c>
      <c r="U40" s="85">
        <f t="shared" si="1"/>
        <v>-0.30121816168327797</v>
      </c>
      <c r="V40" s="86">
        <f t="shared" si="1"/>
        <v>-0.37416777629826903</v>
      </c>
    </row>
    <row r="41" spans="1:22" ht="15.5" x14ac:dyDescent="0.35">
      <c r="A41" s="3">
        <v>38</v>
      </c>
      <c r="B41" s="9">
        <v>2.2000000000000002</v>
      </c>
      <c r="C41" s="9" t="s">
        <v>11</v>
      </c>
      <c r="D41" s="42">
        <f>'[1]doublex unequal SD'!E79</f>
        <v>0.35539999999999999</v>
      </c>
      <c r="E41" s="23">
        <f>'[1]doublex unequal SD'!F79</f>
        <v>0.35479999999999995</v>
      </c>
      <c r="F41" s="31">
        <f>'[1]doublex unequal SD'!G79</f>
        <v>0.35479999999999995</v>
      </c>
      <c r="G41" s="9">
        <v>0.59799999999999998</v>
      </c>
      <c r="H41" s="9">
        <v>0.59799999999999998</v>
      </c>
      <c r="I41" s="9">
        <v>0.59799999999999998</v>
      </c>
      <c r="J41" s="69">
        <f t="shared" si="0"/>
        <v>-0.40568561872909698</v>
      </c>
      <c r="K41" s="81">
        <f t="shared" si="0"/>
        <v>-0.40668896321070241</v>
      </c>
      <c r="L41" s="82">
        <f t="shared" si="0"/>
        <v>-0.40668896321070241</v>
      </c>
      <c r="N41" s="53">
        <f>'[1]doublex unequal SD'!I79</f>
        <v>0.35299999999999998</v>
      </c>
      <c r="O41" s="9">
        <f>'[1]doublex unequal SD'!J79</f>
        <v>0.35599999999999998</v>
      </c>
      <c r="P41" s="23">
        <f>'[1]doublex unequal SD'!K79</f>
        <v>0.35199999999999998</v>
      </c>
      <c r="Q41" s="53">
        <v>0.621</v>
      </c>
      <c r="R41" s="9">
        <v>0.61499999999999999</v>
      </c>
      <c r="S41" s="31">
        <v>0.621</v>
      </c>
      <c r="T41" s="69">
        <f t="shared" si="1"/>
        <v>-0.43156199677938811</v>
      </c>
      <c r="U41" s="81">
        <f t="shared" si="1"/>
        <v>-0.42113821138211383</v>
      </c>
      <c r="V41" s="82">
        <f t="shared" si="1"/>
        <v>-0.43317230273752017</v>
      </c>
    </row>
    <row r="42" spans="1:22" ht="15.5" x14ac:dyDescent="0.35">
      <c r="A42" s="3">
        <v>39</v>
      </c>
      <c r="B42" s="11">
        <v>2.4</v>
      </c>
      <c r="C42" s="11" t="s">
        <v>11</v>
      </c>
      <c r="D42" s="44">
        <f>'[1]doublex unequal SD'!E81</f>
        <v>0.24199999999999999</v>
      </c>
      <c r="E42" s="25">
        <f>'[1]doublex unequal SD'!F81</f>
        <v>0.17309999999999998</v>
      </c>
      <c r="F42" s="33">
        <f>'[1]doublex unequal SD'!G81</f>
        <v>0.17309999999999998</v>
      </c>
      <c r="G42" s="11">
        <v>0.28699999999999998</v>
      </c>
      <c r="H42" s="11">
        <v>0.28499999999999998</v>
      </c>
      <c r="I42" s="11">
        <v>0.28499999999999998</v>
      </c>
      <c r="J42" s="71">
        <f t="shared" si="0"/>
        <v>-0.15679442508710797</v>
      </c>
      <c r="K42" s="85">
        <f t="shared" si="0"/>
        <v>-0.39263157894736844</v>
      </c>
      <c r="L42" s="86">
        <f t="shared" si="0"/>
        <v>-0.39263157894736844</v>
      </c>
      <c r="N42" s="55">
        <f>'[1]doublex unequal SD'!I81</f>
        <v>0.20399999999999999</v>
      </c>
      <c r="O42" s="11">
        <f>'[1]doublex unequal SD'!J81</f>
        <v>0.14499999999999999</v>
      </c>
      <c r="P42" s="25">
        <f>'[1]doublex unequal SD'!K81</f>
        <v>0.2</v>
      </c>
      <c r="Q42" s="55">
        <v>0.34499999999999997</v>
      </c>
      <c r="R42" s="11">
        <v>0.23799999999999999</v>
      </c>
      <c r="S42" s="33">
        <v>0.34100000000000003</v>
      </c>
      <c r="T42" s="71">
        <f t="shared" si="1"/>
        <v>-0.40869565217391302</v>
      </c>
      <c r="U42" s="85">
        <f t="shared" si="1"/>
        <v>-0.3907563025210084</v>
      </c>
      <c r="V42" s="86">
        <f t="shared" si="1"/>
        <v>-0.41348973607038125</v>
      </c>
    </row>
    <row r="43" spans="1:22" ht="15.5" x14ac:dyDescent="0.35">
      <c r="A43" s="3">
        <v>40</v>
      </c>
      <c r="B43" s="11">
        <v>2.8</v>
      </c>
      <c r="C43" s="11" t="s">
        <v>11</v>
      </c>
      <c r="D43" s="44">
        <f>'[1]doublex unequal SD'!E83</f>
        <v>8.8999999999999996E-2</v>
      </c>
      <c r="E43" s="25">
        <f>'[1]doublex unequal SD'!F83</f>
        <v>8.5000000000000006E-2</v>
      </c>
      <c r="F43" s="33">
        <f>'[1]doublex unequal SD'!G83</f>
        <v>8.5000000000000006E-2</v>
      </c>
      <c r="G43" s="11">
        <v>0.11799999999999999</v>
      </c>
      <c r="H43" s="11">
        <v>0.11700000000000001</v>
      </c>
      <c r="I43" s="11">
        <v>0.11700000000000001</v>
      </c>
      <c r="J43" s="71">
        <f t="shared" si="0"/>
        <v>-0.24576271186440676</v>
      </c>
      <c r="K43" s="85">
        <f t="shared" si="0"/>
        <v>-0.27350427350427348</v>
      </c>
      <c r="L43" s="86">
        <f t="shared" si="0"/>
        <v>-0.27350427350427348</v>
      </c>
      <c r="N43" s="55">
        <f>'[1]doublex unequal SD'!I83</f>
        <v>0.124</v>
      </c>
      <c r="O43" s="11">
        <f>'[1]doublex unequal SD'!J83</f>
        <v>7.2999999999999995E-2</v>
      </c>
      <c r="P43" s="25">
        <f>'[1]doublex unequal SD'!K83</f>
        <v>0.11700000000000001</v>
      </c>
      <c r="Q43" s="55">
        <v>0.14000000000000001</v>
      </c>
      <c r="R43" s="11">
        <v>9.6000000000000002E-2</v>
      </c>
      <c r="S43" s="33">
        <v>0.13700000000000001</v>
      </c>
      <c r="T43" s="71">
        <f t="shared" si="1"/>
        <v>-0.11428571428571438</v>
      </c>
      <c r="U43" s="85">
        <f t="shared" si="1"/>
        <v>-0.2395833333333334</v>
      </c>
      <c r="V43" s="86">
        <f t="shared" si="1"/>
        <v>-0.14598540145985403</v>
      </c>
    </row>
    <row r="44" spans="1:22" ht="15.5" x14ac:dyDescent="0.35">
      <c r="A44" s="3">
        <v>41</v>
      </c>
      <c r="B44" s="10">
        <v>2.1</v>
      </c>
      <c r="C44" s="10" t="s">
        <v>12</v>
      </c>
      <c r="D44" s="43">
        <f>'[1]doublex unequal SD'!E85</f>
        <v>0.11699998378753662</v>
      </c>
      <c r="E44" s="24">
        <f>'[1]doublex unequal SD'!F85</f>
        <v>0.54390000000000005</v>
      </c>
      <c r="F44" s="32">
        <f>'[1]doublex unequal SD'!G85</f>
        <v>0.54390000000000005</v>
      </c>
      <c r="G44" s="10">
        <v>0.90600000000000003</v>
      </c>
      <c r="H44" s="10">
        <v>0.81899999999999995</v>
      </c>
      <c r="I44" s="10">
        <v>0.81899999999999995</v>
      </c>
      <c r="J44" s="70">
        <f t="shared" si="0"/>
        <v>-0.87086094504686906</v>
      </c>
      <c r="K44" s="83">
        <f t="shared" si="0"/>
        <v>-0.33589743589743581</v>
      </c>
      <c r="L44" s="84">
        <f t="shared" si="0"/>
        <v>-0.33589743589743581</v>
      </c>
      <c r="N44" s="54">
        <f>'[1]doublex unequal SD'!I85</f>
        <v>0.64500000000000002</v>
      </c>
      <c r="O44" s="10">
        <f>'[1]doublex unequal SD'!J85</f>
        <v>0.68500000000000005</v>
      </c>
      <c r="P44" s="24">
        <f>'[1]doublex unequal SD'!K85</f>
        <v>0.56100000000000005</v>
      </c>
      <c r="Q44" s="54">
        <v>0.89300000000000002</v>
      </c>
      <c r="R44" s="10">
        <v>0.93400000000000005</v>
      </c>
      <c r="S44" s="32">
        <v>0.83699999999999997</v>
      </c>
      <c r="T44" s="70">
        <f t="shared" si="1"/>
        <v>-0.27771556550951848</v>
      </c>
      <c r="U44" s="83">
        <f t="shared" si="1"/>
        <v>-0.26659528907922908</v>
      </c>
      <c r="V44" s="84">
        <f t="shared" si="1"/>
        <v>-0.32974910394265222</v>
      </c>
    </row>
    <row r="45" spans="1:22" ht="15.5" x14ac:dyDescent="0.35">
      <c r="A45" s="3">
        <v>42</v>
      </c>
      <c r="B45" s="5">
        <v>2.2000000000000002</v>
      </c>
      <c r="C45" s="5" t="s">
        <v>12</v>
      </c>
      <c r="D45" s="39">
        <f>'[1]doublex unequal SD'!E87</f>
        <v>0.41210000000000002</v>
      </c>
      <c r="E45" s="20">
        <f>'[1]doublex unequal SD'!F87</f>
        <v>0.4118</v>
      </c>
      <c r="F45" s="28">
        <f>'[1]doublex unequal SD'!G87</f>
        <v>0.4118</v>
      </c>
      <c r="G45" s="5">
        <v>0.67900000000000005</v>
      </c>
      <c r="H45" s="5">
        <v>0.67800000000000005</v>
      </c>
      <c r="I45" s="5">
        <v>0.67800000000000005</v>
      </c>
      <c r="J45" s="66">
        <f t="shared" si="0"/>
        <v>-0.39307805596465389</v>
      </c>
      <c r="K45" s="75">
        <f t="shared" si="0"/>
        <v>-0.39262536873156345</v>
      </c>
      <c r="L45" s="76">
        <f t="shared" si="0"/>
        <v>-0.39262536873156345</v>
      </c>
      <c r="N45" s="50">
        <f>'[1]doublex unequal SD'!I87</f>
        <v>0.44</v>
      </c>
      <c r="O45" s="5">
        <f>'[1]doublex unequal SD'!J87</f>
        <v>0.441</v>
      </c>
      <c r="P45" s="20">
        <f>'[1]doublex unequal SD'!K87</f>
        <v>0.439</v>
      </c>
      <c r="Q45" s="50">
        <v>0.73899999999999999</v>
      </c>
      <c r="R45" s="5">
        <v>0.73299999999999998</v>
      </c>
      <c r="S45" s="28">
        <v>0.73799999999999999</v>
      </c>
      <c r="T45" s="66">
        <f t="shared" si="1"/>
        <v>-0.40460081190798375</v>
      </c>
      <c r="U45" s="75">
        <f t="shared" si="1"/>
        <v>-0.39836289222373805</v>
      </c>
      <c r="V45" s="76">
        <f t="shared" si="1"/>
        <v>-0.40514905149051489</v>
      </c>
    </row>
    <row r="46" spans="1:22" ht="15.5" x14ac:dyDescent="0.35">
      <c r="A46" s="3">
        <v>43</v>
      </c>
      <c r="B46" s="12">
        <v>2.4</v>
      </c>
      <c r="C46" s="12" t="s">
        <v>12</v>
      </c>
      <c r="D46" s="45">
        <f>'[1]doublex unequal SD'!E89</f>
        <v>0.43899989128112793</v>
      </c>
      <c r="E46" s="26">
        <f>'[1]doublex unequal SD'!F89</f>
        <v>0.21719999999999998</v>
      </c>
      <c r="F46" s="34">
        <f>'[1]doublex unequal SD'!G89</f>
        <v>0.21719999999999998</v>
      </c>
      <c r="G46" s="12">
        <v>0.30499999999999999</v>
      </c>
      <c r="H46" s="12">
        <v>0.372</v>
      </c>
      <c r="I46" s="12">
        <v>0.372</v>
      </c>
      <c r="J46" s="72">
        <f t="shared" si="0"/>
        <v>0.43934390583976374</v>
      </c>
      <c r="K46" s="87">
        <f t="shared" si="0"/>
        <v>-0.41612903225806458</v>
      </c>
      <c r="L46" s="88">
        <f t="shared" si="0"/>
        <v>-0.41612903225806458</v>
      </c>
      <c r="N46" s="56">
        <f>'[1]doublex unequal SD'!I89</f>
        <v>0.19</v>
      </c>
      <c r="O46" s="12">
        <f>'[1]doublex unequal SD'!J89</f>
        <v>0.188</v>
      </c>
      <c r="P46" s="26">
        <f>'[1]doublex unequal SD'!K89</f>
        <v>0.25600000000000001</v>
      </c>
      <c r="Q46" s="56">
        <v>0.38400000000000001</v>
      </c>
      <c r="R46" s="12">
        <v>0.32700000000000001</v>
      </c>
      <c r="S46" s="34">
        <v>0.46100000000000002</v>
      </c>
      <c r="T46" s="72">
        <f t="shared" si="1"/>
        <v>-0.50520833333333337</v>
      </c>
      <c r="U46" s="87">
        <f t="shared" si="1"/>
        <v>-0.42507645259938842</v>
      </c>
      <c r="V46" s="88">
        <f t="shared" si="1"/>
        <v>-0.44468546637744039</v>
      </c>
    </row>
    <row r="47" spans="1:22" ht="15.5" x14ac:dyDescent="0.35">
      <c r="A47" s="3">
        <v>44</v>
      </c>
      <c r="B47" s="12">
        <v>2.8</v>
      </c>
      <c r="C47" s="12" t="s">
        <v>12</v>
      </c>
      <c r="D47" s="45">
        <f>'[1]doublex unequal SD'!E91</f>
        <v>4.9000000000000002E-2</v>
      </c>
      <c r="E47" s="26">
        <f>'[1]doublex unequal SD'!F91</f>
        <v>0.10100000000000001</v>
      </c>
      <c r="F47" s="34">
        <f>'[1]doublex unequal SD'!G91</f>
        <v>0.10100000000000001</v>
      </c>
      <c r="G47" s="12">
        <v>0.11899999999999999</v>
      </c>
      <c r="H47" s="12">
        <v>0.15</v>
      </c>
      <c r="I47" s="12">
        <v>0.15</v>
      </c>
      <c r="J47" s="72">
        <f t="shared" si="0"/>
        <v>-0.58823529411764708</v>
      </c>
      <c r="K47" s="87">
        <f t="shared" si="0"/>
        <v>-0.32666666666666661</v>
      </c>
      <c r="L47" s="88">
        <f t="shared" si="0"/>
        <v>-0.32666666666666661</v>
      </c>
      <c r="N47" s="56">
        <f>'[1]doublex unequal SD'!I91</f>
        <v>7.6999999999999999E-2</v>
      </c>
      <c r="O47" s="12">
        <f>'[1]doublex unequal SD'!J91</f>
        <v>8.5000000000000006E-2</v>
      </c>
      <c r="P47" s="26">
        <f>'[1]doublex unequal SD'!K91</f>
        <v>0.13800000000000001</v>
      </c>
      <c r="Q47" s="56">
        <v>0.14399999999999999</v>
      </c>
      <c r="R47" s="12">
        <v>0.121</v>
      </c>
      <c r="S47" s="34">
        <v>0.184</v>
      </c>
      <c r="T47" s="72">
        <f t="shared" si="1"/>
        <v>-0.46527777777777773</v>
      </c>
      <c r="U47" s="87">
        <f t="shared" si="1"/>
        <v>-0.29752066115702475</v>
      </c>
      <c r="V47" s="88">
        <f t="shared" si="1"/>
        <v>-0.24999999999999992</v>
      </c>
    </row>
    <row r="48" spans="1:22" ht="15.5" x14ac:dyDescent="0.35">
      <c r="A48" s="3">
        <v>45</v>
      </c>
      <c r="B48" s="10">
        <v>2.1</v>
      </c>
      <c r="C48" s="10" t="s">
        <v>13</v>
      </c>
      <c r="D48" s="43">
        <f>'[1]doublex unequal SD'!E93</f>
        <v>0.13799989223480225</v>
      </c>
      <c r="E48" s="24">
        <f>'[1]doublex unequal SD'!F93</f>
        <v>0.55920000000000003</v>
      </c>
      <c r="F48" s="32">
        <f>'[1]doublex unequal SD'!G93</f>
        <v>0.55920000000000003</v>
      </c>
      <c r="G48" s="10">
        <v>0.95199999999999996</v>
      </c>
      <c r="H48" s="10">
        <v>0.83199999999999996</v>
      </c>
      <c r="I48" s="10">
        <v>0.83199999999999996</v>
      </c>
      <c r="J48" s="70">
        <f t="shared" si="0"/>
        <v>-0.85504213000545981</v>
      </c>
      <c r="K48" s="83">
        <f t="shared" si="0"/>
        <v>-0.32788461538461533</v>
      </c>
      <c r="L48" s="84">
        <f t="shared" si="0"/>
        <v>-0.32788461538461533</v>
      </c>
      <c r="N48" s="54">
        <f>'[1]doublex unequal SD'!I93</f>
        <v>0.74399999999999999</v>
      </c>
      <c r="O48" s="10">
        <f>'[1]doublex unequal SD'!J93</f>
        <v>0.71499999999999997</v>
      </c>
      <c r="P48" s="24">
        <f>'[1]doublex unequal SD'!K93</f>
        <v>0.61399999999999999</v>
      </c>
      <c r="Q48" s="54">
        <v>0.95399999999999996</v>
      </c>
      <c r="R48" s="10">
        <v>0.94699999999999995</v>
      </c>
      <c r="S48" s="32">
        <v>0.88100000000000001</v>
      </c>
      <c r="T48" s="70">
        <f t="shared" si="1"/>
        <v>-0.22012578616352199</v>
      </c>
      <c r="U48" s="83">
        <f t="shared" si="1"/>
        <v>-0.24498416050686378</v>
      </c>
      <c r="V48" s="84">
        <f t="shared" si="1"/>
        <v>-0.30306469920544837</v>
      </c>
    </row>
    <row r="49" spans="1:22" ht="15.5" x14ac:dyDescent="0.35">
      <c r="A49" s="3">
        <v>46</v>
      </c>
      <c r="B49" s="5">
        <v>2.2000000000000002</v>
      </c>
      <c r="C49" s="5" t="s">
        <v>13</v>
      </c>
      <c r="D49" s="39">
        <f>'[1]doublex unequal SD'!E95</f>
        <v>0.44850000000000001</v>
      </c>
      <c r="E49" s="20">
        <f>'[1]doublex unequal SD'!F95</f>
        <v>0.44880000000000003</v>
      </c>
      <c r="F49" s="28">
        <f>'[1]doublex unequal SD'!G95</f>
        <v>0.44880000000000003</v>
      </c>
      <c r="G49" s="5">
        <v>0.72599999999999998</v>
      </c>
      <c r="H49" s="5">
        <v>0.72199999999999998</v>
      </c>
      <c r="I49" s="5">
        <v>0.72199999999999998</v>
      </c>
      <c r="J49" s="66">
        <f t="shared" si="0"/>
        <v>-0.38223140495867763</v>
      </c>
      <c r="K49" s="75">
        <f t="shared" si="0"/>
        <v>-0.37839335180055395</v>
      </c>
      <c r="L49" s="76">
        <f t="shared" si="0"/>
        <v>-0.37839335180055395</v>
      </c>
      <c r="N49" s="50">
        <f>'[1]doublex unequal SD'!I95</f>
        <v>0.502</v>
      </c>
      <c r="O49" s="5">
        <f>'[1]doublex unequal SD'!J95</f>
        <v>0.503</v>
      </c>
      <c r="P49" s="20">
        <f>'[1]doublex unequal SD'!K95</f>
        <v>0.5</v>
      </c>
      <c r="Q49" s="50">
        <v>0.80800000000000005</v>
      </c>
      <c r="R49" s="5">
        <v>0.8</v>
      </c>
      <c r="S49" s="28">
        <v>0.80500000000000005</v>
      </c>
      <c r="T49" s="66">
        <f t="shared" si="1"/>
        <v>-0.37871287128712877</v>
      </c>
      <c r="U49" s="75">
        <f t="shared" si="1"/>
        <v>-0.37125000000000002</v>
      </c>
      <c r="V49" s="76">
        <f t="shared" si="1"/>
        <v>-0.3788819875776398</v>
      </c>
    </row>
    <row r="50" spans="1:22" ht="15.5" x14ac:dyDescent="0.35">
      <c r="A50" s="3">
        <v>47</v>
      </c>
      <c r="B50" s="12">
        <v>2.4</v>
      </c>
      <c r="C50" s="12" t="s">
        <v>13</v>
      </c>
      <c r="D50" s="45">
        <f>'[1]doublex unequal SD'!E97</f>
        <v>0.5</v>
      </c>
      <c r="E50" s="26">
        <f>'[1]doublex unequal SD'!F97</f>
        <v>0.25469999999999998</v>
      </c>
      <c r="F50" s="34">
        <f>'[1]doublex unequal SD'!G97</f>
        <v>0.25469999999999998</v>
      </c>
      <c r="G50" s="12">
        <v>0.315</v>
      </c>
      <c r="H50" s="12">
        <v>0.441</v>
      </c>
      <c r="I50" s="12">
        <v>0.441</v>
      </c>
      <c r="J50" s="72">
        <f t="shared" si="0"/>
        <v>0.58730158730158732</v>
      </c>
      <c r="K50" s="87">
        <f t="shared" si="0"/>
        <v>-0.4224489795918368</v>
      </c>
      <c r="L50" s="88">
        <f t="shared" si="0"/>
        <v>-0.4224489795918368</v>
      </c>
      <c r="N50" s="56">
        <f>'[1]doublex unequal SD'!I97</f>
        <v>0.17799999999999999</v>
      </c>
      <c r="O50" s="12">
        <f>'[1]doublex unequal SD'!J97</f>
        <v>0.22600000000000001</v>
      </c>
      <c r="P50" s="26">
        <f>'[1]doublex unequal SD'!K97</f>
        <v>0.30099999999999999</v>
      </c>
      <c r="Q50" s="56">
        <v>0.40699999999999997</v>
      </c>
      <c r="R50" s="12">
        <v>0.40500000000000003</v>
      </c>
      <c r="S50" s="34">
        <v>0.55300000000000005</v>
      </c>
      <c r="T50" s="72">
        <f t="shared" si="1"/>
        <v>-0.5626535626535627</v>
      </c>
      <c r="U50" s="87">
        <f t="shared" si="1"/>
        <v>-0.44197530864197532</v>
      </c>
      <c r="V50" s="88">
        <f t="shared" si="1"/>
        <v>-0.45569620253164561</v>
      </c>
    </row>
    <row r="51" spans="1:22" ht="15.5" x14ac:dyDescent="0.35">
      <c r="A51" s="3">
        <v>48</v>
      </c>
      <c r="B51" s="12">
        <v>2.8</v>
      </c>
      <c r="C51" s="12" t="s">
        <v>13</v>
      </c>
      <c r="D51" s="45">
        <f>'[1]doublex unequal SD'!E99</f>
        <v>0.03</v>
      </c>
      <c r="E51" s="26">
        <f>'[1]doublex unequal SD'!F99</f>
        <v>0.11600000000000001</v>
      </c>
      <c r="F51" s="34">
        <f>'[1]doublex unequal SD'!G99</f>
        <v>0.11600000000000001</v>
      </c>
      <c r="G51" s="12">
        <v>0.12</v>
      </c>
      <c r="H51" s="12">
        <v>0.18099999999999999</v>
      </c>
      <c r="I51" s="12">
        <v>0.18099999999999999</v>
      </c>
      <c r="J51" s="72">
        <f t="shared" si="0"/>
        <v>-0.75</v>
      </c>
      <c r="K51" s="87">
        <f t="shared" si="0"/>
        <v>-0.35911602209944748</v>
      </c>
      <c r="L51" s="88">
        <f t="shared" si="0"/>
        <v>-0.35911602209944748</v>
      </c>
      <c r="N51" s="56">
        <f>'[1]doublex unequal SD'!I99</f>
        <v>5.1999999999999998E-2</v>
      </c>
      <c r="O51" s="12">
        <f>'[1]doublex unequal SD'!J99</f>
        <v>9.7000000000000003E-2</v>
      </c>
      <c r="P51" s="26">
        <f>'[1]doublex unequal SD'!K99</f>
        <v>0.157</v>
      </c>
      <c r="Q51" s="56">
        <v>0.14599999999999999</v>
      </c>
      <c r="R51" s="12">
        <v>0.14599999999999999</v>
      </c>
      <c r="S51" s="34">
        <v>0.23</v>
      </c>
      <c r="T51" s="72">
        <f t="shared" si="1"/>
        <v>-0.64383561643835618</v>
      </c>
      <c r="U51" s="87">
        <f t="shared" si="1"/>
        <v>-0.33561643835616434</v>
      </c>
      <c r="V51" s="88">
        <f t="shared" si="1"/>
        <v>-0.31739130434782609</v>
      </c>
    </row>
    <row r="52" spans="1:22" ht="15.5" x14ac:dyDescent="0.35">
      <c r="A52" s="3">
        <v>49</v>
      </c>
      <c r="B52" s="12">
        <v>2.1</v>
      </c>
      <c r="C52" s="12" t="s">
        <v>14</v>
      </c>
      <c r="D52" s="45">
        <f>'[1]doublex unequal SD'!E101</f>
        <v>0.36599999999999999</v>
      </c>
      <c r="E52" s="26">
        <f>'[1]doublex unequal SD'!F101</f>
        <v>0.53200000000000003</v>
      </c>
      <c r="F52" s="34">
        <f>'[1]doublex unequal SD'!G101</f>
        <v>0.53200000000000003</v>
      </c>
      <c r="G52" s="12">
        <v>0.64100000000000001</v>
      </c>
      <c r="H52" s="12">
        <v>0.81299999999999994</v>
      </c>
      <c r="I52" s="12">
        <v>0.81299999999999994</v>
      </c>
      <c r="J52" s="72">
        <f t="shared" si="0"/>
        <v>-0.42901716068642748</v>
      </c>
      <c r="K52" s="87">
        <f t="shared" si="0"/>
        <v>-0.34563345633456327</v>
      </c>
      <c r="L52" s="88">
        <f t="shared" si="0"/>
        <v>-0.34563345633456327</v>
      </c>
      <c r="N52" s="56">
        <f>'[1]doublex unequal SD'!I101</f>
        <v>0.27100000000000002</v>
      </c>
      <c r="O52" s="12">
        <f>'[1]doublex unequal SD'!J101</f>
        <v>0.60199999999999998</v>
      </c>
      <c r="P52" s="26">
        <f>'[1]doublex unequal SD'!K101</f>
        <v>0.38100000000000001</v>
      </c>
      <c r="Q52" s="56">
        <v>0.56299999999999994</v>
      </c>
      <c r="R52" s="12">
        <v>0.88400000000000001</v>
      </c>
      <c r="S52" s="34">
        <v>0.65300000000000002</v>
      </c>
      <c r="T52" s="72">
        <f t="shared" si="1"/>
        <v>-0.51865008880994667</v>
      </c>
      <c r="U52" s="87">
        <f t="shared" si="1"/>
        <v>-0.31900452488687786</v>
      </c>
      <c r="V52" s="88">
        <f t="shared" si="1"/>
        <v>-0.41653905053598778</v>
      </c>
    </row>
    <row r="53" spans="1:22" ht="15.5" x14ac:dyDescent="0.35">
      <c r="A53" s="3">
        <v>50</v>
      </c>
      <c r="B53" s="5">
        <v>2.2000000000000002</v>
      </c>
      <c r="C53" s="5" t="s">
        <v>14</v>
      </c>
      <c r="D53" s="39">
        <f>'[1]doublex unequal SD'!E103</f>
        <v>0.30599999999999999</v>
      </c>
      <c r="E53" s="20">
        <f>'[1]doublex unequal SD'!F103</f>
        <v>0.307</v>
      </c>
      <c r="F53" s="28">
        <f>'[1]doublex unequal SD'!G103</f>
        <v>0.307</v>
      </c>
      <c r="G53" s="5">
        <v>0.52200000000000002</v>
      </c>
      <c r="H53" s="5">
        <v>0.51600000000000001</v>
      </c>
      <c r="I53" s="5">
        <v>0.51600000000000001</v>
      </c>
      <c r="J53" s="66">
        <f t="shared" si="0"/>
        <v>-0.41379310344827591</v>
      </c>
      <c r="K53" s="75">
        <f t="shared" si="0"/>
        <v>-0.40503875968992253</v>
      </c>
      <c r="L53" s="76">
        <f t="shared" si="0"/>
        <v>-0.40503875968992253</v>
      </c>
      <c r="N53" s="50">
        <f>'[1]doublex unequal SD'!I103</f>
        <v>0.27200000000000002</v>
      </c>
      <c r="O53" s="5">
        <f>'[1]doublex unequal SD'!J103</f>
        <v>0.28299999999999997</v>
      </c>
      <c r="P53" s="20">
        <f>'[1]doublex unequal SD'!K103</f>
        <v>0.27400000000000002</v>
      </c>
      <c r="Q53" s="50">
        <v>0.49299999999999999</v>
      </c>
      <c r="R53" s="5">
        <v>0.48399999999999999</v>
      </c>
      <c r="S53" s="28">
        <v>0.49099999999999999</v>
      </c>
      <c r="T53" s="66">
        <f t="shared" si="1"/>
        <v>-0.44827586206896547</v>
      </c>
      <c r="U53" s="75">
        <f t="shared" si="1"/>
        <v>-0.41528925619834717</v>
      </c>
      <c r="V53" s="76">
        <f t="shared" si="1"/>
        <v>-0.44195519348268836</v>
      </c>
    </row>
    <row r="54" spans="1:22" ht="15.5" x14ac:dyDescent="0.35">
      <c r="A54" s="3">
        <v>51</v>
      </c>
      <c r="B54" s="10">
        <v>2.4</v>
      </c>
      <c r="C54" s="10" t="s">
        <v>14</v>
      </c>
      <c r="D54" s="43">
        <f>'[1]doublex unequal SD'!E105</f>
        <v>0.23499999999999999</v>
      </c>
      <c r="E54" s="24">
        <f>'[1]doublex unequal SD'!F105</f>
        <v>0.13600000000000001</v>
      </c>
      <c r="F54" s="32">
        <f>'[1]doublex unequal SD'!G105</f>
        <v>0.13600000000000001</v>
      </c>
      <c r="G54" s="10">
        <v>0.29799999999999999</v>
      </c>
      <c r="H54" s="10">
        <v>0.20699999999999999</v>
      </c>
      <c r="I54" s="10">
        <v>0.20699999999999999</v>
      </c>
      <c r="J54" s="70">
        <f t="shared" si="0"/>
        <v>-0.21140939597315436</v>
      </c>
      <c r="K54" s="83">
        <f t="shared" si="0"/>
        <v>-0.34299516908212552</v>
      </c>
      <c r="L54" s="84">
        <f t="shared" si="0"/>
        <v>-0.34299516908212552</v>
      </c>
      <c r="N54" s="54">
        <f>'[1]doublex unequal SD'!I105</f>
        <v>0.25</v>
      </c>
      <c r="O54" s="10">
        <f>'[1]doublex unequal SD'!J105</f>
        <v>0.114</v>
      </c>
      <c r="P54" s="24">
        <f>'[1]doublex unequal SD'!K105</f>
        <v>0.156</v>
      </c>
      <c r="Q54" s="54">
        <v>0.32800000000000001</v>
      </c>
      <c r="R54" s="10">
        <v>0.16800000000000001</v>
      </c>
      <c r="S54" s="32">
        <v>0.23699999999999999</v>
      </c>
      <c r="T54" s="70">
        <f t="shared" si="1"/>
        <v>-0.23780487804878053</v>
      </c>
      <c r="U54" s="83">
        <f t="shared" si="1"/>
        <v>-0.32142857142857145</v>
      </c>
      <c r="V54" s="84">
        <f t="shared" si="1"/>
        <v>-0.34177215189873417</v>
      </c>
    </row>
    <row r="55" spans="1:22" ht="15.5" x14ac:dyDescent="0.35">
      <c r="A55" s="3">
        <v>52</v>
      </c>
      <c r="B55" s="10">
        <v>2.8</v>
      </c>
      <c r="C55" s="10" t="s">
        <v>14</v>
      </c>
      <c r="D55" s="43">
        <f>'[1]doublex unequal SD'!E107</f>
        <v>0.19500000000000001</v>
      </c>
      <c r="E55" s="24">
        <f>'[1]doublex unequal SD'!F107</f>
        <v>7.1999999999999995E-2</v>
      </c>
      <c r="F55" s="32">
        <f>'[1]doublex unequal SD'!G107</f>
        <v>7.1999999999999995E-2</v>
      </c>
      <c r="G55" s="10">
        <v>0.13100000000000001</v>
      </c>
      <c r="H55" s="10">
        <v>9.0999999999999998E-2</v>
      </c>
      <c r="I55" s="10">
        <v>9.0999999999999998E-2</v>
      </c>
      <c r="J55" s="70">
        <f t="shared" si="0"/>
        <v>0.48854961832061067</v>
      </c>
      <c r="K55" s="83">
        <f t="shared" si="0"/>
        <v>-0.20879120879120883</v>
      </c>
      <c r="L55" s="84">
        <f t="shared" si="0"/>
        <v>-0.20879120879120883</v>
      </c>
      <c r="N55" s="54">
        <f>'[1]doublex unequal SD'!I107</f>
        <v>0.23499999999999999</v>
      </c>
      <c r="O55" s="10">
        <f>'[1]doublex unequal SD'!J107</f>
        <v>6.4000000000000001E-2</v>
      </c>
      <c r="P55" s="24">
        <f>'[1]doublex unequal SD'!K107</f>
        <v>9.9000000000000005E-2</v>
      </c>
      <c r="Q55" s="54">
        <v>0.154</v>
      </c>
      <c r="R55" s="10">
        <v>7.8E-2</v>
      </c>
      <c r="S55" s="32">
        <v>0.10199999999999999</v>
      </c>
      <c r="T55" s="70">
        <f t="shared" si="1"/>
        <v>0.52597402597402587</v>
      </c>
      <c r="U55" s="83">
        <f t="shared" si="1"/>
        <v>-0.17948717948717946</v>
      </c>
      <c r="V55" s="84">
        <f t="shared" si="1"/>
        <v>-2.9411764705882245E-2</v>
      </c>
    </row>
    <row r="56" spans="1:22" ht="15.5" x14ac:dyDescent="0.35">
      <c r="A56" s="3">
        <v>53</v>
      </c>
      <c r="B56" s="11">
        <v>2.1</v>
      </c>
      <c r="C56" s="11" t="s">
        <v>15</v>
      </c>
      <c r="D56" s="44">
        <f>'[1]doublex unequal SD'!E109</f>
        <v>0.61</v>
      </c>
      <c r="E56" s="25">
        <f>'[1]doublex unequal SD'!F109</f>
        <v>0.60699999999999998</v>
      </c>
      <c r="F56" s="33">
        <f>'[1]doublex unequal SD'!G109</f>
        <v>0.60699999999999998</v>
      </c>
      <c r="G56" s="11">
        <v>0.879</v>
      </c>
      <c r="H56" s="11">
        <v>0.877</v>
      </c>
      <c r="I56" s="11">
        <v>0.877</v>
      </c>
      <c r="J56" s="71">
        <f t="shared" si="0"/>
        <v>-0.30602957906712175</v>
      </c>
      <c r="K56" s="85">
        <f t="shared" si="0"/>
        <v>-0.30786773090079822</v>
      </c>
      <c r="L56" s="86">
        <f t="shared" si="0"/>
        <v>-0.30786773090079822</v>
      </c>
      <c r="N56" s="55">
        <f>'[1]doublex unequal SD'!I109</f>
        <v>0.57999999999999996</v>
      </c>
      <c r="O56" s="11">
        <f>'[1]doublex unequal SD'!J109</f>
        <v>0.73299999999999998</v>
      </c>
      <c r="P56" s="25">
        <f>'[1]doublex unequal SD'!K109</f>
        <v>0.57699999999999996</v>
      </c>
      <c r="Q56" s="55">
        <v>0.84899999999999998</v>
      </c>
      <c r="R56" s="11">
        <v>0.95799999999999996</v>
      </c>
      <c r="S56" s="33">
        <v>0.84699999999999998</v>
      </c>
      <c r="T56" s="71">
        <f t="shared" si="1"/>
        <v>-0.31684334511189638</v>
      </c>
      <c r="U56" s="85">
        <f t="shared" si="1"/>
        <v>-0.23486430062630478</v>
      </c>
      <c r="V56" s="86">
        <f t="shared" si="1"/>
        <v>-0.31877213695395518</v>
      </c>
    </row>
    <row r="57" spans="1:22" ht="15.5" x14ac:dyDescent="0.35">
      <c r="A57" s="3">
        <v>54</v>
      </c>
      <c r="B57" s="9">
        <v>2.2000000000000002</v>
      </c>
      <c r="C57" s="9" t="s">
        <v>15</v>
      </c>
      <c r="D57" s="42">
        <f>'[1]doublex unequal SD'!E111</f>
        <v>0.42599999999999999</v>
      </c>
      <c r="E57" s="23">
        <f>'[1]doublex unequal SD'!F111</f>
        <v>0.42599999999999999</v>
      </c>
      <c r="F57" s="31">
        <f>'[1]doublex unequal SD'!G111</f>
        <v>0.42599999999999999</v>
      </c>
      <c r="G57" s="9">
        <v>0.69699999999999995</v>
      </c>
      <c r="H57" s="9">
        <v>0.69699999999999995</v>
      </c>
      <c r="I57" s="9">
        <v>0.69699999999999995</v>
      </c>
      <c r="J57" s="69">
        <f t="shared" si="0"/>
        <v>-0.38880918220946914</v>
      </c>
      <c r="K57" s="81">
        <f t="shared" si="0"/>
        <v>-0.38880918220946914</v>
      </c>
      <c r="L57" s="82">
        <f t="shared" si="0"/>
        <v>-0.38880918220946914</v>
      </c>
      <c r="N57" s="53">
        <f>'[1]doublex unequal SD'!I111</f>
        <v>0.42899999999999999</v>
      </c>
      <c r="O57" s="9">
        <f>'[1]doublex unequal SD'!J111</f>
        <v>0.432</v>
      </c>
      <c r="P57" s="23">
        <f>'[1]doublex unequal SD'!K111</f>
        <v>0.42899999999999999</v>
      </c>
      <c r="Q57" s="53">
        <v>0.72699999999999998</v>
      </c>
      <c r="R57" s="9">
        <v>0.72199999999999998</v>
      </c>
      <c r="S57" s="31">
        <v>0.72699999999999998</v>
      </c>
      <c r="T57" s="69">
        <f t="shared" si="1"/>
        <v>-0.40990371389270974</v>
      </c>
      <c r="U57" s="81">
        <f t="shared" si="1"/>
        <v>-0.40166204986149584</v>
      </c>
      <c r="V57" s="82">
        <f t="shared" si="1"/>
        <v>-0.40990371389270974</v>
      </c>
    </row>
    <row r="58" spans="1:22" ht="15.5" x14ac:dyDescent="0.35">
      <c r="A58" s="3">
        <v>55</v>
      </c>
      <c r="B58" s="11">
        <v>2.4</v>
      </c>
      <c r="C58" s="11" t="s">
        <v>15</v>
      </c>
      <c r="D58" s="44">
        <f>'[1]doublex unequal SD'!E113</f>
        <v>0.20699999999999999</v>
      </c>
      <c r="E58" s="25">
        <f>'[1]doublex unequal SD'!F113</f>
        <v>0.20399999999999999</v>
      </c>
      <c r="F58" s="33">
        <f>'[1]doublex unequal SD'!G113</f>
        <v>0.20399999999999999</v>
      </c>
      <c r="G58" s="11">
        <v>0.34699999999999998</v>
      </c>
      <c r="H58" s="11">
        <v>0.34499999999999997</v>
      </c>
      <c r="I58" s="11">
        <v>0.34499999999999997</v>
      </c>
      <c r="J58" s="71">
        <f t="shared" si="0"/>
        <v>-0.40345821325648412</v>
      </c>
      <c r="K58" s="85">
        <f t="shared" si="0"/>
        <v>-0.40869565217391302</v>
      </c>
      <c r="L58" s="86">
        <f t="shared" si="0"/>
        <v>-0.40869565217391302</v>
      </c>
      <c r="N58" s="55">
        <f>'[1]doublex unequal SD'!I113</f>
        <v>0.24</v>
      </c>
      <c r="O58" s="11">
        <f>'[1]doublex unequal SD'!J113</f>
        <v>0.17100000000000001</v>
      </c>
      <c r="P58" s="25">
        <f>'[1]doublex unequal SD'!K113</f>
        <v>0.23699999999999999</v>
      </c>
      <c r="Q58" s="55">
        <v>0.42299999999999999</v>
      </c>
      <c r="R58" s="11">
        <v>0.29199999999999998</v>
      </c>
      <c r="S58" s="33">
        <v>0.41899999999999998</v>
      </c>
      <c r="T58" s="71">
        <f t="shared" si="1"/>
        <v>-0.43262411347517732</v>
      </c>
      <c r="U58" s="85">
        <f t="shared" si="1"/>
        <v>-0.41438356164383555</v>
      </c>
      <c r="V58" s="86">
        <f t="shared" si="1"/>
        <v>-0.43436754176610981</v>
      </c>
    </row>
    <row r="59" spans="1:22" ht="15.5" x14ac:dyDescent="0.35">
      <c r="A59" s="3">
        <v>56</v>
      </c>
      <c r="B59" s="11">
        <v>2.8</v>
      </c>
      <c r="C59" s="11" t="s">
        <v>15</v>
      </c>
      <c r="D59" s="44">
        <f>'[1]doublex unequal SD'!E115</f>
        <v>9.7000000000000003E-2</v>
      </c>
      <c r="E59" s="25">
        <f>'[1]doublex unequal SD'!F115</f>
        <v>9.4E-2</v>
      </c>
      <c r="F59" s="33">
        <f>'[1]doublex unequal SD'!G115</f>
        <v>9.4E-2</v>
      </c>
      <c r="G59" s="11">
        <v>0.13600000000000001</v>
      </c>
      <c r="H59" s="11">
        <v>0.13400000000000001</v>
      </c>
      <c r="I59" s="11">
        <v>0.13400000000000001</v>
      </c>
      <c r="J59" s="71">
        <f t="shared" si="0"/>
        <v>-0.28676470588235298</v>
      </c>
      <c r="K59" s="85">
        <f t="shared" si="0"/>
        <v>-0.29850746268656719</v>
      </c>
      <c r="L59" s="86">
        <f t="shared" si="0"/>
        <v>-0.29850746268656719</v>
      </c>
      <c r="N59" s="55">
        <f>'[1]doublex unequal SD'!I115</f>
        <v>0.13400000000000001</v>
      </c>
      <c r="O59" s="11">
        <f>'[1]doublex unequal SD'!J115</f>
        <v>7.9000000000000001E-2</v>
      </c>
      <c r="P59" s="25">
        <f>'[1]doublex unequal SD'!K115</f>
        <v>0.128</v>
      </c>
      <c r="Q59" s="55">
        <v>0.16500000000000001</v>
      </c>
      <c r="R59" s="11">
        <v>0.109</v>
      </c>
      <c r="S59" s="33">
        <v>0.16200000000000001</v>
      </c>
      <c r="T59" s="71">
        <f t="shared" si="1"/>
        <v>-0.18787878787878787</v>
      </c>
      <c r="U59" s="85">
        <f t="shared" si="1"/>
        <v>-0.27522935779816515</v>
      </c>
      <c r="V59" s="86">
        <f t="shared" si="1"/>
        <v>-0.20987654320987656</v>
      </c>
    </row>
    <row r="60" spans="1:22" ht="15.5" x14ac:dyDescent="0.35">
      <c r="A60" s="3">
        <v>57</v>
      </c>
      <c r="B60" s="13">
        <v>2.1</v>
      </c>
      <c r="C60" s="14" t="s">
        <v>16</v>
      </c>
      <c r="D60" s="46">
        <f>'[1]doublex unequal SD'!E117</f>
        <v>0.71899999999999997</v>
      </c>
      <c r="E60" s="14">
        <f>'[1]doublex unequal SD'!F117</f>
        <v>0.63600000000000001</v>
      </c>
      <c r="F60" s="35">
        <f>'[1]doublex unequal SD'!G117</f>
        <v>0.63600000000000001</v>
      </c>
      <c r="G60" s="6">
        <v>0.95599999999999996</v>
      </c>
      <c r="H60" s="89">
        <v>0.89700000000000002</v>
      </c>
      <c r="I60" s="6">
        <v>0.89700000000000002</v>
      </c>
      <c r="J60" s="67">
        <f t="shared" si="0"/>
        <v>-0.24790794979079497</v>
      </c>
      <c r="K60" s="90">
        <f t="shared" si="0"/>
        <v>-0.29096989966555187</v>
      </c>
      <c r="L60" s="78">
        <f t="shared" si="0"/>
        <v>-0.29096989966555187</v>
      </c>
      <c r="N60" s="46">
        <f>'[1]doublex unequal SD'!I117</f>
        <v>0.745</v>
      </c>
      <c r="O60" s="14">
        <f>'[1]doublex unequal SD'!J117</f>
        <v>0.78400000000000003</v>
      </c>
      <c r="P60" s="13">
        <f>'[1]doublex unequal SD'!K117</f>
        <v>0.67100000000000004</v>
      </c>
      <c r="Q60" s="51">
        <v>0.95099999999999996</v>
      </c>
      <c r="R60" s="89">
        <v>0.97499999999999998</v>
      </c>
      <c r="S60" s="29">
        <v>0.91400000000000003</v>
      </c>
      <c r="T60" s="67">
        <f t="shared" si="1"/>
        <v>-0.21661409043112509</v>
      </c>
      <c r="U60" s="90">
        <f t="shared" si="1"/>
        <v>-0.19589743589743586</v>
      </c>
      <c r="V60" s="78">
        <f t="shared" si="1"/>
        <v>-0.26586433260393871</v>
      </c>
    </row>
    <row r="61" spans="1:22" ht="15.5" x14ac:dyDescent="0.35">
      <c r="A61" s="3">
        <v>58</v>
      </c>
      <c r="B61" s="5">
        <v>2.2000000000000002</v>
      </c>
      <c r="C61" s="5" t="s">
        <v>16</v>
      </c>
      <c r="D61" s="39">
        <f>'[1]doublex unequal SD'!E119</f>
        <v>0.49099999999999999</v>
      </c>
      <c r="E61" s="20">
        <f>'[1]doublex unequal SD'!F119</f>
        <v>0.49099999999999999</v>
      </c>
      <c r="F61" s="28">
        <f>'[1]doublex unequal SD'!G119</f>
        <v>0.49099999999999999</v>
      </c>
      <c r="G61" s="5">
        <v>0.77600000000000002</v>
      </c>
      <c r="H61" s="5">
        <v>0.77400000000000002</v>
      </c>
      <c r="I61" s="5">
        <v>0.77400000000000002</v>
      </c>
      <c r="J61" s="66">
        <f t="shared" si="0"/>
        <v>-0.36726804123711343</v>
      </c>
      <c r="K61" s="75">
        <f t="shared" si="0"/>
        <v>-0.36563307493540054</v>
      </c>
      <c r="L61" s="76">
        <f t="shared" si="0"/>
        <v>-0.36563307493540054</v>
      </c>
      <c r="N61" s="50">
        <f>'[1]doublex unequal SD'!I119</f>
        <v>0.53100000000000003</v>
      </c>
      <c r="O61" s="5">
        <f>'[1]doublex unequal SD'!J119</f>
        <v>0.53200000000000003</v>
      </c>
      <c r="P61" s="20">
        <f>'[1]doublex unequal SD'!K119</f>
        <v>0.53</v>
      </c>
      <c r="Q61" s="50">
        <v>0.83599999999999997</v>
      </c>
      <c r="R61" s="5">
        <v>0.83199999999999996</v>
      </c>
      <c r="S61" s="28">
        <v>0.83499999999999996</v>
      </c>
      <c r="T61" s="66">
        <f t="shared" si="1"/>
        <v>-0.3648325358851674</v>
      </c>
      <c r="U61" s="75">
        <f t="shared" si="1"/>
        <v>-0.36057692307692302</v>
      </c>
      <c r="V61" s="76">
        <f t="shared" si="1"/>
        <v>-0.36526946107784425</v>
      </c>
    </row>
    <row r="62" spans="1:22" ht="15.5" x14ac:dyDescent="0.35">
      <c r="A62" s="3">
        <v>59</v>
      </c>
      <c r="B62" s="15">
        <v>2.4</v>
      </c>
      <c r="C62" s="16" t="s">
        <v>16</v>
      </c>
      <c r="D62" s="47">
        <f>'[1]doublex unequal SD'!E121</f>
        <v>0.188</v>
      </c>
      <c r="E62" s="16">
        <f>'[1]doublex unequal SD'!F121</f>
        <v>0.26</v>
      </c>
      <c r="F62" s="36">
        <f>'[1]doublex unequal SD'!G121</f>
        <v>0.26</v>
      </c>
      <c r="G62" s="4">
        <v>0.36799999999999999</v>
      </c>
      <c r="H62" s="91">
        <v>0.44900000000000001</v>
      </c>
      <c r="I62" s="4">
        <v>0.44900000000000001</v>
      </c>
      <c r="J62" s="65">
        <f t="shared" si="0"/>
        <v>-0.4891304347826087</v>
      </c>
      <c r="K62" s="92">
        <f t="shared" si="0"/>
        <v>-0.42093541202672607</v>
      </c>
      <c r="L62" s="74">
        <f t="shared" si="0"/>
        <v>-0.42093541202672607</v>
      </c>
      <c r="N62" s="47">
        <f>'[1]doublex unequal SD'!I121</f>
        <v>0.23100000000000001</v>
      </c>
      <c r="O62" s="16">
        <f>'[1]doublex unequal SD'!J121</f>
        <v>0.22500000000000001</v>
      </c>
      <c r="P62" s="15">
        <f>'[1]doublex unequal SD'!K121</f>
        <v>0.30399999999999999</v>
      </c>
      <c r="Q62" s="49">
        <v>0.46899999999999997</v>
      </c>
      <c r="R62" s="91">
        <v>0.40100000000000002</v>
      </c>
      <c r="S62" s="27">
        <v>0.55700000000000005</v>
      </c>
      <c r="T62" s="65">
        <f t="shared" si="1"/>
        <v>-0.50746268656716409</v>
      </c>
      <c r="U62" s="92">
        <f t="shared" si="1"/>
        <v>-0.43890274314214467</v>
      </c>
      <c r="V62" s="74">
        <f t="shared" si="1"/>
        <v>-0.45421903052064638</v>
      </c>
    </row>
    <row r="63" spans="1:22" ht="15.5" x14ac:dyDescent="0.35">
      <c r="A63" s="3">
        <v>60</v>
      </c>
      <c r="B63" s="15">
        <v>2.8</v>
      </c>
      <c r="C63" s="16" t="s">
        <v>16</v>
      </c>
      <c r="D63" s="47">
        <f>'[1]doublex unequal SD'!E123</f>
        <v>5.7000000000000002E-2</v>
      </c>
      <c r="E63" s="16">
        <f>'[1]doublex unequal SD'!F123</f>
        <v>0.114</v>
      </c>
      <c r="F63" s="36">
        <f>'[1]doublex unequal SD'!G123</f>
        <v>0.114</v>
      </c>
      <c r="G63" s="4">
        <v>0.13800000000000001</v>
      </c>
      <c r="H63" s="91">
        <v>0.17599999999999999</v>
      </c>
      <c r="I63" s="4">
        <v>0.17599999999999999</v>
      </c>
      <c r="J63" s="65">
        <f t="shared" si="0"/>
        <v>-0.58695652173913049</v>
      </c>
      <c r="K63" s="92">
        <f t="shared" si="0"/>
        <v>-0.35227272727272724</v>
      </c>
      <c r="L63" s="74">
        <f t="shared" si="0"/>
        <v>-0.35227272727272724</v>
      </c>
      <c r="N63" s="47">
        <f>'[1]doublex unequal SD'!I123</f>
        <v>8.8999999999999996E-2</v>
      </c>
      <c r="O63" s="16">
        <f>'[1]doublex unequal SD'!J123</f>
        <v>9.5000000000000001E-2</v>
      </c>
      <c r="P63" s="15">
        <f>'[1]doublex unequal SD'!K123</f>
        <v>0.155</v>
      </c>
      <c r="Q63" s="49">
        <v>0.17</v>
      </c>
      <c r="R63" s="91">
        <v>0.14099999999999999</v>
      </c>
      <c r="S63" s="27">
        <v>0.222</v>
      </c>
      <c r="T63" s="65">
        <f t="shared" si="1"/>
        <v>-0.4764705882352942</v>
      </c>
      <c r="U63" s="92">
        <f t="shared" si="1"/>
        <v>-0.32624113475177297</v>
      </c>
      <c r="V63" s="74">
        <f t="shared" si="1"/>
        <v>-0.30180180180180183</v>
      </c>
    </row>
    <row r="64" spans="1:22" ht="15.5" x14ac:dyDescent="0.35">
      <c r="A64" s="3">
        <v>61</v>
      </c>
      <c r="B64" s="13">
        <v>2.1</v>
      </c>
      <c r="C64" s="14" t="s">
        <v>17</v>
      </c>
      <c r="D64" s="46">
        <f>'[1]doublex unequal SD'!E125</f>
        <v>0.77400000000000002</v>
      </c>
      <c r="E64" s="14">
        <f>'[1]doublex unequal SD'!F125</f>
        <v>0.64900000000000002</v>
      </c>
      <c r="F64" s="35">
        <f>'[1]doublex unequal SD'!G125</f>
        <v>0.64900000000000002</v>
      </c>
      <c r="G64" s="6">
        <v>0.98199999999999998</v>
      </c>
      <c r="H64" s="89">
        <v>0.90700000000000003</v>
      </c>
      <c r="I64" s="6">
        <v>0.90700000000000003</v>
      </c>
      <c r="J64" s="67">
        <f t="shared" si="0"/>
        <v>-0.21181262729124234</v>
      </c>
      <c r="K64" s="90">
        <f t="shared" si="0"/>
        <v>-0.28445424476295478</v>
      </c>
      <c r="L64" s="78">
        <f t="shared" si="0"/>
        <v>-0.28445424476295478</v>
      </c>
      <c r="N64" s="46">
        <f>'[1]doublex unequal SD'!I125</f>
        <v>0.83199999999999996</v>
      </c>
      <c r="O64" s="14">
        <f>'[1]doublex unequal SD'!J125</f>
        <v>0.81100000000000005</v>
      </c>
      <c r="P64" s="13">
        <f>'[1]doublex unequal SD'!K125</f>
        <v>0.72499999999999998</v>
      </c>
      <c r="Q64" s="51">
        <v>0.98399999999999999</v>
      </c>
      <c r="R64" s="89">
        <v>0.98199999999999998</v>
      </c>
      <c r="S64" s="29">
        <v>0.94399999999999995</v>
      </c>
      <c r="T64" s="67">
        <f t="shared" si="1"/>
        <v>-0.15447154471544719</v>
      </c>
      <c r="U64" s="90">
        <f t="shared" si="1"/>
        <v>-0.17413441955193476</v>
      </c>
      <c r="V64" s="78">
        <f t="shared" si="1"/>
        <v>-0.23199152542372881</v>
      </c>
    </row>
    <row r="65" spans="1:22" ht="15.5" x14ac:dyDescent="0.35">
      <c r="A65" s="3">
        <v>62</v>
      </c>
      <c r="B65" s="5">
        <v>2.2000000000000002</v>
      </c>
      <c r="C65" s="5" t="s">
        <v>17</v>
      </c>
      <c r="D65" s="39">
        <f>'[1]doublex unequal SD'!E127</f>
        <v>0.53200000000000003</v>
      </c>
      <c r="E65" s="20">
        <f>'[1]doublex unequal SD'!F127</f>
        <v>0.53300000000000003</v>
      </c>
      <c r="F65" s="28">
        <f>'[1]doublex unequal SD'!G127</f>
        <v>0.53300000000000003</v>
      </c>
      <c r="G65" s="5">
        <v>0.81799999999999995</v>
      </c>
      <c r="H65" s="5">
        <v>0.81599999999999995</v>
      </c>
      <c r="I65" s="5">
        <v>0.81599999999999995</v>
      </c>
      <c r="J65" s="66">
        <f t="shared" si="0"/>
        <v>-0.34963325183374078</v>
      </c>
      <c r="K65" s="75">
        <f t="shared" si="0"/>
        <v>-0.34681372549019601</v>
      </c>
      <c r="L65" s="76">
        <f t="shared" si="0"/>
        <v>-0.34681372549019601</v>
      </c>
      <c r="N65" s="50">
        <f>'[1]doublex unequal SD'!I127</f>
        <v>0.59899999999999998</v>
      </c>
      <c r="O65" s="5">
        <f>'[1]doublex unequal SD'!J127</f>
        <v>0.6</v>
      </c>
      <c r="P65" s="20">
        <f>'[1]doublex unequal SD'!K127</f>
        <v>0.59699999999999998</v>
      </c>
      <c r="Q65" s="50">
        <v>0.89100000000000001</v>
      </c>
      <c r="R65" s="5">
        <v>0.88700000000000001</v>
      </c>
      <c r="S65" s="28">
        <v>0.89</v>
      </c>
      <c r="T65" s="66">
        <f t="shared" si="1"/>
        <v>-0.32772166105499445</v>
      </c>
      <c r="U65" s="75">
        <f t="shared" si="1"/>
        <v>-0.3235625704622323</v>
      </c>
      <c r="V65" s="76">
        <f t="shared" si="1"/>
        <v>-0.32921348314606746</v>
      </c>
    </row>
    <row r="66" spans="1:22" ht="15.5" x14ac:dyDescent="0.35">
      <c r="A66" s="3">
        <v>63</v>
      </c>
      <c r="B66" s="15">
        <v>2.4</v>
      </c>
      <c r="C66" s="16" t="s">
        <v>17</v>
      </c>
      <c r="D66" s="47">
        <f>'[1]doublex unequal SD'!E129</f>
        <v>0.17399999999999999</v>
      </c>
      <c r="E66" s="16">
        <f>'[1]doublex unequal SD'!F129</f>
        <v>0.30499999999999999</v>
      </c>
      <c r="F66" s="36">
        <f>'[1]doublex unequal SD'!G129</f>
        <v>0.30499999999999999</v>
      </c>
      <c r="G66" s="4">
        <v>0.38</v>
      </c>
      <c r="H66" s="91">
        <v>0.52700000000000002</v>
      </c>
      <c r="I66" s="4">
        <v>0.52700000000000002</v>
      </c>
      <c r="J66" s="65">
        <f t="shared" si="0"/>
        <v>-0.54210526315789476</v>
      </c>
      <c r="K66" s="92">
        <f t="shared" si="0"/>
        <v>-0.42125237191650861</v>
      </c>
      <c r="L66" s="74">
        <f t="shared" si="0"/>
        <v>-0.42125237191650861</v>
      </c>
      <c r="N66" s="47">
        <f>'[1]doublex unequal SD'!I129</f>
        <v>0.223</v>
      </c>
      <c r="O66" s="16">
        <f>'[1]doublex unequal SD'!J129</f>
        <v>0.27400000000000002</v>
      </c>
      <c r="P66" s="15">
        <f>'[1]doublex unequal SD'!K129</f>
        <v>0.36099999999999999</v>
      </c>
      <c r="Q66" s="49">
        <v>0.496</v>
      </c>
      <c r="R66" s="91">
        <v>0.49399999999999999</v>
      </c>
      <c r="S66" s="27">
        <v>0.65800000000000003</v>
      </c>
      <c r="T66" s="65">
        <f t="shared" si="1"/>
        <v>-0.55040322580645162</v>
      </c>
      <c r="U66" s="92">
        <f t="shared" si="1"/>
        <v>-0.4453441295546558</v>
      </c>
      <c r="V66" s="74">
        <f t="shared" si="1"/>
        <v>-0.45136778115501525</v>
      </c>
    </row>
    <row r="67" spans="1:22" ht="15.5" x14ac:dyDescent="0.35">
      <c r="A67" s="3">
        <v>64</v>
      </c>
      <c r="B67" s="15">
        <v>2.8</v>
      </c>
      <c r="C67" s="16" t="s">
        <v>17</v>
      </c>
      <c r="D67" s="47">
        <f>'[1]doublex unequal SD'!E131</f>
        <v>3.6999999999999998E-2</v>
      </c>
      <c r="E67" s="16">
        <f>'[1]doublex unequal SD'!F131</f>
        <v>0.13400000000000001</v>
      </c>
      <c r="F67" s="36">
        <f>'[1]doublex unequal SD'!G131</f>
        <v>0.13400000000000001</v>
      </c>
      <c r="G67" s="4">
        <v>0.13900000000000001</v>
      </c>
      <c r="H67" s="91">
        <v>0.215</v>
      </c>
      <c r="I67" s="4">
        <v>0.215</v>
      </c>
      <c r="J67" s="65">
        <f t="shared" si="0"/>
        <v>-0.73381294964028776</v>
      </c>
      <c r="K67" s="92">
        <f t="shared" si="0"/>
        <v>-0.37674418604651161</v>
      </c>
      <c r="L67" s="74">
        <f t="shared" si="0"/>
        <v>-0.37674418604651161</v>
      </c>
      <c r="N67" s="47">
        <f>'[1]doublex unequal SD'!I131</f>
        <v>6.0999999999999999E-2</v>
      </c>
      <c r="O67" s="16">
        <f>'[1]doublex unequal SD'!J131</f>
        <v>0.11</v>
      </c>
      <c r="P67" s="15">
        <f>'[1]doublex unequal SD'!K131</f>
        <v>0.17899999999999999</v>
      </c>
      <c r="Q67" s="49">
        <v>0.17299999999999999</v>
      </c>
      <c r="R67" s="91">
        <v>0.17299999999999999</v>
      </c>
      <c r="S67" s="27">
        <v>0.28100000000000003</v>
      </c>
      <c r="T67" s="65">
        <f t="shared" si="1"/>
        <v>-0.64739884393063585</v>
      </c>
      <c r="U67" s="92">
        <f t="shared" si="1"/>
        <v>-0.36416184971098259</v>
      </c>
      <c r="V67" s="74">
        <f t="shared" si="1"/>
        <v>-0.36298932384341648</v>
      </c>
    </row>
    <row r="68" spans="1:22" ht="15.5" x14ac:dyDescent="0.35">
      <c r="A68" s="3">
        <v>65</v>
      </c>
      <c r="B68" s="15">
        <v>2.1</v>
      </c>
      <c r="C68" s="16" t="s">
        <v>18</v>
      </c>
      <c r="D68" s="47">
        <f>'[1]doublex unequal SD'!E133</f>
        <v>0.68200000000000005</v>
      </c>
      <c r="E68" s="16">
        <f>'[1]doublex unequal SD'!F133</f>
        <v>0.81799999999999995</v>
      </c>
      <c r="F68" s="36">
        <f>'[1]doublex unequal SD'!G133</f>
        <v>0.81799999999999995</v>
      </c>
      <c r="G68" s="4">
        <v>0.91100000000000003</v>
      </c>
      <c r="H68" s="91">
        <v>0.98199999999999998</v>
      </c>
      <c r="I68" s="4">
        <v>0.98199999999999998</v>
      </c>
      <c r="J68" s="65">
        <f t="shared" si="0"/>
        <v>-0.2513721185510428</v>
      </c>
      <c r="K68" s="92">
        <f t="shared" si="0"/>
        <v>-0.16700610997963344</v>
      </c>
      <c r="L68" s="74">
        <f t="shared" si="0"/>
        <v>-0.16700610997963344</v>
      </c>
      <c r="N68" s="47">
        <f>'[1]doublex unequal SD'!I133</f>
        <v>0.60899999999999999</v>
      </c>
      <c r="O68" s="16">
        <f>'[1]doublex unequal SD'!J133</f>
        <v>0.89100000000000001</v>
      </c>
      <c r="P68" s="15">
        <f>'[1]doublex unequal SD'!K133</f>
        <v>0.72599999999999998</v>
      </c>
      <c r="Q68" s="49">
        <v>0.872</v>
      </c>
      <c r="R68" s="91">
        <v>0.996</v>
      </c>
      <c r="S68" s="27">
        <v>0.93</v>
      </c>
      <c r="T68" s="65">
        <f t="shared" si="1"/>
        <v>-0.30160550458715596</v>
      </c>
      <c r="U68" s="92">
        <f t="shared" si="1"/>
        <v>-0.10542168674698793</v>
      </c>
      <c r="V68" s="74">
        <f t="shared" si="1"/>
        <v>-0.21935483870967748</v>
      </c>
    </row>
    <row r="69" spans="1:22" ht="15.5" x14ac:dyDescent="0.35">
      <c r="A69" s="3">
        <v>66</v>
      </c>
      <c r="B69" s="5">
        <v>2.2000000000000002</v>
      </c>
      <c r="C69" s="5" t="s">
        <v>18</v>
      </c>
      <c r="D69" s="39">
        <f>'[1]doublex unequal SD'!E135</f>
        <v>0.53300000000000003</v>
      </c>
      <c r="E69" s="20">
        <f>'[1]doublex unequal SD'!F135</f>
        <v>0.53300000000000003</v>
      </c>
      <c r="F69" s="28">
        <f>'[1]doublex unequal SD'!G135</f>
        <v>0.53300000000000003</v>
      </c>
      <c r="G69" s="5">
        <v>0.81799999999999995</v>
      </c>
      <c r="H69" s="5">
        <v>0.81599999999999995</v>
      </c>
      <c r="I69" s="5">
        <v>0.81599999999999995</v>
      </c>
      <c r="J69" s="66">
        <f t="shared" ref="J69:L83" si="2">(D69-G69)/G69</f>
        <v>-0.34841075794621018</v>
      </c>
      <c r="K69" s="75">
        <f t="shared" si="2"/>
        <v>-0.34681372549019601</v>
      </c>
      <c r="L69" s="76">
        <f t="shared" si="2"/>
        <v>-0.34681372549019601</v>
      </c>
      <c r="N69" s="50">
        <f>'[1]doublex unequal SD'!I135</f>
        <v>0.503</v>
      </c>
      <c r="O69" s="5">
        <f>'[1]doublex unequal SD'!J135</f>
        <v>0.50700000000000001</v>
      </c>
      <c r="P69" s="20">
        <f>'[1]doublex unequal SD'!K135</f>
        <v>0.503</v>
      </c>
      <c r="Q69" s="50">
        <v>0.81</v>
      </c>
      <c r="R69" s="5">
        <v>0.80600000000000005</v>
      </c>
      <c r="S69" s="28">
        <v>0.80900000000000005</v>
      </c>
      <c r="T69" s="66">
        <f t="shared" ref="T69:V83" si="3">(N69-Q69)/Q69</f>
        <v>-0.37901234567901237</v>
      </c>
      <c r="U69" s="75">
        <f t="shared" si="3"/>
        <v>-0.37096774193548387</v>
      </c>
      <c r="V69" s="76">
        <f t="shared" si="3"/>
        <v>-0.3782447466007417</v>
      </c>
    </row>
    <row r="70" spans="1:22" ht="15.5" x14ac:dyDescent="0.35">
      <c r="A70" s="3">
        <v>67</v>
      </c>
      <c r="B70" s="13">
        <v>2.4</v>
      </c>
      <c r="C70" s="14" t="s">
        <v>18</v>
      </c>
      <c r="D70" s="46">
        <f>'[1]doublex unequal SD'!E137</f>
        <v>0.34399999999999997</v>
      </c>
      <c r="E70" s="14">
        <f>'[1]doublex unequal SD'!F137</f>
        <v>0.222</v>
      </c>
      <c r="F70" s="35">
        <f>'[1]doublex unequal SD'!G137</f>
        <v>0.222</v>
      </c>
      <c r="G70" s="6">
        <v>0.52900000000000003</v>
      </c>
      <c r="H70" s="89">
        <v>0.375</v>
      </c>
      <c r="I70" s="6">
        <v>0.375</v>
      </c>
      <c r="J70" s="67">
        <f t="shared" si="2"/>
        <v>-0.34971644612476377</v>
      </c>
      <c r="K70" s="90">
        <f t="shared" si="2"/>
        <v>-0.40799999999999997</v>
      </c>
      <c r="L70" s="78">
        <f t="shared" si="2"/>
        <v>-0.40799999999999997</v>
      </c>
      <c r="N70" s="46">
        <f>'[1]doublex unequal SD'!I137</f>
        <v>0.36499999999999999</v>
      </c>
      <c r="O70" s="14">
        <f>'[1]doublex unequal SD'!J137</f>
        <v>0.182</v>
      </c>
      <c r="P70" s="13">
        <f>'[1]doublex unequal SD'!K137</f>
        <v>0.254</v>
      </c>
      <c r="Q70" s="51">
        <v>0.59899999999999998</v>
      </c>
      <c r="R70" s="89">
        <v>0.308</v>
      </c>
      <c r="S70" s="29">
        <v>0.45100000000000001</v>
      </c>
      <c r="T70" s="67">
        <f t="shared" si="3"/>
        <v>-0.39065108514190316</v>
      </c>
      <c r="U70" s="90">
        <f t="shared" si="3"/>
        <v>-0.40909090909090912</v>
      </c>
      <c r="V70" s="78">
        <f t="shared" si="3"/>
        <v>-0.43680709534368073</v>
      </c>
    </row>
    <row r="71" spans="1:22" ht="15.5" x14ac:dyDescent="0.35">
      <c r="A71" s="3">
        <v>68</v>
      </c>
      <c r="B71" s="13">
        <v>2.8</v>
      </c>
      <c r="C71" s="14" t="s">
        <v>18</v>
      </c>
      <c r="D71" s="46">
        <f>'[1]doublex unequal SD'!E139</f>
        <v>0.22900000000000001</v>
      </c>
      <c r="E71" s="14">
        <f>'[1]doublex unequal SD'!F139</f>
        <v>9.5000000000000001E-2</v>
      </c>
      <c r="F71" s="35">
        <f>'[1]doublex unequal SD'!G139</f>
        <v>9.5000000000000001E-2</v>
      </c>
      <c r="G71" s="6">
        <v>0.217</v>
      </c>
      <c r="H71" s="89">
        <v>0.13700000000000001</v>
      </c>
      <c r="I71" s="6">
        <v>0.13700000000000001</v>
      </c>
      <c r="J71" s="67">
        <f t="shared" si="2"/>
        <v>5.5299539170506964E-2</v>
      </c>
      <c r="K71" s="90">
        <f t="shared" si="2"/>
        <v>-0.3065693430656935</v>
      </c>
      <c r="L71" s="78">
        <f t="shared" si="2"/>
        <v>-0.3065693430656935</v>
      </c>
      <c r="N71" s="46">
        <f>'[1]doublex unequal SD'!I139</f>
        <v>0.27200000000000002</v>
      </c>
      <c r="O71" s="14">
        <f>'[1]doublex unequal SD'!J139</f>
        <v>8.1000000000000003E-2</v>
      </c>
      <c r="P71" s="13">
        <f>'[1]doublex unequal SD'!K139</f>
        <v>0.13100000000000001</v>
      </c>
      <c r="Q71" s="51">
        <v>0.27200000000000002</v>
      </c>
      <c r="R71" s="89">
        <v>0.111</v>
      </c>
      <c r="S71" s="29">
        <v>0.16500000000000001</v>
      </c>
      <c r="T71" s="67">
        <f t="shared" si="3"/>
        <v>0</v>
      </c>
      <c r="U71" s="90">
        <f t="shared" si="3"/>
        <v>-0.27027027027027023</v>
      </c>
      <c r="V71" s="78">
        <f t="shared" si="3"/>
        <v>-0.20606060606060606</v>
      </c>
    </row>
    <row r="72" spans="1:22" ht="15.5" x14ac:dyDescent="0.35">
      <c r="A72" s="3">
        <v>69</v>
      </c>
      <c r="B72" s="1">
        <v>2.1</v>
      </c>
      <c r="C72" s="2" t="s">
        <v>19</v>
      </c>
      <c r="D72" s="48">
        <f>'[1]doublex unequal SD'!E141</f>
        <v>0.88</v>
      </c>
      <c r="E72" s="2">
        <f>'[1]doublex unequal SD'!F141</f>
        <v>0.88</v>
      </c>
      <c r="F72" s="37">
        <f>'[1]doublex unequal SD'!G141</f>
        <v>0.88</v>
      </c>
      <c r="G72" s="3">
        <v>0.99399999999999999</v>
      </c>
      <c r="H72" s="93">
        <v>0.99299999999999999</v>
      </c>
      <c r="I72" s="3">
        <v>0.99299999999999999</v>
      </c>
      <c r="J72" s="68">
        <f t="shared" si="2"/>
        <v>-0.1146881287726358</v>
      </c>
      <c r="K72" s="94">
        <f t="shared" si="2"/>
        <v>-0.11379657603222557</v>
      </c>
      <c r="L72" s="80">
        <f t="shared" si="2"/>
        <v>-0.11379657603222557</v>
      </c>
      <c r="N72" s="48">
        <f>'[1]doublex unequal SD'!I141</f>
        <v>0.90300000000000002</v>
      </c>
      <c r="O72" s="2">
        <f>'[1]doublex unequal SD'!J141</f>
        <v>0.96099999999999997</v>
      </c>
      <c r="P72" s="1">
        <f>'[1]doublex unequal SD'!K141</f>
        <v>0.90200000000000002</v>
      </c>
      <c r="Q72" s="52">
        <v>0.99199999999999999</v>
      </c>
      <c r="R72" s="93">
        <v>1</v>
      </c>
      <c r="S72" s="30">
        <v>0.99099999999999999</v>
      </c>
      <c r="T72" s="68">
        <f t="shared" si="3"/>
        <v>-8.9717741935483833E-2</v>
      </c>
      <c r="U72" s="94">
        <f t="shared" si="3"/>
        <v>-3.9000000000000035E-2</v>
      </c>
      <c r="V72" s="80">
        <f t="shared" si="3"/>
        <v>-8.9808274470232055E-2</v>
      </c>
    </row>
    <row r="73" spans="1:22" ht="15.5" x14ac:dyDescent="0.35">
      <c r="A73" s="3">
        <v>70</v>
      </c>
      <c r="B73" s="9">
        <v>2.2000000000000002</v>
      </c>
      <c r="C73" s="9" t="s">
        <v>19</v>
      </c>
      <c r="D73" s="42">
        <f>'[1]doublex unequal SD'!E143</f>
        <v>0.70299999999999996</v>
      </c>
      <c r="E73" s="23">
        <f>'[1]doublex unequal SD'!F143</f>
        <v>0.70299999999999996</v>
      </c>
      <c r="F73" s="31">
        <f>'[1]doublex unequal SD'!G143</f>
        <v>0.70299999999999996</v>
      </c>
      <c r="G73" s="9">
        <v>0.94</v>
      </c>
      <c r="H73" s="9">
        <v>0.94</v>
      </c>
      <c r="I73" s="9">
        <v>0.94</v>
      </c>
      <c r="J73" s="69">
        <f t="shared" si="2"/>
        <v>-0.25212765957446809</v>
      </c>
      <c r="K73" s="81">
        <f t="shared" si="2"/>
        <v>-0.25212765957446809</v>
      </c>
      <c r="L73" s="82">
        <f t="shared" si="2"/>
        <v>-0.25212765957446809</v>
      </c>
      <c r="N73" s="53">
        <f>'[1]doublex unequal SD'!I143</f>
        <v>0.73299999999999998</v>
      </c>
      <c r="O73" s="9">
        <f>'[1]doublex unequal SD'!J143</f>
        <v>0.73299999999999998</v>
      </c>
      <c r="P73" s="23">
        <f>'[1]doublex unequal SD'!K143</f>
        <v>0.73299999999999998</v>
      </c>
      <c r="Q73" s="53">
        <v>0.96199999999999997</v>
      </c>
      <c r="R73" s="9">
        <v>0.96099999999999997</v>
      </c>
      <c r="S73" s="31">
        <v>0.96199999999999997</v>
      </c>
      <c r="T73" s="69">
        <f t="shared" si="3"/>
        <v>-0.23804573804573803</v>
      </c>
      <c r="U73" s="81">
        <f t="shared" si="3"/>
        <v>-0.23725286160249739</v>
      </c>
      <c r="V73" s="82">
        <f t="shared" si="3"/>
        <v>-0.23804573804573803</v>
      </c>
    </row>
    <row r="74" spans="1:22" ht="15.5" x14ac:dyDescent="0.35">
      <c r="A74" s="3">
        <v>71</v>
      </c>
      <c r="B74" s="1">
        <v>2.4</v>
      </c>
      <c r="C74" s="2" t="s">
        <v>19</v>
      </c>
      <c r="D74" s="48">
        <f>'[1]doublex unequal SD'!E145</f>
        <v>0.35599999999999998</v>
      </c>
      <c r="E74" s="2">
        <f>'[1]doublex unequal SD'!F145</f>
        <v>0.35499999999999998</v>
      </c>
      <c r="F74" s="37">
        <f>'[1]doublex unequal SD'!G145</f>
        <v>0.35499999999999998</v>
      </c>
      <c r="G74" s="3">
        <v>0.60499999999999998</v>
      </c>
      <c r="H74" s="93">
        <v>0.60299999999999998</v>
      </c>
      <c r="I74" s="3">
        <v>0.60299999999999998</v>
      </c>
      <c r="J74" s="68">
        <f t="shared" si="2"/>
        <v>-0.4115702479338843</v>
      </c>
      <c r="K74" s="94">
        <f t="shared" si="2"/>
        <v>-0.41127694859038144</v>
      </c>
      <c r="L74" s="80">
        <f t="shared" si="2"/>
        <v>-0.41127694859038144</v>
      </c>
      <c r="N74" s="48">
        <f>'[1]doublex unequal SD'!I145</f>
        <v>0.40699999999999997</v>
      </c>
      <c r="O74" s="2">
        <f>'[1]doublex unequal SD'!J145</f>
        <v>0.30299999999999999</v>
      </c>
      <c r="P74" s="1">
        <f>'[1]doublex unequal SD'!K145</f>
        <v>0.40500000000000003</v>
      </c>
      <c r="Q74" s="52">
        <v>0.73199999999999998</v>
      </c>
      <c r="R74" s="93">
        <v>0.54200000000000004</v>
      </c>
      <c r="S74" s="30">
        <v>0.72899999999999998</v>
      </c>
      <c r="T74" s="68">
        <f t="shared" si="3"/>
        <v>-0.44398907103825141</v>
      </c>
      <c r="U74" s="94">
        <f t="shared" si="3"/>
        <v>-0.44095940959409602</v>
      </c>
      <c r="V74" s="80">
        <f t="shared" si="3"/>
        <v>-0.44444444444444442</v>
      </c>
    </row>
    <row r="75" spans="1:22" ht="15.5" x14ac:dyDescent="0.35">
      <c r="A75" s="3">
        <v>72</v>
      </c>
      <c r="B75" s="1">
        <v>2.8</v>
      </c>
      <c r="C75" s="2" t="s">
        <v>19</v>
      </c>
      <c r="D75" s="48">
        <f>'[1]doublex unequal SD'!E147</f>
        <v>0.14099999999999999</v>
      </c>
      <c r="E75" s="2">
        <f>'[1]doublex unequal SD'!F147</f>
        <v>0.13900000000000001</v>
      </c>
      <c r="F75" s="37">
        <f>'[1]doublex unequal SD'!G147</f>
        <v>0.13900000000000001</v>
      </c>
      <c r="G75" s="3">
        <v>0.22600000000000001</v>
      </c>
      <c r="H75" s="93">
        <v>0.22500000000000001</v>
      </c>
      <c r="I75" s="3">
        <v>0.22500000000000001</v>
      </c>
      <c r="J75" s="68">
        <f t="shared" si="2"/>
        <v>-0.37610619469026557</v>
      </c>
      <c r="K75" s="94">
        <f t="shared" si="2"/>
        <v>-0.38222222222222219</v>
      </c>
      <c r="L75" s="80">
        <f t="shared" si="2"/>
        <v>-0.38222222222222219</v>
      </c>
      <c r="N75" s="48">
        <f>'[1]doublex unequal SD'!I147</f>
        <v>0.188</v>
      </c>
      <c r="O75" s="2">
        <f>'[1]doublex unequal SD'!J147</f>
        <v>0.112</v>
      </c>
      <c r="P75" s="1">
        <f>'[1]doublex unequal SD'!K147</f>
        <v>0.184</v>
      </c>
      <c r="Q75" s="52">
        <v>0.29799999999999999</v>
      </c>
      <c r="R75" s="93">
        <v>0.17699999999999999</v>
      </c>
      <c r="S75" s="30">
        <v>0.29399999999999998</v>
      </c>
      <c r="T75" s="68">
        <f t="shared" si="3"/>
        <v>-0.36912751677852346</v>
      </c>
      <c r="U75" s="94">
        <f t="shared" si="3"/>
        <v>-0.36723163841807904</v>
      </c>
      <c r="V75" s="80">
        <f t="shared" si="3"/>
        <v>-0.37414965986394555</v>
      </c>
    </row>
    <row r="76" spans="1:22" ht="15.5" x14ac:dyDescent="0.35">
      <c r="A76" s="3">
        <v>73</v>
      </c>
      <c r="B76" s="13">
        <v>2.1</v>
      </c>
      <c r="C76" s="14" t="s">
        <v>20</v>
      </c>
      <c r="D76" s="46">
        <f>'[1]doublex unequal SD'!E149</f>
        <v>0.93500000000000005</v>
      </c>
      <c r="E76" s="14">
        <f>'[1]doublex unequal SD'!F149</f>
        <v>0.89900000000000002</v>
      </c>
      <c r="F76" s="35">
        <f>'[1]doublex unequal SD'!G149</f>
        <v>0.89900000000000002</v>
      </c>
      <c r="G76" s="6">
        <v>0.999</v>
      </c>
      <c r="H76" s="89">
        <v>0.996</v>
      </c>
      <c r="I76" s="6">
        <v>0.996</v>
      </c>
      <c r="J76" s="67">
        <f t="shared" si="2"/>
        <v>-6.4064064064064008E-2</v>
      </c>
      <c r="K76" s="90">
        <f t="shared" si="2"/>
        <v>-9.7389558232931703E-2</v>
      </c>
      <c r="L76" s="78">
        <f t="shared" si="2"/>
        <v>-9.7389558232931703E-2</v>
      </c>
      <c r="N76" s="46">
        <f>'[1]doublex unequal SD'!I149</f>
        <v>0.96699999999999997</v>
      </c>
      <c r="O76" s="14">
        <f>'[1]doublex unequal SD'!J149</f>
        <v>0.97699999999999998</v>
      </c>
      <c r="P76" s="13">
        <f>'[1]doublex unequal SD'!K149</f>
        <v>0.94799999999999995</v>
      </c>
      <c r="Q76" s="51">
        <v>0.999</v>
      </c>
      <c r="R76" s="89">
        <v>1</v>
      </c>
      <c r="S76" s="29">
        <v>0.998</v>
      </c>
      <c r="T76" s="67">
        <f t="shared" si="3"/>
        <v>-3.203203203203206E-2</v>
      </c>
      <c r="U76" s="90">
        <f t="shared" si="3"/>
        <v>-2.300000000000002E-2</v>
      </c>
      <c r="V76" s="78">
        <f t="shared" si="3"/>
        <v>-5.0100200400801646E-2</v>
      </c>
    </row>
    <row r="77" spans="1:22" ht="15.5" x14ac:dyDescent="0.35">
      <c r="A77" s="3">
        <v>74</v>
      </c>
      <c r="B77" s="5">
        <v>2.2000000000000002</v>
      </c>
      <c r="C77" s="5" t="s">
        <v>20</v>
      </c>
      <c r="D77" s="39">
        <f>'[1]doublex unequal SD'!E151</f>
        <v>0.78</v>
      </c>
      <c r="E77" s="20">
        <f>'[1]doublex unequal SD'!F151</f>
        <v>0.77900000000000003</v>
      </c>
      <c r="F77" s="28">
        <f>'[1]doublex unequal SD'!G151</f>
        <v>0.77900000000000003</v>
      </c>
      <c r="G77" s="5">
        <v>0.97099999999999997</v>
      </c>
      <c r="H77" s="5">
        <v>0.97099999999999997</v>
      </c>
      <c r="I77" s="5">
        <v>0.97099999999999997</v>
      </c>
      <c r="J77" s="66">
        <f t="shared" si="2"/>
        <v>-0.1967044284243048</v>
      </c>
      <c r="K77" s="75">
        <f t="shared" si="2"/>
        <v>-0.19773429454170954</v>
      </c>
      <c r="L77" s="76">
        <f t="shared" si="2"/>
        <v>-0.19773429454170954</v>
      </c>
      <c r="N77" s="50">
        <f>'[1]doublex unequal SD'!I151</f>
        <v>0.83899999999999997</v>
      </c>
      <c r="O77" s="5">
        <f>'[1]doublex unequal SD'!J151</f>
        <v>0.83899999999999997</v>
      </c>
      <c r="P77" s="20">
        <f>'[1]doublex unequal SD'!K151</f>
        <v>0.83899999999999997</v>
      </c>
      <c r="Q77" s="50">
        <v>0.99</v>
      </c>
      <c r="R77" s="5">
        <v>0.98899999999999999</v>
      </c>
      <c r="S77" s="28">
        <v>0.99</v>
      </c>
      <c r="T77" s="66">
        <f t="shared" si="3"/>
        <v>-0.15252525252525256</v>
      </c>
      <c r="U77" s="75">
        <f t="shared" si="3"/>
        <v>-0.15166835187057637</v>
      </c>
      <c r="V77" s="76">
        <f t="shared" si="3"/>
        <v>-0.15252525252525256</v>
      </c>
    </row>
    <row r="78" spans="1:22" ht="15.5" x14ac:dyDescent="0.35">
      <c r="A78" s="3">
        <v>75</v>
      </c>
      <c r="B78" s="15">
        <v>2.4</v>
      </c>
      <c r="C78" s="16" t="s">
        <v>20</v>
      </c>
      <c r="D78" s="47">
        <f>'[1]doublex unequal SD'!E153</f>
        <v>0.36</v>
      </c>
      <c r="E78" s="16">
        <f>'[1]doublex unequal SD'!F153</f>
        <v>0.45600000000000002</v>
      </c>
      <c r="F78" s="36">
        <f>'[1]doublex unequal SD'!G153</f>
        <v>0.45600000000000002</v>
      </c>
      <c r="G78" s="4">
        <v>0.63500000000000001</v>
      </c>
      <c r="H78" s="91">
        <v>0.73899999999999999</v>
      </c>
      <c r="I78" s="4">
        <v>0.73899999999999999</v>
      </c>
      <c r="J78" s="65">
        <f t="shared" si="2"/>
        <v>-0.43307086614173229</v>
      </c>
      <c r="K78" s="92">
        <f t="shared" si="2"/>
        <v>-0.38294993234100133</v>
      </c>
      <c r="L78" s="74">
        <f t="shared" si="2"/>
        <v>-0.38294993234100133</v>
      </c>
      <c r="N78" s="47">
        <f>'[1]doublex unequal SD'!I153</f>
        <v>0.433</v>
      </c>
      <c r="O78" s="16">
        <f>'[1]doublex unequal SD'!J153</f>
        <v>0.41199999999999998</v>
      </c>
      <c r="P78" s="15">
        <f>'[1]doublex unequal SD'!K153</f>
        <v>0.52300000000000002</v>
      </c>
      <c r="Q78" s="49">
        <v>0.78400000000000003</v>
      </c>
      <c r="R78" s="91">
        <v>0.70499999999999996</v>
      </c>
      <c r="S78" s="27">
        <v>0.86599999999999999</v>
      </c>
      <c r="T78" s="65">
        <f t="shared" si="3"/>
        <v>-0.44770408163265307</v>
      </c>
      <c r="U78" s="92">
        <f t="shared" si="3"/>
        <v>-0.41560283687943261</v>
      </c>
      <c r="V78" s="74">
        <f t="shared" si="3"/>
        <v>-0.39607390300230944</v>
      </c>
    </row>
    <row r="79" spans="1:22" ht="15.5" x14ac:dyDescent="0.35">
      <c r="A79" s="3">
        <v>76</v>
      </c>
      <c r="B79" s="15">
        <v>2.8</v>
      </c>
      <c r="C79" s="16" t="s">
        <v>20</v>
      </c>
      <c r="D79" s="47">
        <f>'[1]doublex unequal SD'!E155</f>
        <v>9.8000000000000004E-2</v>
      </c>
      <c r="E79" s="16">
        <f>'[1]doublex unequal SD'!F155</f>
        <v>0.18</v>
      </c>
      <c r="F79" s="36">
        <f>'[1]doublex unequal SD'!G155</f>
        <v>0.18</v>
      </c>
      <c r="G79" s="4">
        <v>0.23</v>
      </c>
      <c r="H79" s="91">
        <v>0.307</v>
      </c>
      <c r="I79" s="4">
        <v>0.307</v>
      </c>
      <c r="J79" s="65">
        <f t="shared" si="2"/>
        <v>-0.57391304347826089</v>
      </c>
      <c r="K79" s="92">
        <f t="shared" si="2"/>
        <v>-0.41368078175895767</v>
      </c>
      <c r="L79" s="74">
        <f t="shared" si="2"/>
        <v>-0.41368078175895767</v>
      </c>
      <c r="N79" s="47">
        <f>'[1]doublex unequal SD'!I155</f>
        <v>0.14499999999999999</v>
      </c>
      <c r="O79" s="16">
        <f>'[1]doublex unequal SD'!J155</f>
        <v>0.14399999999999999</v>
      </c>
      <c r="P79" s="15">
        <f>'[1]doublex unequal SD'!K155</f>
        <v>0.23499999999999999</v>
      </c>
      <c r="Q79" s="49">
        <v>0.308</v>
      </c>
      <c r="R79" s="91">
        <v>0.246</v>
      </c>
      <c r="S79" s="27">
        <v>0.41499999999999998</v>
      </c>
      <c r="T79" s="65">
        <f t="shared" si="3"/>
        <v>-0.52922077922077926</v>
      </c>
      <c r="U79" s="92">
        <f t="shared" si="3"/>
        <v>-0.41463414634146345</v>
      </c>
      <c r="V79" s="74">
        <f t="shared" si="3"/>
        <v>-0.43373493975903615</v>
      </c>
    </row>
    <row r="80" spans="1:22" ht="15.5" x14ac:dyDescent="0.35">
      <c r="A80" s="3">
        <v>77</v>
      </c>
      <c r="B80" s="13">
        <v>2.1</v>
      </c>
      <c r="C80" s="14" t="s">
        <v>21</v>
      </c>
      <c r="D80" s="46">
        <f>'[1]doublex unequal SD'!E157</f>
        <v>0.95599999999999996</v>
      </c>
      <c r="E80" s="14">
        <f>'[1]doublex unequal SD'!F157</f>
        <v>0.90800000000000003</v>
      </c>
      <c r="F80" s="35">
        <f>'[1]doublex unequal SD'!G157</f>
        <v>0.90800000000000003</v>
      </c>
      <c r="G80" s="6">
        <v>1</v>
      </c>
      <c r="H80" s="89">
        <v>0.997</v>
      </c>
      <c r="I80" s="6">
        <v>0.997</v>
      </c>
      <c r="J80" s="67">
        <f t="shared" si="2"/>
        <v>-4.4000000000000039E-2</v>
      </c>
      <c r="K80" s="90">
        <f t="shared" si="2"/>
        <v>-8.9267803410230662E-2</v>
      </c>
      <c r="L80" s="78">
        <f t="shared" si="2"/>
        <v>-8.9267803410230662E-2</v>
      </c>
      <c r="N80" s="46">
        <f>'[1]doublex unequal SD'!I157</f>
        <v>0.98499999999999999</v>
      </c>
      <c r="O80" s="14">
        <f>'[1]doublex unequal SD'!J157</f>
        <v>0.98299999999999998</v>
      </c>
      <c r="P80" s="13">
        <f>'[1]doublex unequal SD'!K157</f>
        <v>0.96599999999999997</v>
      </c>
      <c r="Q80" s="51">
        <v>1</v>
      </c>
      <c r="R80" s="89">
        <v>1</v>
      </c>
      <c r="S80" s="29">
        <v>0.999</v>
      </c>
      <c r="T80" s="67">
        <f t="shared" si="3"/>
        <v>-1.5000000000000013E-2</v>
      </c>
      <c r="U80" s="90">
        <f t="shared" si="3"/>
        <v>-1.7000000000000015E-2</v>
      </c>
      <c r="V80" s="78">
        <f t="shared" si="3"/>
        <v>-3.3033033033033066E-2</v>
      </c>
    </row>
    <row r="81" spans="1:22" ht="15.5" x14ac:dyDescent="0.35">
      <c r="A81" s="3">
        <v>78</v>
      </c>
      <c r="B81" s="5">
        <v>2.2000000000000002</v>
      </c>
      <c r="C81" s="5" t="s">
        <v>21</v>
      </c>
      <c r="D81" s="39">
        <f>'[1]doublex unequal SD'!E159</f>
        <v>0.82</v>
      </c>
      <c r="E81" s="20">
        <f>'[1]doublex unequal SD'!F159</f>
        <v>0.81899999999999995</v>
      </c>
      <c r="F81" s="28">
        <f>'[1]doublex unequal SD'!G159</f>
        <v>0.81899999999999995</v>
      </c>
      <c r="G81" s="5">
        <v>0.98299999999999998</v>
      </c>
      <c r="H81" s="5">
        <v>0.98199999999999998</v>
      </c>
      <c r="I81" s="5">
        <v>0.98199999999999998</v>
      </c>
      <c r="J81" s="66">
        <f t="shared" si="2"/>
        <v>-0.16581892166836221</v>
      </c>
      <c r="K81" s="75">
        <f t="shared" si="2"/>
        <v>-0.16598778004073322</v>
      </c>
      <c r="L81" s="76">
        <f t="shared" si="2"/>
        <v>-0.16598778004073322</v>
      </c>
      <c r="N81" s="50">
        <f>'[1]doublex unequal SD'!I159</f>
        <v>0.89300000000000002</v>
      </c>
      <c r="O81" s="5">
        <f>'[1]doublex unequal SD'!J159</f>
        <v>0.89300000000000002</v>
      </c>
      <c r="P81" s="20">
        <f>'[1]doublex unequal SD'!K159</f>
        <v>0.89200000000000002</v>
      </c>
      <c r="Q81" s="50">
        <v>0.996</v>
      </c>
      <c r="R81" s="5">
        <v>0.996</v>
      </c>
      <c r="S81" s="28">
        <v>0.996</v>
      </c>
      <c r="T81" s="66">
        <f t="shared" si="3"/>
        <v>-0.10341365461847388</v>
      </c>
      <c r="U81" s="75">
        <f t="shared" si="3"/>
        <v>-0.10341365461847388</v>
      </c>
      <c r="V81" s="76">
        <f t="shared" si="3"/>
        <v>-0.1044176706827309</v>
      </c>
    </row>
    <row r="82" spans="1:22" ht="15.5" x14ac:dyDescent="0.35">
      <c r="A82" s="3">
        <v>79</v>
      </c>
      <c r="B82" s="15">
        <v>2.4</v>
      </c>
      <c r="C82" s="16" t="s">
        <v>21</v>
      </c>
      <c r="D82" s="47">
        <f>'[1]doublex unequal SD'!E161</f>
        <v>0.36099999999999999</v>
      </c>
      <c r="E82" s="16">
        <f>'[1]doublex unequal SD'!F161</f>
        <v>0.53200000000000003</v>
      </c>
      <c r="F82" s="36">
        <f>'[1]doublex unequal SD'!G161</f>
        <v>0.53200000000000003</v>
      </c>
      <c r="G82" s="4">
        <v>0.65100000000000002</v>
      </c>
      <c r="H82" s="91">
        <v>0.82099999999999995</v>
      </c>
      <c r="I82" s="4">
        <v>0.82099999999999995</v>
      </c>
      <c r="J82" s="65">
        <f t="shared" si="2"/>
        <v>-0.44546850998463905</v>
      </c>
      <c r="K82" s="92">
        <f t="shared" si="2"/>
        <v>-0.35200974421437264</v>
      </c>
      <c r="L82" s="74">
        <f t="shared" si="2"/>
        <v>-0.35200974421437264</v>
      </c>
      <c r="N82" s="47">
        <f>'[1]doublex unequal SD'!I161</f>
        <v>0.45100000000000001</v>
      </c>
      <c r="O82" s="16">
        <f>'[1]doublex unequal SD'!J161</f>
        <v>0.503</v>
      </c>
      <c r="P82" s="15">
        <f>'[1]doublex unequal SD'!K161</f>
        <v>0.61299999999999999</v>
      </c>
      <c r="Q82" s="49">
        <v>0.81200000000000006</v>
      </c>
      <c r="R82" s="91">
        <v>0.81100000000000005</v>
      </c>
      <c r="S82" s="27">
        <v>0.93100000000000005</v>
      </c>
      <c r="T82" s="65">
        <f t="shared" si="3"/>
        <v>-0.44458128078817738</v>
      </c>
      <c r="U82" s="92">
        <f t="shared" si="3"/>
        <v>-0.37977805178791618</v>
      </c>
      <c r="V82" s="74">
        <f t="shared" si="3"/>
        <v>-0.34156820622986039</v>
      </c>
    </row>
    <row r="83" spans="1:22" ht="15.5" x14ac:dyDescent="0.35">
      <c r="A83" s="3">
        <v>80</v>
      </c>
      <c r="B83" s="15">
        <v>2.8</v>
      </c>
      <c r="C83" s="16" t="s">
        <v>21</v>
      </c>
      <c r="D83" s="47">
        <f>'[1]doublex unequal SD'!E163</f>
        <v>7.1999999999999995E-2</v>
      </c>
      <c r="E83" s="16">
        <f>'[1]doublex unequal SD'!F163</f>
        <v>0.22</v>
      </c>
      <c r="F83" s="36">
        <f>'[1]doublex unequal SD'!G163</f>
        <v>0.22</v>
      </c>
      <c r="G83" s="4">
        <v>0.23200000000000001</v>
      </c>
      <c r="H83" s="91">
        <v>0.38200000000000001</v>
      </c>
      <c r="I83" s="4">
        <v>0.38200000000000001</v>
      </c>
      <c r="J83" s="65">
        <f t="shared" si="2"/>
        <v>-0.68965517241379315</v>
      </c>
      <c r="K83" s="92">
        <f t="shared" si="2"/>
        <v>-0.42408376963350786</v>
      </c>
      <c r="L83" s="74">
        <f t="shared" si="2"/>
        <v>-0.42408376963350786</v>
      </c>
      <c r="N83" s="47">
        <f>'[1]doublex unequal SD'!I163</f>
        <v>0.115</v>
      </c>
      <c r="O83" s="16">
        <f>'[1]doublex unequal SD'!J163</f>
        <v>0.17599999999999999</v>
      </c>
      <c r="P83" s="15">
        <f>'[1]doublex unequal SD'!K163</f>
        <v>0.28100000000000003</v>
      </c>
      <c r="Q83" s="49">
        <v>0.313</v>
      </c>
      <c r="R83" s="91">
        <v>0.313</v>
      </c>
      <c r="S83" s="27">
        <v>0.52100000000000002</v>
      </c>
      <c r="T83" s="65">
        <f t="shared" si="3"/>
        <v>-0.63258785942492013</v>
      </c>
      <c r="U83" s="92">
        <f t="shared" si="3"/>
        <v>-0.43769968051118213</v>
      </c>
      <c r="V83" s="74">
        <f t="shared" si="3"/>
        <v>-0.4606525911708253</v>
      </c>
    </row>
  </sheetData>
  <mergeCells count="8">
    <mergeCell ref="D1:L1"/>
    <mergeCell ref="N1:V1"/>
    <mergeCell ref="D2:F2"/>
    <mergeCell ref="G2:I2"/>
    <mergeCell ref="J2:L2"/>
    <mergeCell ref="N2:P2"/>
    <mergeCell ref="Q2:S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0"/>
  <sheetViews>
    <sheetView zoomScale="89" zoomScaleNormal="89" workbookViewId="0">
      <selection activeCell="H6" sqref="H6"/>
    </sheetView>
  </sheetViews>
  <sheetFormatPr baseColWidth="10" defaultRowHeight="14.5" x14ac:dyDescent="0.35"/>
  <sheetData>
    <row r="1" spans="1:36" x14ac:dyDescent="0.35">
      <c r="D1" s="118" t="s">
        <v>22</v>
      </c>
      <c r="E1" s="118"/>
      <c r="F1" s="118"/>
      <c r="G1" s="118"/>
      <c r="H1" s="118"/>
      <c r="I1" s="118"/>
      <c r="J1" s="118"/>
      <c r="K1" s="118"/>
      <c r="L1" s="118"/>
      <c r="M1" s="18"/>
      <c r="N1" s="118" t="s">
        <v>23</v>
      </c>
      <c r="O1" s="118"/>
      <c r="P1" s="118"/>
      <c r="Q1" s="118"/>
      <c r="R1" s="118"/>
      <c r="S1" s="118"/>
      <c r="T1" s="118"/>
      <c r="U1" s="118"/>
      <c r="V1" s="118"/>
    </row>
    <row r="2" spans="1:36" ht="15" x14ac:dyDescent="0.35">
      <c r="A2" s="1"/>
      <c r="B2" s="1"/>
      <c r="C2" s="2"/>
      <c r="D2" s="119" t="s">
        <v>24</v>
      </c>
      <c r="E2" s="120"/>
      <c r="F2" s="121"/>
      <c r="G2" s="120" t="s">
        <v>26</v>
      </c>
      <c r="H2" s="120"/>
      <c r="I2" s="120"/>
      <c r="J2" s="119" t="s">
        <v>25</v>
      </c>
      <c r="K2" s="120"/>
      <c r="L2" s="121"/>
      <c r="M2" s="18"/>
      <c r="N2" s="119" t="s">
        <v>24</v>
      </c>
      <c r="O2" s="120"/>
      <c r="P2" s="120"/>
      <c r="Q2" s="119" t="s">
        <v>26</v>
      </c>
      <c r="R2" s="120"/>
      <c r="S2" s="121"/>
      <c r="T2" s="120" t="s">
        <v>25</v>
      </c>
      <c r="U2" s="120"/>
      <c r="V2" s="120"/>
    </row>
    <row r="3" spans="1:36" ht="15" x14ac:dyDescent="0.35">
      <c r="A3" s="64" t="s">
        <v>30</v>
      </c>
      <c r="B3" s="64" t="s">
        <v>0</v>
      </c>
      <c r="C3" s="64" t="s">
        <v>1</v>
      </c>
      <c r="D3" s="61" t="s">
        <v>27</v>
      </c>
      <c r="E3" s="62" t="s">
        <v>28</v>
      </c>
      <c r="F3" s="63" t="s">
        <v>29</v>
      </c>
      <c r="G3" s="62" t="s">
        <v>27</v>
      </c>
      <c r="H3" s="62" t="s">
        <v>28</v>
      </c>
      <c r="I3" s="62" t="s">
        <v>29</v>
      </c>
      <c r="J3" s="61" t="s">
        <v>27</v>
      </c>
      <c r="K3" s="62" t="s">
        <v>28</v>
      </c>
      <c r="L3" s="63" t="s">
        <v>29</v>
      </c>
      <c r="N3" s="61" t="s">
        <v>27</v>
      </c>
      <c r="O3" s="62" t="s">
        <v>28</v>
      </c>
      <c r="P3" s="62" t="s">
        <v>29</v>
      </c>
      <c r="Q3" s="61" t="s">
        <v>27</v>
      </c>
      <c r="R3" s="62" t="s">
        <v>28</v>
      </c>
      <c r="S3" s="63" t="s">
        <v>29</v>
      </c>
      <c r="T3" s="62" t="s">
        <v>27</v>
      </c>
      <c r="U3" s="62" t="s">
        <v>28</v>
      </c>
      <c r="V3" s="62" t="s">
        <v>29</v>
      </c>
    </row>
    <row r="4" spans="1:36" ht="15.5" x14ac:dyDescent="0.35">
      <c r="A4" s="3">
        <v>1</v>
      </c>
      <c r="B4" s="4">
        <v>2.1</v>
      </c>
      <c r="C4" s="4" t="s">
        <v>2</v>
      </c>
      <c r="D4" s="65">
        <v>0.35663800000000001</v>
      </c>
      <c r="E4" s="73">
        <v>0.49573899999999999</v>
      </c>
      <c r="F4" s="74">
        <v>0.49573899999999999</v>
      </c>
      <c r="G4" s="65">
        <v>0.29885226687308603</v>
      </c>
      <c r="H4" s="73">
        <v>0.422045752519983</v>
      </c>
      <c r="I4" s="74">
        <v>0.422045752519983</v>
      </c>
      <c r="J4" s="65">
        <f>(D4-G4)/G4</f>
        <v>0.19335885831327465</v>
      </c>
      <c r="K4" s="73">
        <f>(E4-H4)/H4</f>
        <v>0.17460961765401908</v>
      </c>
      <c r="L4" s="74">
        <f>(F4-I4)/I4</f>
        <v>0.17460961765401908</v>
      </c>
      <c r="N4" s="65">
        <v>0.248198</v>
      </c>
      <c r="O4" s="73">
        <v>0.57242000000000004</v>
      </c>
      <c r="P4" s="74">
        <v>0.33692299999999997</v>
      </c>
      <c r="Q4" s="65">
        <v>0.24387086880491801</v>
      </c>
      <c r="R4" s="73">
        <v>0.46329318900048899</v>
      </c>
      <c r="S4" s="74">
        <v>0.29066071101466301</v>
      </c>
      <c r="T4" s="65">
        <f>(N4-Q4)/Q4</f>
        <v>1.77435345856886E-2</v>
      </c>
      <c r="U4" s="73">
        <f>(O4-R4)/R4</f>
        <v>0.2355458996385027</v>
      </c>
      <c r="V4" s="74">
        <f>(P4-S4)/S4</f>
        <v>0.15916251227708295</v>
      </c>
      <c r="AE4" s="97"/>
      <c r="AF4" s="97"/>
      <c r="AG4" s="97"/>
      <c r="AH4" s="97"/>
      <c r="AI4" s="97"/>
      <c r="AJ4" s="97"/>
    </row>
    <row r="5" spans="1:36" ht="15.5" x14ac:dyDescent="0.35">
      <c r="A5" s="3">
        <v>2</v>
      </c>
      <c r="B5" s="5">
        <v>2.2000000000000002</v>
      </c>
      <c r="C5" s="5" t="s">
        <v>2</v>
      </c>
      <c r="D5" s="66">
        <v>0.298182</v>
      </c>
      <c r="E5" s="75">
        <v>0.29936499999999999</v>
      </c>
      <c r="F5" s="76">
        <v>0.29936499999999999</v>
      </c>
      <c r="G5" s="66">
        <v>0.238589996376633</v>
      </c>
      <c r="H5" s="75">
        <v>0.23134301358004999</v>
      </c>
      <c r="I5" s="76">
        <v>0.23134301358004999</v>
      </c>
      <c r="J5" s="66">
        <f t="shared" ref="J5:L68" si="0">(D5-G5)/G5</f>
        <v>0.24976740235703912</v>
      </c>
      <c r="K5" s="75">
        <f t="shared" si="0"/>
        <v>0.29403086510936638</v>
      </c>
      <c r="L5" s="76">
        <f t="shared" si="0"/>
        <v>0.29403086510936638</v>
      </c>
      <c r="N5" s="66">
        <v>0.24739</v>
      </c>
      <c r="O5" s="75">
        <v>0.28759000000000001</v>
      </c>
      <c r="P5" s="76">
        <v>0.24585000000000001</v>
      </c>
      <c r="Q5" s="66">
        <v>0.21382405266042301</v>
      </c>
      <c r="R5" s="75">
        <v>0.203788726074561</v>
      </c>
      <c r="S5" s="76">
        <v>0.21068912156058101</v>
      </c>
      <c r="T5" s="66">
        <f t="shared" ref="T5:V68" si="1">(N5-Q5)/Q5</f>
        <v>0.15697928704439787</v>
      </c>
      <c r="U5" s="75">
        <f t="shared" si="1"/>
        <v>0.4112164374332381</v>
      </c>
      <c r="V5" s="76">
        <f t="shared" si="1"/>
        <v>0.16688511575244733</v>
      </c>
      <c r="AE5" s="97"/>
      <c r="AF5" s="97"/>
      <c r="AG5" s="97"/>
      <c r="AH5" s="97"/>
      <c r="AI5" s="97"/>
      <c r="AJ5" s="97"/>
    </row>
    <row r="6" spans="1:36" ht="15.5" x14ac:dyDescent="0.35">
      <c r="A6" s="3">
        <v>3</v>
      </c>
      <c r="B6" s="6">
        <v>2.4</v>
      </c>
      <c r="C6" s="7" t="s">
        <v>2</v>
      </c>
      <c r="D6" s="67">
        <v>0.230656</v>
      </c>
      <c r="E6" s="77">
        <v>0.13014000000000001</v>
      </c>
      <c r="F6" s="78">
        <v>0.13014000000000001</v>
      </c>
      <c r="G6" s="67">
        <v>0.14446596463778899</v>
      </c>
      <c r="H6" s="77">
        <v>0.105060218672477</v>
      </c>
      <c r="I6" s="78">
        <v>0.105060218672477</v>
      </c>
      <c r="J6" s="67">
        <f t="shared" si="0"/>
        <v>0.59661135810299826</v>
      </c>
      <c r="K6" s="77">
        <f t="shared" si="0"/>
        <v>0.23871815273589606</v>
      </c>
      <c r="L6" s="78">
        <f t="shared" si="0"/>
        <v>0.23871815273589606</v>
      </c>
      <c r="N6" s="67">
        <v>0.23675299999999999</v>
      </c>
      <c r="O6" s="77">
        <v>0.112534</v>
      </c>
      <c r="P6" s="78">
        <v>0.141045</v>
      </c>
      <c r="Q6" s="67">
        <v>0.15001191862694499</v>
      </c>
      <c r="R6" s="77">
        <v>9.0487233806376494E-2</v>
      </c>
      <c r="S6" s="78">
        <v>0.111697394488179</v>
      </c>
      <c r="T6" s="67">
        <f t="shared" si="1"/>
        <v>0.57822793126702032</v>
      </c>
      <c r="U6" s="77">
        <f t="shared" si="1"/>
        <v>0.24364504545247687</v>
      </c>
      <c r="V6" s="78">
        <f t="shared" si="1"/>
        <v>0.26274207779239539</v>
      </c>
      <c r="AE6" s="97"/>
      <c r="AF6" s="97"/>
      <c r="AG6" s="97"/>
      <c r="AH6" s="97"/>
      <c r="AI6" s="97"/>
      <c r="AJ6" s="97"/>
    </row>
    <row r="7" spans="1:36" ht="15.5" x14ac:dyDescent="0.35">
      <c r="A7" s="3">
        <v>4</v>
      </c>
      <c r="B7" s="6">
        <v>2.8</v>
      </c>
      <c r="C7" s="7" t="s">
        <v>2</v>
      </c>
      <c r="D7" s="67">
        <v>0.19549900000000001</v>
      </c>
      <c r="E7" s="77">
        <v>6.4338000000000006E-2</v>
      </c>
      <c r="F7" s="78">
        <v>6.4338000000000006E-2</v>
      </c>
      <c r="G7" s="67">
        <v>8.1133432109661299E-2</v>
      </c>
      <c r="H7" s="77">
        <v>6.4293960809698597E-2</v>
      </c>
      <c r="I7" s="78">
        <v>6.4293960809698694E-2</v>
      </c>
      <c r="J7" s="67">
        <f t="shared" si="0"/>
        <v>1.4095985454647142</v>
      </c>
      <c r="K7" s="77">
        <f t="shared" si="0"/>
        <v>6.849662043960749E-4</v>
      </c>
      <c r="L7" s="78">
        <f t="shared" si="0"/>
        <v>6.8496620439456287E-4</v>
      </c>
      <c r="N7" s="67">
        <v>0.23507700000000001</v>
      </c>
      <c r="O7" s="77">
        <v>5.7321999999999998E-2</v>
      </c>
      <c r="P7" s="78">
        <v>8.3186999999999997E-2</v>
      </c>
      <c r="Q7" s="67">
        <v>8.8328206710519497E-2</v>
      </c>
      <c r="R7" s="77">
        <v>6.0098325916532198E-2</v>
      </c>
      <c r="S7" s="78">
        <v>6.6809729469944304E-2</v>
      </c>
      <c r="T7" s="67">
        <f t="shared" si="1"/>
        <v>1.6614035171168418</v>
      </c>
      <c r="U7" s="77">
        <f t="shared" si="1"/>
        <v>-4.6196393563243537E-2</v>
      </c>
      <c r="V7" s="78">
        <f t="shared" si="1"/>
        <v>0.24513301670265461</v>
      </c>
      <c r="AE7" s="97"/>
      <c r="AF7" s="97"/>
      <c r="AG7" s="97"/>
      <c r="AH7" s="97"/>
      <c r="AI7" s="97"/>
      <c r="AJ7" s="97"/>
    </row>
    <row r="8" spans="1:36" ht="15.5" x14ac:dyDescent="0.35">
      <c r="A8" s="3">
        <v>5</v>
      </c>
      <c r="B8" s="3">
        <v>2.1</v>
      </c>
      <c r="C8" s="8" t="s">
        <v>3</v>
      </c>
      <c r="D8" s="68">
        <v>0.57163600000000003</v>
      </c>
      <c r="E8" s="79">
        <v>0.56331200000000003</v>
      </c>
      <c r="F8" s="80">
        <v>0.56331200000000003</v>
      </c>
      <c r="G8" s="68">
        <v>0.495812527574232</v>
      </c>
      <c r="H8" s="79">
        <v>0.488532637222655</v>
      </c>
      <c r="I8" s="80">
        <v>0.488532637222655</v>
      </c>
      <c r="J8" s="68">
        <f t="shared" si="0"/>
        <v>0.15292770595518262</v>
      </c>
      <c r="K8" s="79">
        <f t="shared" si="0"/>
        <v>0.15306932859690064</v>
      </c>
      <c r="L8" s="80">
        <f t="shared" si="0"/>
        <v>0.15306932859690064</v>
      </c>
      <c r="N8" s="68">
        <v>0.51046499999999995</v>
      </c>
      <c r="O8" s="79">
        <v>0.67878799999999995</v>
      </c>
      <c r="P8" s="80">
        <v>0.49777300000000002</v>
      </c>
      <c r="Q8" s="68">
        <v>0.43510467392959101</v>
      </c>
      <c r="R8" s="79">
        <v>0.59133359376273797</v>
      </c>
      <c r="S8" s="80">
        <v>0.43066408681651902</v>
      </c>
      <c r="T8" s="68">
        <f t="shared" si="1"/>
        <v>0.17320045172073653</v>
      </c>
      <c r="U8" s="79">
        <f t="shared" si="1"/>
        <v>0.14789351925835537</v>
      </c>
      <c r="V8" s="80">
        <f t="shared" si="1"/>
        <v>0.15582658326481774</v>
      </c>
      <c r="AE8" s="97"/>
      <c r="AF8" s="97"/>
      <c r="AG8" s="97"/>
      <c r="AH8" s="97"/>
      <c r="AI8" s="97"/>
      <c r="AJ8" s="97"/>
    </row>
    <row r="9" spans="1:36" ht="15.5" x14ac:dyDescent="0.35">
      <c r="A9" s="3">
        <v>6</v>
      </c>
      <c r="B9" s="9">
        <v>2.2000000000000002</v>
      </c>
      <c r="C9" s="9" t="s">
        <v>3</v>
      </c>
      <c r="D9" s="69">
        <v>0.39892699999999998</v>
      </c>
      <c r="E9" s="81">
        <v>0.39523200000000003</v>
      </c>
      <c r="F9" s="82">
        <v>0.39523200000000003</v>
      </c>
      <c r="G9" s="69">
        <v>0.33793902899836897</v>
      </c>
      <c r="H9" s="81">
        <v>0.33793902899836897</v>
      </c>
      <c r="I9" s="82">
        <v>0.33793902899836897</v>
      </c>
      <c r="J9" s="69">
        <f t="shared" si="0"/>
        <v>0.18047033863592404</v>
      </c>
      <c r="K9" s="81">
        <f t="shared" si="0"/>
        <v>0.16953641362894362</v>
      </c>
      <c r="L9" s="82">
        <f t="shared" si="0"/>
        <v>0.16953641362894362</v>
      </c>
      <c r="N9" s="69">
        <v>0.38456499999999999</v>
      </c>
      <c r="O9" s="81">
        <v>0.40903800000000001</v>
      </c>
      <c r="P9" s="82">
        <v>0.37820999999999999</v>
      </c>
      <c r="Q9" s="69">
        <v>0.33705498936866002</v>
      </c>
      <c r="R9" s="81">
        <v>0.329239330542488</v>
      </c>
      <c r="S9" s="82">
        <v>0.33705498936865602</v>
      </c>
      <c r="T9" s="69">
        <f t="shared" si="1"/>
        <v>0.14095625974957765</v>
      </c>
      <c r="U9" s="81">
        <f t="shared" si="1"/>
        <v>0.24237283354339126</v>
      </c>
      <c r="V9" s="82">
        <f t="shared" si="1"/>
        <v>0.12210176953153011</v>
      </c>
      <c r="AE9" s="97"/>
      <c r="AF9" s="97"/>
      <c r="AG9" s="97"/>
      <c r="AH9" s="97"/>
      <c r="AI9" s="97"/>
      <c r="AJ9" s="97"/>
    </row>
    <row r="10" spans="1:36" ht="15.5" x14ac:dyDescent="0.35">
      <c r="A10" s="3">
        <v>7</v>
      </c>
      <c r="B10" s="3">
        <v>2.4</v>
      </c>
      <c r="C10" s="3" t="s">
        <v>3</v>
      </c>
      <c r="D10" s="68">
        <v>0.20377700000000001</v>
      </c>
      <c r="E10" s="79">
        <v>0.197379</v>
      </c>
      <c r="F10" s="80">
        <v>0.197379</v>
      </c>
      <c r="G10" s="68">
        <v>0.163959605538987</v>
      </c>
      <c r="H10" s="79">
        <v>0.161817178950628</v>
      </c>
      <c r="I10" s="80">
        <v>0.161817178950628</v>
      </c>
      <c r="J10" s="68">
        <f t="shared" si="0"/>
        <v>0.24284880614417595</v>
      </c>
      <c r="K10" s="79">
        <f t="shared" si="0"/>
        <v>0.21976542466002488</v>
      </c>
      <c r="L10" s="80">
        <f t="shared" si="0"/>
        <v>0.21976542466002488</v>
      </c>
      <c r="N10" s="68">
        <v>0.23072999999999999</v>
      </c>
      <c r="O10" s="79">
        <v>0.166822</v>
      </c>
      <c r="P10" s="80">
        <v>0.221888</v>
      </c>
      <c r="Q10" s="68">
        <v>0.185961777536547</v>
      </c>
      <c r="R10" s="79">
        <v>0.13476879162663599</v>
      </c>
      <c r="S10" s="80">
        <v>0.18216198518204599</v>
      </c>
      <c r="T10" s="68">
        <f t="shared" si="1"/>
        <v>0.24073883922009034</v>
      </c>
      <c r="U10" s="79">
        <f t="shared" si="1"/>
        <v>0.23783850835558684</v>
      </c>
      <c r="V10" s="80">
        <f t="shared" si="1"/>
        <v>0.21808070865199067</v>
      </c>
      <c r="AE10" s="97"/>
      <c r="AF10" s="97"/>
      <c r="AG10" s="97"/>
      <c r="AH10" s="97"/>
      <c r="AI10" s="97"/>
      <c r="AJ10" s="97"/>
    </row>
    <row r="11" spans="1:36" ht="15.5" x14ac:dyDescent="0.35">
      <c r="A11" s="3">
        <v>8</v>
      </c>
      <c r="B11" s="3">
        <v>2.8</v>
      </c>
      <c r="C11" s="3" t="s">
        <v>3</v>
      </c>
      <c r="D11" s="68">
        <v>9.6685999999999994E-2</v>
      </c>
      <c r="E11" s="79">
        <v>8.8716000000000003E-2</v>
      </c>
      <c r="F11" s="80">
        <v>8.8716000000000003E-2</v>
      </c>
      <c r="G11" s="68">
        <v>8.25937297628591E-2</v>
      </c>
      <c r="H11" s="79">
        <v>8.1305312086403597E-2</v>
      </c>
      <c r="I11" s="80">
        <v>8.13053120864035E-2</v>
      </c>
      <c r="J11" s="68">
        <f t="shared" si="0"/>
        <v>0.17062155054145445</v>
      </c>
      <c r="K11" s="79">
        <f t="shared" si="0"/>
        <v>9.1146417416380215E-2</v>
      </c>
      <c r="L11" s="80">
        <f t="shared" si="0"/>
        <v>9.114641741638152E-2</v>
      </c>
      <c r="N11" s="68">
        <v>0.13294800000000001</v>
      </c>
      <c r="O11" s="79">
        <v>7.2165999999999994E-2</v>
      </c>
      <c r="P11" s="80">
        <v>0.11896</v>
      </c>
      <c r="Q11" s="68">
        <v>9.1858178742983396E-2</v>
      </c>
      <c r="R11" s="79">
        <v>7.1514832440148196E-2</v>
      </c>
      <c r="S11" s="80">
        <v>8.8839097020385102E-2</v>
      </c>
      <c r="T11" s="68">
        <f t="shared" si="1"/>
        <v>0.44731804853201784</v>
      </c>
      <c r="U11" s="79">
        <f t="shared" si="1"/>
        <v>9.1053497244333141E-3</v>
      </c>
      <c r="V11" s="80">
        <f t="shared" si="1"/>
        <v>0.33905008031208739</v>
      </c>
      <c r="AE11" s="97"/>
      <c r="AF11" s="97"/>
      <c r="AG11" s="97"/>
      <c r="AH11" s="97"/>
      <c r="AI11" s="97"/>
      <c r="AJ11" s="97"/>
    </row>
    <row r="12" spans="1:36" ht="15.5" x14ac:dyDescent="0.35">
      <c r="A12" s="3">
        <v>9</v>
      </c>
      <c r="B12" s="6">
        <v>2.1</v>
      </c>
      <c r="C12" s="6" t="s">
        <v>4</v>
      </c>
      <c r="D12" s="67">
        <v>0.66773700000000002</v>
      </c>
      <c r="E12" s="77">
        <v>0.591476</v>
      </c>
      <c r="F12" s="78">
        <v>0.591476</v>
      </c>
      <c r="G12" s="67">
        <v>0.63125359034894002</v>
      </c>
      <c r="H12" s="77">
        <v>0.51267889713479098</v>
      </c>
      <c r="I12" s="78">
        <v>0.51267889713479098</v>
      </c>
      <c r="J12" s="67">
        <f t="shared" si="0"/>
        <v>5.779517171679445E-2</v>
      </c>
      <c r="K12" s="77">
        <f t="shared" si="0"/>
        <v>0.15369679404707792</v>
      </c>
      <c r="L12" s="78">
        <f t="shared" si="0"/>
        <v>0.15369679404707792</v>
      </c>
      <c r="N12" s="67">
        <v>0.66495099999999996</v>
      </c>
      <c r="O12" s="77">
        <v>0.73229900000000003</v>
      </c>
      <c r="P12" s="78">
        <v>0.581094</v>
      </c>
      <c r="Q12" s="67">
        <v>0.58912122841661196</v>
      </c>
      <c r="R12" s="77">
        <v>0.64380231941374499</v>
      </c>
      <c r="S12" s="78">
        <v>0.51248133492338699</v>
      </c>
      <c r="T12" s="67">
        <f t="shared" si="1"/>
        <v>0.12871675289514956</v>
      </c>
      <c r="U12" s="77">
        <f t="shared" si="1"/>
        <v>0.13745940006373586</v>
      </c>
      <c r="V12" s="78">
        <f t="shared" si="1"/>
        <v>0.13388324686375205</v>
      </c>
      <c r="AE12" s="97"/>
      <c r="AF12" s="97"/>
      <c r="AG12" s="97"/>
      <c r="AH12" s="97"/>
      <c r="AI12" s="97"/>
      <c r="AJ12" s="97"/>
    </row>
    <row r="13" spans="1:36" ht="15.5" x14ac:dyDescent="0.35">
      <c r="A13" s="3">
        <v>10</v>
      </c>
      <c r="B13" s="5">
        <v>2.2000000000000002</v>
      </c>
      <c r="C13" s="5" t="s">
        <v>4</v>
      </c>
      <c r="D13" s="66">
        <v>0.44867600000000002</v>
      </c>
      <c r="E13" s="75">
        <v>0.450382</v>
      </c>
      <c r="F13" s="76">
        <v>0.450382</v>
      </c>
      <c r="G13" s="66">
        <v>0.39656999465836501</v>
      </c>
      <c r="H13" s="75">
        <v>0.39424827833282799</v>
      </c>
      <c r="I13" s="76">
        <v>0.39424827833282799</v>
      </c>
      <c r="J13" s="66">
        <f t="shared" si="0"/>
        <v>0.13139169892700281</v>
      </c>
      <c r="K13" s="75">
        <f t="shared" si="0"/>
        <v>0.14238165326820632</v>
      </c>
      <c r="L13" s="76">
        <f t="shared" si="0"/>
        <v>0.14238165326820632</v>
      </c>
      <c r="N13" s="66">
        <v>0.46727600000000002</v>
      </c>
      <c r="O13" s="75">
        <v>0.48628300000000002</v>
      </c>
      <c r="P13" s="76">
        <v>0.45903100000000002</v>
      </c>
      <c r="Q13" s="66">
        <v>0.42437506272981901</v>
      </c>
      <c r="R13" s="75">
        <v>0.41391521868266101</v>
      </c>
      <c r="S13" s="76">
        <v>0.42290379954379897</v>
      </c>
      <c r="T13" s="66">
        <f t="shared" si="1"/>
        <v>0.10109203164346667</v>
      </c>
      <c r="U13" s="75">
        <f t="shared" si="1"/>
        <v>0.17483720832410773</v>
      </c>
      <c r="V13" s="76">
        <f t="shared" si="1"/>
        <v>8.542652133930391E-2</v>
      </c>
      <c r="AE13" s="97"/>
      <c r="AF13" s="97"/>
      <c r="AG13" s="97"/>
      <c r="AH13" s="97"/>
      <c r="AI13" s="97"/>
      <c r="AJ13" s="97"/>
    </row>
    <row r="14" spans="1:36" ht="15.5" x14ac:dyDescent="0.35">
      <c r="A14" s="3">
        <v>11</v>
      </c>
      <c r="B14" s="4">
        <v>2.4</v>
      </c>
      <c r="C14" s="4" t="s">
        <v>4</v>
      </c>
      <c r="D14" s="65">
        <v>0.18156600000000001</v>
      </c>
      <c r="E14" s="73">
        <v>0.243671</v>
      </c>
      <c r="F14" s="74">
        <v>0.243671</v>
      </c>
      <c r="G14" s="65">
        <v>0.17310939288350199</v>
      </c>
      <c r="H14" s="73">
        <v>0.20793279433724199</v>
      </c>
      <c r="I14" s="74">
        <v>0.20793279433724199</v>
      </c>
      <c r="J14" s="65">
        <f t="shared" si="0"/>
        <v>4.8851232019449582E-2</v>
      </c>
      <c r="K14" s="73">
        <f t="shared" si="0"/>
        <v>0.17187382960282319</v>
      </c>
      <c r="L14" s="74">
        <f t="shared" si="0"/>
        <v>0.17187382960282319</v>
      </c>
      <c r="N14" s="65">
        <v>0.21685599999999999</v>
      </c>
      <c r="O14" s="73">
        <v>0.21051500000000001</v>
      </c>
      <c r="P14" s="74">
        <v>0.27599200000000002</v>
      </c>
      <c r="Q14" s="65">
        <v>0.204941871564155</v>
      </c>
      <c r="R14" s="73">
        <v>0.17619493288954099</v>
      </c>
      <c r="S14" s="74">
        <v>0.24407285858202099</v>
      </c>
      <c r="T14" s="65">
        <f t="shared" si="1"/>
        <v>5.813418382936645E-2</v>
      </c>
      <c r="U14" s="73">
        <f t="shared" si="1"/>
        <v>0.19478464305199247</v>
      </c>
      <c r="V14" s="74">
        <f t="shared" si="1"/>
        <v>0.13077710321179589</v>
      </c>
      <c r="AE14" s="97"/>
      <c r="AF14" s="97"/>
      <c r="AG14" s="97"/>
      <c r="AH14" s="97"/>
      <c r="AI14" s="97"/>
      <c r="AJ14" s="97"/>
    </row>
    <row r="15" spans="1:36" ht="15.5" x14ac:dyDescent="0.35">
      <c r="A15" s="3">
        <v>12</v>
      </c>
      <c r="B15" s="4">
        <v>2.8</v>
      </c>
      <c r="C15" s="4" t="s">
        <v>4</v>
      </c>
      <c r="D15" s="65">
        <v>5.6334000000000002E-2</v>
      </c>
      <c r="E15" s="73">
        <v>0.109052</v>
      </c>
      <c r="F15" s="74">
        <v>0.109052</v>
      </c>
      <c r="G15" s="65">
        <v>8.3403919381563899E-2</v>
      </c>
      <c r="H15" s="73">
        <v>9.7543549070958704E-2</v>
      </c>
      <c r="I15" s="74">
        <v>9.7543549070958802E-2</v>
      </c>
      <c r="J15" s="65">
        <f t="shared" si="0"/>
        <v>-0.32456411619844805</v>
      </c>
      <c r="K15" s="73">
        <f t="shared" si="0"/>
        <v>0.11798269633053225</v>
      </c>
      <c r="L15" s="74">
        <f t="shared" si="0"/>
        <v>0.11798269633053113</v>
      </c>
      <c r="N15" s="65">
        <v>8.5170999999999997E-2</v>
      </c>
      <c r="O15" s="73">
        <v>8.6053000000000004E-2</v>
      </c>
      <c r="P15" s="74">
        <v>0.145673</v>
      </c>
      <c r="Q15" s="65">
        <v>9.3515501644655399E-2</v>
      </c>
      <c r="R15" s="73">
        <v>8.2882714375189695E-2</v>
      </c>
      <c r="S15" s="74">
        <v>0.110769397206855</v>
      </c>
      <c r="T15" s="65">
        <f t="shared" si="1"/>
        <v>-8.9231212985021804E-2</v>
      </c>
      <c r="U15" s="73">
        <f t="shared" si="1"/>
        <v>3.8250263021782867E-2</v>
      </c>
      <c r="V15" s="74">
        <f t="shared" si="1"/>
        <v>0.3151014962008386</v>
      </c>
      <c r="AE15" s="97"/>
      <c r="AF15" s="97"/>
      <c r="AG15" s="97"/>
      <c r="AH15" s="97"/>
      <c r="AI15" s="97"/>
      <c r="AJ15" s="97"/>
    </row>
    <row r="16" spans="1:36" ht="15.5" x14ac:dyDescent="0.35">
      <c r="A16" s="3">
        <v>13</v>
      </c>
      <c r="B16" s="6">
        <v>2.1</v>
      </c>
      <c r="C16" s="6" t="s">
        <v>5</v>
      </c>
      <c r="D16" s="67">
        <v>0.72203700000000004</v>
      </c>
      <c r="E16" s="77">
        <v>0.60795399999999999</v>
      </c>
      <c r="F16" s="78">
        <v>0.60795399999999999</v>
      </c>
      <c r="G16" s="67">
        <v>0.72243600453710699</v>
      </c>
      <c r="H16" s="77">
        <v>0.52516864766013105</v>
      </c>
      <c r="I16" s="78">
        <v>0.52516864766013105</v>
      </c>
      <c r="J16" s="67">
        <f t="shared" si="0"/>
        <v>-5.5230433505678949E-4</v>
      </c>
      <c r="K16" s="77">
        <f t="shared" si="0"/>
        <v>0.15763574750457007</v>
      </c>
      <c r="L16" s="78">
        <f t="shared" si="0"/>
        <v>0.15763574750457007</v>
      </c>
      <c r="N16" s="67">
        <v>0.75306200000000001</v>
      </c>
      <c r="O16" s="77">
        <v>0.76141599999999998</v>
      </c>
      <c r="P16" s="78">
        <v>0.628301</v>
      </c>
      <c r="Q16" s="67">
        <v>0.70311078689543105</v>
      </c>
      <c r="R16" s="77">
        <v>0.67201049462937801</v>
      </c>
      <c r="S16" s="78">
        <v>0.56470686196763298</v>
      </c>
      <c r="T16" s="67">
        <f t="shared" si="1"/>
        <v>7.1043161384463108E-2</v>
      </c>
      <c r="U16" s="77">
        <f t="shared" si="1"/>
        <v>0.13304182908621123</v>
      </c>
      <c r="V16" s="78">
        <f t="shared" si="1"/>
        <v>0.11261442407620684</v>
      </c>
      <c r="AE16" s="97"/>
      <c r="AF16" s="97"/>
      <c r="AG16" s="97"/>
      <c r="AH16" s="97"/>
      <c r="AI16" s="97"/>
      <c r="AJ16" s="97"/>
    </row>
    <row r="17" spans="1:36" ht="15.5" x14ac:dyDescent="0.35">
      <c r="A17" s="3">
        <v>14</v>
      </c>
      <c r="B17" s="5">
        <v>2.2000000000000002</v>
      </c>
      <c r="C17" s="5" t="s">
        <v>5</v>
      </c>
      <c r="D17" s="66">
        <v>0.47799399999999997</v>
      </c>
      <c r="E17" s="75">
        <v>0.48776799999999998</v>
      </c>
      <c r="F17" s="76">
        <v>0.48776799999999998</v>
      </c>
      <c r="G17" s="66">
        <v>0.43476751198767599</v>
      </c>
      <c r="H17" s="75">
        <v>0.428566561586604</v>
      </c>
      <c r="I17" s="76">
        <v>0.428566561586604</v>
      </c>
      <c r="J17" s="66">
        <f t="shared" si="0"/>
        <v>9.9424374684070893E-2</v>
      </c>
      <c r="K17" s="75">
        <f t="shared" si="0"/>
        <v>0.13813825837047405</v>
      </c>
      <c r="L17" s="76">
        <f t="shared" si="0"/>
        <v>0.13813825837047405</v>
      </c>
      <c r="N17" s="66">
        <v>0.52329800000000004</v>
      </c>
      <c r="O17" s="75">
        <v>0.54475899999999999</v>
      </c>
      <c r="P17" s="76">
        <v>0.51658199999999999</v>
      </c>
      <c r="Q17" s="66">
        <v>0.487354134771675</v>
      </c>
      <c r="R17" s="75">
        <v>0.473018496657578</v>
      </c>
      <c r="S17" s="76">
        <v>0.483110336257421</v>
      </c>
      <c r="T17" s="66">
        <f t="shared" si="1"/>
        <v>7.3753073307082362E-2</v>
      </c>
      <c r="U17" s="75">
        <f t="shared" si="1"/>
        <v>0.15166532355362741</v>
      </c>
      <c r="V17" s="76">
        <f t="shared" si="1"/>
        <v>6.9283683727155668E-2</v>
      </c>
      <c r="AE17" s="97"/>
      <c r="AF17" s="97"/>
      <c r="AG17" s="97"/>
      <c r="AH17" s="97"/>
      <c r="AI17" s="97"/>
      <c r="AJ17" s="97"/>
    </row>
    <row r="18" spans="1:36" ht="15.5" x14ac:dyDescent="0.35">
      <c r="A18" s="3">
        <v>15</v>
      </c>
      <c r="B18" s="4">
        <v>2.4</v>
      </c>
      <c r="C18" s="4" t="s">
        <v>5</v>
      </c>
      <c r="D18" s="65">
        <v>0.164136</v>
      </c>
      <c r="E18" s="73">
        <v>0.27950999999999998</v>
      </c>
      <c r="F18" s="74">
        <v>0.27950999999999998</v>
      </c>
      <c r="G18" s="65">
        <v>0.17854156774757299</v>
      </c>
      <c r="H18" s="73">
        <v>0.245622887551388</v>
      </c>
      <c r="I18" s="74">
        <v>0.245622887551388</v>
      </c>
      <c r="J18" s="65">
        <f t="shared" si="0"/>
        <v>-8.0684671526688817E-2</v>
      </c>
      <c r="K18" s="73">
        <f t="shared" si="0"/>
        <v>0.13796398530459539</v>
      </c>
      <c r="L18" s="74">
        <f t="shared" si="0"/>
        <v>0.13796398530459539</v>
      </c>
      <c r="N18" s="65">
        <v>0.205008</v>
      </c>
      <c r="O18" s="73">
        <v>0.25029000000000001</v>
      </c>
      <c r="P18" s="74">
        <v>0.32136399999999998</v>
      </c>
      <c r="Q18" s="65">
        <v>0.21687090184800101</v>
      </c>
      <c r="R18" s="73">
        <v>0.21430863327712299</v>
      </c>
      <c r="S18" s="74">
        <v>0.29720258471601402</v>
      </c>
      <c r="T18" s="65">
        <f t="shared" si="1"/>
        <v>-5.4700292878919282E-2</v>
      </c>
      <c r="U18" s="73">
        <f t="shared" si="1"/>
        <v>0.1678950874384488</v>
      </c>
      <c r="V18" s="74">
        <f t="shared" si="1"/>
        <v>8.129611425510623E-2</v>
      </c>
      <c r="AE18" s="97"/>
      <c r="AF18" s="97"/>
      <c r="AG18" s="97"/>
      <c r="AH18" s="97"/>
      <c r="AI18" s="97"/>
      <c r="AJ18" s="97"/>
    </row>
    <row r="19" spans="1:36" ht="15.5" x14ac:dyDescent="0.35">
      <c r="A19" s="3">
        <v>16</v>
      </c>
      <c r="B19" s="4">
        <v>2.8</v>
      </c>
      <c r="C19" s="4" t="s">
        <v>5</v>
      </c>
      <c r="D19" s="65">
        <v>3.5531E-2</v>
      </c>
      <c r="E19" s="73">
        <v>0.126031</v>
      </c>
      <c r="F19" s="74">
        <v>0.126031</v>
      </c>
      <c r="G19" s="65">
        <v>8.3931095812515802E-2</v>
      </c>
      <c r="H19" s="73">
        <v>0.11301300191220399</v>
      </c>
      <c r="I19" s="74">
        <v>0.11301300191220399</v>
      </c>
      <c r="J19" s="65">
        <f t="shared" si="0"/>
        <v>-0.57666464787533944</v>
      </c>
      <c r="K19" s="73">
        <f t="shared" si="0"/>
        <v>0.11519026897373504</v>
      </c>
      <c r="L19" s="74">
        <f t="shared" si="0"/>
        <v>0.11519026897373504</v>
      </c>
      <c r="N19" s="65">
        <v>5.7736999999999997E-2</v>
      </c>
      <c r="O19" s="73">
        <v>9.8706000000000002E-2</v>
      </c>
      <c r="P19" s="74">
        <v>0.16676199999999999</v>
      </c>
      <c r="Q19" s="65">
        <v>9.4551552777919406E-2</v>
      </c>
      <c r="R19" s="73">
        <v>9.4172228053978402E-2</v>
      </c>
      <c r="S19" s="74">
        <v>0.13228098364004001</v>
      </c>
      <c r="T19" s="65">
        <f t="shared" si="1"/>
        <v>-0.3893595789419621</v>
      </c>
      <c r="U19" s="73">
        <f t="shared" si="1"/>
        <v>4.8143407453659227E-2</v>
      </c>
      <c r="V19" s="74">
        <f t="shared" si="1"/>
        <v>0.26066495282336982</v>
      </c>
      <c r="AE19" s="97"/>
      <c r="AF19" s="97"/>
      <c r="AG19" s="97"/>
      <c r="AH19" s="97"/>
      <c r="AI19" s="97"/>
      <c r="AJ19" s="97"/>
    </row>
    <row r="20" spans="1:36" ht="15.5" x14ac:dyDescent="0.35">
      <c r="A20" s="3">
        <v>17</v>
      </c>
      <c r="B20" s="4">
        <v>2.1</v>
      </c>
      <c r="C20" s="4" t="s">
        <v>6</v>
      </c>
      <c r="D20" s="65">
        <v>0.48612300000000003</v>
      </c>
      <c r="E20" s="73">
        <v>0.62880599999999998</v>
      </c>
      <c r="F20" s="74">
        <v>0.62880599999999998</v>
      </c>
      <c r="G20" s="65">
        <v>0.42792382809386098</v>
      </c>
      <c r="H20" s="73">
        <v>0.58940415552229997</v>
      </c>
      <c r="I20" s="74">
        <v>0.58940415552229997</v>
      </c>
      <c r="J20" s="65">
        <f t="shared" si="0"/>
        <v>0.13600357840642055</v>
      </c>
      <c r="K20" s="73">
        <f t="shared" si="0"/>
        <v>6.6850299762111626E-2</v>
      </c>
      <c r="L20" s="74">
        <f t="shared" si="0"/>
        <v>6.6850299762111626E-2</v>
      </c>
      <c r="N20" s="65">
        <v>0.37525599999999998</v>
      </c>
      <c r="O20" s="73">
        <v>0.71962099999999996</v>
      </c>
      <c r="P20" s="74">
        <v>0.485537</v>
      </c>
      <c r="Q20" s="65">
        <v>0.35664194543540501</v>
      </c>
      <c r="R20" s="73">
        <v>0.65772224952166103</v>
      </c>
      <c r="S20" s="74">
        <v>0.42527200579140001</v>
      </c>
      <c r="T20" s="65">
        <f t="shared" si="1"/>
        <v>5.2192555594855992E-2</v>
      </c>
      <c r="U20" s="73">
        <f t="shared" si="1"/>
        <v>9.4110774758426941E-2</v>
      </c>
      <c r="V20" s="74">
        <f t="shared" si="1"/>
        <v>0.14170929049621137</v>
      </c>
      <c r="AE20" s="97"/>
      <c r="AF20" s="97"/>
      <c r="AG20" s="97"/>
      <c r="AH20" s="97"/>
      <c r="AI20" s="97"/>
      <c r="AJ20" s="97"/>
    </row>
    <row r="21" spans="1:36" ht="15.5" x14ac:dyDescent="0.35">
      <c r="A21" s="3">
        <v>18</v>
      </c>
      <c r="B21" s="5">
        <v>2.2000000000000002</v>
      </c>
      <c r="C21" s="5" t="s">
        <v>6</v>
      </c>
      <c r="D21" s="66">
        <v>0.39447900000000002</v>
      </c>
      <c r="E21" s="75">
        <v>0.40274199999999999</v>
      </c>
      <c r="F21" s="76">
        <v>0.40274199999999999</v>
      </c>
      <c r="G21" s="66">
        <v>0.33962943565944997</v>
      </c>
      <c r="H21" s="75">
        <v>0.33284971107091799</v>
      </c>
      <c r="I21" s="76">
        <v>0.33284971107091799</v>
      </c>
      <c r="J21" s="66">
        <f t="shared" si="0"/>
        <v>0.16149826423039576</v>
      </c>
      <c r="K21" s="75">
        <f t="shared" si="0"/>
        <v>0.20998152200345618</v>
      </c>
      <c r="L21" s="76">
        <f t="shared" si="0"/>
        <v>0.20998152200345618</v>
      </c>
      <c r="N21" s="66">
        <v>0.34382400000000002</v>
      </c>
      <c r="O21" s="75">
        <v>0.39483699999999999</v>
      </c>
      <c r="P21" s="76">
        <v>0.35117599999999999</v>
      </c>
      <c r="Q21" s="66">
        <v>0.309818169293055</v>
      </c>
      <c r="R21" s="75">
        <v>0.29963592465859601</v>
      </c>
      <c r="S21" s="76">
        <v>0.30674138371941501</v>
      </c>
      <c r="T21" s="66">
        <f t="shared" si="1"/>
        <v>0.10976060824495777</v>
      </c>
      <c r="U21" s="75">
        <f t="shared" si="1"/>
        <v>0.31772250089796716</v>
      </c>
      <c r="V21" s="76">
        <f t="shared" si="1"/>
        <v>0.14486019376254292</v>
      </c>
      <c r="AE21" s="97"/>
      <c r="AF21" s="97"/>
      <c r="AG21" s="97"/>
      <c r="AH21" s="97"/>
      <c r="AI21" s="97"/>
      <c r="AJ21" s="97"/>
    </row>
    <row r="22" spans="1:36" ht="15.5" x14ac:dyDescent="0.35">
      <c r="A22" s="3">
        <v>19</v>
      </c>
      <c r="B22" s="6">
        <v>2.4</v>
      </c>
      <c r="C22" s="6" t="s">
        <v>6</v>
      </c>
      <c r="D22" s="67">
        <v>0.284914</v>
      </c>
      <c r="E22" s="77">
        <v>0.17624699999999999</v>
      </c>
      <c r="F22" s="78">
        <v>0.17624699999999999</v>
      </c>
      <c r="G22" s="67">
        <v>0.195898613760288</v>
      </c>
      <c r="H22" s="77">
        <v>0.13887299846579301</v>
      </c>
      <c r="I22" s="78">
        <v>0.13887299846579301</v>
      </c>
      <c r="J22" s="67">
        <f t="shared" si="0"/>
        <v>0.45439518193138406</v>
      </c>
      <c r="K22" s="77">
        <f t="shared" si="0"/>
        <v>0.2691236017591489</v>
      </c>
      <c r="L22" s="78">
        <f t="shared" si="0"/>
        <v>0.2691236017591489</v>
      </c>
      <c r="N22" s="67">
        <v>0.29346899999999998</v>
      </c>
      <c r="O22" s="77">
        <v>0.14813299999999999</v>
      </c>
      <c r="P22" s="78">
        <v>0.193829</v>
      </c>
      <c r="Q22" s="67">
        <v>0.208205150696053</v>
      </c>
      <c r="R22" s="77">
        <v>0.11553179463496099</v>
      </c>
      <c r="S22" s="78">
        <v>0.15203363712242501</v>
      </c>
      <c r="T22" s="67">
        <f t="shared" si="1"/>
        <v>0.40951844379882263</v>
      </c>
      <c r="U22" s="77">
        <f t="shared" si="1"/>
        <v>0.28218383924569945</v>
      </c>
      <c r="V22" s="78">
        <f t="shared" si="1"/>
        <v>0.27490865619375593</v>
      </c>
      <c r="AE22" s="97"/>
      <c r="AF22" s="97"/>
      <c r="AG22" s="97"/>
      <c r="AH22" s="97"/>
      <c r="AI22" s="97"/>
      <c r="AJ22" s="97"/>
    </row>
    <row r="23" spans="1:36" ht="15.5" x14ac:dyDescent="0.35">
      <c r="A23" s="3">
        <v>20</v>
      </c>
      <c r="B23" s="6">
        <v>2.8</v>
      </c>
      <c r="C23" s="6" t="s">
        <v>6</v>
      </c>
      <c r="D23" s="67">
        <v>0.21433199999999999</v>
      </c>
      <c r="E23" s="77">
        <v>7.7767000000000003E-2</v>
      </c>
      <c r="F23" s="78">
        <v>7.7767000000000003E-2</v>
      </c>
      <c r="G23" s="67">
        <v>9.7686138149984197E-2</v>
      </c>
      <c r="H23" s="77">
        <v>7.3158500213182806E-2</v>
      </c>
      <c r="I23" s="78">
        <v>7.3158500213182695E-2</v>
      </c>
      <c r="J23" s="67">
        <f t="shared" si="0"/>
        <v>1.1940881691005272</v>
      </c>
      <c r="K23" s="77">
        <f t="shared" si="0"/>
        <v>6.2993360626422024E-2</v>
      </c>
      <c r="L23" s="78">
        <f t="shared" si="0"/>
        <v>6.2993360626423633E-2</v>
      </c>
      <c r="N23" s="67">
        <v>0.25620500000000002</v>
      </c>
      <c r="O23" s="77">
        <v>6.7141000000000006E-2</v>
      </c>
      <c r="P23" s="78">
        <v>0.103473</v>
      </c>
      <c r="Q23" s="67">
        <v>0.10946887719958601</v>
      </c>
      <c r="R23" s="77">
        <v>6.6091055946448901E-2</v>
      </c>
      <c r="S23" s="78">
        <v>7.8085131860575294E-2</v>
      </c>
      <c r="T23" s="67">
        <f t="shared" si="1"/>
        <v>1.3404369036587591</v>
      </c>
      <c r="U23" s="77">
        <f t="shared" si="1"/>
        <v>1.5886325895622479E-2</v>
      </c>
      <c r="V23" s="78">
        <f t="shared" si="1"/>
        <v>0.32513063030688022</v>
      </c>
      <c r="AE23" s="97"/>
      <c r="AF23" s="97"/>
      <c r="AG23" s="97"/>
      <c r="AH23" s="97"/>
      <c r="AI23" s="97"/>
      <c r="AJ23" s="97"/>
    </row>
    <row r="24" spans="1:36" ht="15.5" x14ac:dyDescent="0.35">
      <c r="A24" s="3">
        <v>21</v>
      </c>
      <c r="B24" s="3">
        <v>2.1</v>
      </c>
      <c r="C24" s="3" t="s">
        <v>7</v>
      </c>
      <c r="D24" s="68">
        <v>0.70494400000000002</v>
      </c>
      <c r="E24" s="79">
        <v>0.70002900000000001</v>
      </c>
      <c r="F24" s="80">
        <v>0.70002900000000001</v>
      </c>
      <c r="G24" s="68">
        <v>0.67322040533303595</v>
      </c>
      <c r="H24" s="79">
        <v>0.66789041123412796</v>
      </c>
      <c r="I24" s="80">
        <v>0.66789041123411896</v>
      </c>
      <c r="J24" s="68">
        <f t="shared" si="0"/>
        <v>4.7122152590236312E-2</v>
      </c>
      <c r="K24" s="79">
        <f t="shared" si="0"/>
        <v>4.811955408445881E-2</v>
      </c>
      <c r="L24" s="80">
        <f t="shared" si="0"/>
        <v>4.8119554084472924E-2</v>
      </c>
      <c r="N24" s="68">
        <v>0.68276800000000004</v>
      </c>
      <c r="O24" s="79">
        <v>0.82831999999999995</v>
      </c>
      <c r="P24" s="80">
        <v>0.67569299999999999</v>
      </c>
      <c r="Q24" s="68">
        <v>0.61661293827323305</v>
      </c>
      <c r="R24" s="79">
        <v>0.79090389529299998</v>
      </c>
      <c r="S24" s="80">
        <v>0.61304307003481895</v>
      </c>
      <c r="T24" s="68">
        <f t="shared" si="1"/>
        <v>0.10728782615562377</v>
      </c>
      <c r="U24" s="79">
        <f t="shared" si="1"/>
        <v>4.7308029369533842E-2</v>
      </c>
      <c r="V24" s="80">
        <f t="shared" si="1"/>
        <v>0.10219498927150863</v>
      </c>
      <c r="AE24" s="97"/>
      <c r="AF24" s="97"/>
      <c r="AG24" s="97"/>
      <c r="AH24" s="97"/>
      <c r="AI24" s="97"/>
      <c r="AJ24" s="97"/>
    </row>
    <row r="25" spans="1:36" ht="15.5" x14ac:dyDescent="0.35">
      <c r="A25" s="3">
        <v>22</v>
      </c>
      <c r="B25" s="9">
        <v>2.2000000000000002</v>
      </c>
      <c r="C25" s="9" t="s">
        <v>7</v>
      </c>
      <c r="D25" s="69">
        <v>0.52027800000000002</v>
      </c>
      <c r="E25" s="81">
        <v>0.51821499999999998</v>
      </c>
      <c r="F25" s="82">
        <v>0.51821499999999998</v>
      </c>
      <c r="G25" s="69">
        <v>0.47789652080684097</v>
      </c>
      <c r="H25" s="81">
        <v>0.47789652080684097</v>
      </c>
      <c r="I25" s="82">
        <v>0.47789652080684097</v>
      </c>
      <c r="J25" s="69">
        <f t="shared" si="0"/>
        <v>8.8683380916031063E-2</v>
      </c>
      <c r="K25" s="81">
        <f t="shared" si="0"/>
        <v>8.4366546810361001E-2</v>
      </c>
      <c r="L25" s="82">
        <f t="shared" si="0"/>
        <v>8.4366546810361001E-2</v>
      </c>
      <c r="N25" s="69">
        <v>0.52208500000000002</v>
      </c>
      <c r="O25" s="81">
        <v>0.54588599999999998</v>
      </c>
      <c r="P25" s="82">
        <v>0.51870700000000003</v>
      </c>
      <c r="Q25" s="69">
        <v>0.489214218907777</v>
      </c>
      <c r="R25" s="81">
        <v>0.482075534717396</v>
      </c>
      <c r="S25" s="82">
        <v>0.48921421890776501</v>
      </c>
      <c r="T25" s="69">
        <f t="shared" si="1"/>
        <v>6.7190976512519512E-2</v>
      </c>
      <c r="U25" s="81">
        <f t="shared" si="1"/>
        <v>0.13236611420243752</v>
      </c>
      <c r="V25" s="82">
        <f t="shared" si="1"/>
        <v>6.0286025941930978E-2</v>
      </c>
      <c r="AE25" s="97"/>
      <c r="AF25" s="97"/>
      <c r="AG25" s="97"/>
      <c r="AH25" s="97"/>
      <c r="AI25" s="97"/>
      <c r="AJ25" s="97"/>
    </row>
    <row r="26" spans="1:36" ht="15.5" x14ac:dyDescent="0.35">
      <c r="A26" s="3">
        <v>23</v>
      </c>
      <c r="B26" s="3">
        <v>2.4</v>
      </c>
      <c r="C26" s="3" t="s">
        <v>7</v>
      </c>
      <c r="D26" s="68">
        <v>0.26871400000000001</v>
      </c>
      <c r="E26" s="79">
        <v>0.264067</v>
      </c>
      <c r="F26" s="80">
        <v>0.264067</v>
      </c>
      <c r="G26" s="68">
        <v>0.225768139704942</v>
      </c>
      <c r="H26" s="79">
        <v>0.22361897877505099</v>
      </c>
      <c r="I26" s="80">
        <v>0.22361897877504799</v>
      </c>
      <c r="J26" s="68">
        <f t="shared" si="0"/>
        <v>0.19022108412278305</v>
      </c>
      <c r="K26" s="79">
        <f t="shared" si="0"/>
        <v>0.18087919659823506</v>
      </c>
      <c r="L26" s="80">
        <f t="shared" si="0"/>
        <v>0.18087919659825091</v>
      </c>
      <c r="N26" s="68">
        <v>0.303531</v>
      </c>
      <c r="O26" s="79">
        <v>0.22717899999999999</v>
      </c>
      <c r="P26" s="80">
        <v>0.29738300000000001</v>
      </c>
      <c r="Q26" s="68">
        <v>0.265377919423608</v>
      </c>
      <c r="R26" s="79">
        <v>0.18567356909173699</v>
      </c>
      <c r="S26" s="80">
        <v>0.26142501507361199</v>
      </c>
      <c r="T26" s="68">
        <f t="shared" si="1"/>
        <v>0.14376885861212271</v>
      </c>
      <c r="U26" s="79">
        <f t="shared" si="1"/>
        <v>0.22353979142694314</v>
      </c>
      <c r="V26" s="80">
        <f t="shared" si="1"/>
        <v>0.13754607575048999</v>
      </c>
      <c r="AE26" s="97"/>
      <c r="AF26" s="97"/>
      <c r="AG26" s="97"/>
      <c r="AH26" s="97"/>
      <c r="AI26" s="97"/>
      <c r="AJ26" s="97"/>
    </row>
    <row r="27" spans="1:36" ht="15.5" x14ac:dyDescent="0.35">
      <c r="A27" s="3">
        <v>24</v>
      </c>
      <c r="B27" s="3">
        <v>2.8</v>
      </c>
      <c r="C27" s="3" t="s">
        <v>7</v>
      </c>
      <c r="D27" s="68">
        <v>0.11740200000000001</v>
      </c>
      <c r="E27" s="79">
        <v>0.111303</v>
      </c>
      <c r="F27" s="80">
        <v>0.111303</v>
      </c>
      <c r="G27" s="68">
        <v>0.100143055898818</v>
      </c>
      <c r="H27" s="79">
        <v>9.8830349962613501E-2</v>
      </c>
      <c r="I27" s="80">
        <v>9.8830349962613404E-2</v>
      </c>
      <c r="J27" s="68">
        <f t="shared" si="0"/>
        <v>0.17234289433527977</v>
      </c>
      <c r="K27" s="79">
        <f t="shared" si="0"/>
        <v>0.1262026294767222</v>
      </c>
      <c r="L27" s="80">
        <f t="shared" si="0"/>
        <v>0.12620262947672331</v>
      </c>
      <c r="N27" s="68">
        <v>0.15867800000000001</v>
      </c>
      <c r="O27" s="79">
        <v>8.9297000000000001E-2</v>
      </c>
      <c r="P27" s="80">
        <v>0.14843700000000001</v>
      </c>
      <c r="Q27" s="68">
        <v>0.11555884325940401</v>
      </c>
      <c r="R27" s="79">
        <v>8.3768831270715105E-2</v>
      </c>
      <c r="S27" s="80">
        <v>0.11233788660704</v>
      </c>
      <c r="T27" s="68">
        <f t="shared" si="1"/>
        <v>0.3731359325205692</v>
      </c>
      <c r="U27" s="79">
        <f t="shared" si="1"/>
        <v>6.5993146202786984E-2</v>
      </c>
      <c r="V27" s="80">
        <f t="shared" si="1"/>
        <v>0.32134406728902937</v>
      </c>
      <c r="AE27" s="97"/>
      <c r="AF27" s="97"/>
      <c r="AG27" s="97"/>
      <c r="AH27" s="97"/>
      <c r="AI27" s="97"/>
      <c r="AJ27" s="97"/>
    </row>
    <row r="28" spans="1:36" ht="15.5" x14ac:dyDescent="0.35">
      <c r="A28" s="3">
        <v>25</v>
      </c>
      <c r="B28" s="6">
        <v>2.1</v>
      </c>
      <c r="C28" s="6" t="s">
        <v>8</v>
      </c>
      <c r="D28" s="67">
        <v>0.79076400000000002</v>
      </c>
      <c r="E28" s="77">
        <v>0.72574000000000005</v>
      </c>
      <c r="F28" s="78">
        <v>0.72574000000000005</v>
      </c>
      <c r="G28" s="67">
        <v>0.80727377959359903</v>
      </c>
      <c r="H28" s="77">
        <v>0.69577685155357205</v>
      </c>
      <c r="I28" s="78">
        <v>0.69577685155356295</v>
      </c>
      <c r="J28" s="67">
        <f t="shared" si="0"/>
        <v>-2.0451276891354533E-2</v>
      </c>
      <c r="K28" s="77">
        <f t="shared" si="0"/>
        <v>4.3064307729589586E-2</v>
      </c>
      <c r="L28" s="78">
        <f t="shared" si="0"/>
        <v>4.3064307729603235E-2</v>
      </c>
      <c r="N28" s="67">
        <v>0.81972599999999995</v>
      </c>
      <c r="O28" s="77">
        <v>0.87069200000000002</v>
      </c>
      <c r="P28" s="78">
        <v>0.75683999999999996</v>
      </c>
      <c r="Q28" s="67">
        <v>0.78153383510003205</v>
      </c>
      <c r="R28" s="77">
        <v>0.83776021179726401</v>
      </c>
      <c r="S28" s="78">
        <v>0.70785987544708595</v>
      </c>
      <c r="T28" s="67">
        <f t="shared" si="1"/>
        <v>4.8868216812493495E-2</v>
      </c>
      <c r="U28" s="77">
        <f t="shared" si="1"/>
        <v>3.930932471964356E-2</v>
      </c>
      <c r="V28" s="78">
        <f t="shared" si="1"/>
        <v>6.9194661615730152E-2</v>
      </c>
      <c r="AE28" s="97"/>
      <c r="AF28" s="97"/>
      <c r="AG28" s="97"/>
      <c r="AH28" s="97"/>
      <c r="AI28" s="97"/>
      <c r="AJ28" s="97"/>
    </row>
    <row r="29" spans="1:36" ht="15.5" x14ac:dyDescent="0.35">
      <c r="A29" s="3">
        <v>26</v>
      </c>
      <c r="B29" s="5">
        <v>2.2000000000000002</v>
      </c>
      <c r="C29" s="5" t="s">
        <v>8</v>
      </c>
      <c r="D29" s="66">
        <v>0.58376099999999997</v>
      </c>
      <c r="E29" s="75">
        <v>0.585534</v>
      </c>
      <c r="F29" s="76">
        <v>0.585534</v>
      </c>
      <c r="G29" s="66">
        <v>0.55308658367163199</v>
      </c>
      <c r="H29" s="75">
        <v>0.55118548594849504</v>
      </c>
      <c r="I29" s="76">
        <v>0.55118548594849504</v>
      </c>
      <c r="J29" s="66">
        <f t="shared" si="0"/>
        <v>5.5460423799719959E-2</v>
      </c>
      <c r="K29" s="75">
        <f t="shared" si="0"/>
        <v>6.2317522734469506E-2</v>
      </c>
      <c r="L29" s="76">
        <f t="shared" si="0"/>
        <v>6.2317522734469506E-2</v>
      </c>
      <c r="N29" s="66">
        <v>0.62474399999999997</v>
      </c>
      <c r="O29" s="75">
        <v>0.64315699999999998</v>
      </c>
      <c r="P29" s="76">
        <v>0.62041000000000002</v>
      </c>
      <c r="Q29" s="66">
        <v>0.60216479392795497</v>
      </c>
      <c r="R29" s="75">
        <v>0.59360580187662204</v>
      </c>
      <c r="S29" s="76">
        <v>0.60098850723560304</v>
      </c>
      <c r="T29" s="66">
        <f t="shared" si="1"/>
        <v>3.7496722325394617E-2</v>
      </c>
      <c r="U29" s="75">
        <f t="shared" si="1"/>
        <v>8.3474922190327414E-2</v>
      </c>
      <c r="V29" s="76">
        <f t="shared" si="1"/>
        <v>3.2315913749717096E-2</v>
      </c>
      <c r="AE29" s="97"/>
      <c r="AF29" s="97"/>
      <c r="AG29" s="97"/>
      <c r="AH29" s="97"/>
      <c r="AI29" s="97"/>
      <c r="AJ29" s="97"/>
    </row>
    <row r="30" spans="1:36" ht="15.5" x14ac:dyDescent="0.35">
      <c r="A30" s="3">
        <v>27</v>
      </c>
      <c r="B30" s="4">
        <v>2.4</v>
      </c>
      <c r="C30" s="4" t="s">
        <v>8</v>
      </c>
      <c r="D30" s="65">
        <v>0.249698</v>
      </c>
      <c r="E30" s="73">
        <v>0.32441900000000001</v>
      </c>
      <c r="F30" s="74">
        <v>0.32441900000000001</v>
      </c>
      <c r="G30" s="65">
        <v>0.239297330808876</v>
      </c>
      <c r="H30" s="73">
        <v>0.29161172679648101</v>
      </c>
      <c r="I30" s="74">
        <v>0.29161172679647801</v>
      </c>
      <c r="J30" s="65">
        <f t="shared" si="0"/>
        <v>4.3463373185014337E-2</v>
      </c>
      <c r="K30" s="73">
        <f t="shared" si="0"/>
        <v>0.11250327126390071</v>
      </c>
      <c r="L30" s="74">
        <f t="shared" si="0"/>
        <v>0.11250327126391214</v>
      </c>
      <c r="N30" s="65">
        <v>0.30125000000000002</v>
      </c>
      <c r="O30" s="73">
        <v>0.29168300000000003</v>
      </c>
      <c r="P30" s="74">
        <v>0.372695</v>
      </c>
      <c r="Q30" s="65">
        <v>0.29477587572645803</v>
      </c>
      <c r="R30" s="73">
        <v>0.25105912541974701</v>
      </c>
      <c r="S30" s="74">
        <v>0.35462744916222899</v>
      </c>
      <c r="T30" s="65">
        <f t="shared" si="1"/>
        <v>2.196287012153518E-2</v>
      </c>
      <c r="U30" s="73">
        <f t="shared" si="1"/>
        <v>0.16180999002658739</v>
      </c>
      <c r="V30" s="74">
        <f t="shared" si="1"/>
        <v>5.0947976194323771E-2</v>
      </c>
      <c r="AE30" s="97"/>
      <c r="AF30" s="97"/>
      <c r="AG30" s="97"/>
      <c r="AH30" s="97"/>
      <c r="AI30" s="97"/>
      <c r="AJ30" s="97"/>
    </row>
    <row r="31" spans="1:36" ht="15.5" x14ac:dyDescent="0.35">
      <c r="A31" s="3">
        <v>28</v>
      </c>
      <c r="B31" s="4">
        <v>2.8</v>
      </c>
      <c r="C31" s="4" t="s">
        <v>8</v>
      </c>
      <c r="D31" s="65">
        <v>7.4191000000000007E-2</v>
      </c>
      <c r="E31" s="73">
        <v>0.13888500000000001</v>
      </c>
      <c r="F31" s="74">
        <v>0.13888500000000001</v>
      </c>
      <c r="G31" s="65">
        <v>0.101310795216383</v>
      </c>
      <c r="H31" s="73">
        <v>0.123420011018244</v>
      </c>
      <c r="I31" s="74">
        <v>0.123420011018246</v>
      </c>
      <c r="J31" s="65">
        <f t="shared" si="0"/>
        <v>-0.26768909629481857</v>
      </c>
      <c r="K31" s="73">
        <f t="shared" si="0"/>
        <v>0.12530374008368844</v>
      </c>
      <c r="L31" s="74">
        <f t="shared" si="0"/>
        <v>0.12530374008367021</v>
      </c>
      <c r="N31" s="65">
        <v>0.110183</v>
      </c>
      <c r="O31" s="73">
        <v>0.10990900000000001</v>
      </c>
      <c r="P31" s="74">
        <v>0.182535</v>
      </c>
      <c r="Q31" s="65">
        <v>0.11821355045831</v>
      </c>
      <c r="R31" s="73">
        <v>0.10157082402778</v>
      </c>
      <c r="S31" s="74">
        <v>0.146634504012227</v>
      </c>
      <c r="T31" s="65">
        <f t="shared" si="1"/>
        <v>-6.7932571411448359E-2</v>
      </c>
      <c r="U31" s="73">
        <f t="shared" si="1"/>
        <v>8.2092235167251171E-2</v>
      </c>
      <c r="V31" s="74">
        <f t="shared" si="1"/>
        <v>0.24482979793609472</v>
      </c>
      <c r="AE31" s="97"/>
      <c r="AF31" s="97"/>
      <c r="AG31" s="97"/>
      <c r="AH31" s="97"/>
      <c r="AI31" s="97"/>
      <c r="AJ31" s="97"/>
    </row>
    <row r="32" spans="1:36" ht="15.5" x14ac:dyDescent="0.35">
      <c r="A32" s="3">
        <v>29</v>
      </c>
      <c r="B32" s="6">
        <v>2.1</v>
      </c>
      <c r="C32" s="6" t="s">
        <v>9</v>
      </c>
      <c r="D32" s="67">
        <v>0.83579300000000001</v>
      </c>
      <c r="E32" s="77">
        <v>0.73911300000000002</v>
      </c>
      <c r="F32" s="78">
        <v>0.73911300000000002</v>
      </c>
      <c r="G32" s="67">
        <v>0.88031095114097302</v>
      </c>
      <c r="H32" s="77">
        <v>0.71002918062649001</v>
      </c>
      <c r="I32" s="78">
        <v>0.71002918062649001</v>
      </c>
      <c r="J32" s="67">
        <f t="shared" si="0"/>
        <v>-5.0570711500604638E-2</v>
      </c>
      <c r="K32" s="77">
        <f t="shared" si="0"/>
        <v>4.0961442384449716E-2</v>
      </c>
      <c r="L32" s="78">
        <f t="shared" si="0"/>
        <v>4.0961442384449716E-2</v>
      </c>
      <c r="N32" s="67">
        <v>0.88376299999999997</v>
      </c>
      <c r="O32" s="77">
        <v>0.88948499999999997</v>
      </c>
      <c r="P32" s="78">
        <v>0.79796400000000001</v>
      </c>
      <c r="Q32" s="67">
        <v>0.87624749544908298</v>
      </c>
      <c r="R32" s="77">
        <v>0.86089643867062604</v>
      </c>
      <c r="S32" s="78">
        <v>0.76216132407792303</v>
      </c>
      <c r="T32" s="67">
        <f t="shared" si="1"/>
        <v>8.5769198656199704E-3</v>
      </c>
      <c r="U32" s="77">
        <f t="shared" si="1"/>
        <v>3.3207898238630934E-2</v>
      </c>
      <c r="V32" s="78">
        <f t="shared" si="1"/>
        <v>4.697519382184831E-2</v>
      </c>
      <c r="AE32" s="97"/>
      <c r="AF32" s="97"/>
      <c r="AG32" s="97"/>
      <c r="AH32" s="97"/>
      <c r="AI32" s="97"/>
      <c r="AJ32" s="97"/>
    </row>
    <row r="33" spans="1:36" ht="15.5" x14ac:dyDescent="0.35">
      <c r="A33" s="3">
        <v>30</v>
      </c>
      <c r="B33" s="5">
        <v>2.2000000000000002</v>
      </c>
      <c r="C33" s="5" t="s">
        <v>9</v>
      </c>
      <c r="D33" s="66">
        <v>0.62276699999999996</v>
      </c>
      <c r="E33" s="75">
        <v>0.62761699999999998</v>
      </c>
      <c r="F33" s="76">
        <v>0.62761699999999998</v>
      </c>
      <c r="G33" s="66">
        <v>0.59936109139373395</v>
      </c>
      <c r="H33" s="75">
        <v>0.59448094660025097</v>
      </c>
      <c r="I33" s="76">
        <v>0.59448094660025097</v>
      </c>
      <c r="J33" s="66">
        <f t="shared" si="0"/>
        <v>3.9051431503234063E-2</v>
      </c>
      <c r="K33" s="75">
        <f t="shared" si="0"/>
        <v>5.5739470859830283E-2</v>
      </c>
      <c r="L33" s="76">
        <f t="shared" si="0"/>
        <v>5.5739470859830283E-2</v>
      </c>
      <c r="N33" s="66">
        <v>0.68940699999999999</v>
      </c>
      <c r="O33" s="75">
        <v>0.70941399999999999</v>
      </c>
      <c r="P33" s="76">
        <v>0.68523400000000001</v>
      </c>
      <c r="Q33" s="66">
        <v>0.675674494748432</v>
      </c>
      <c r="R33" s="75">
        <v>0.66496203713653801</v>
      </c>
      <c r="S33" s="76">
        <v>0.67256065429367895</v>
      </c>
      <c r="T33" s="66">
        <f t="shared" si="1"/>
        <v>2.0324143294295723E-2</v>
      </c>
      <c r="U33" s="75">
        <f t="shared" si="1"/>
        <v>6.6848873140008397E-2</v>
      </c>
      <c r="V33" s="76">
        <f t="shared" si="1"/>
        <v>1.8843424195889909E-2</v>
      </c>
      <c r="AE33" s="97"/>
      <c r="AF33" s="97"/>
      <c r="AG33" s="97"/>
      <c r="AH33" s="97"/>
      <c r="AI33" s="97"/>
      <c r="AJ33" s="97"/>
    </row>
    <row r="34" spans="1:36" ht="15.5" x14ac:dyDescent="0.35">
      <c r="A34" s="3">
        <v>31</v>
      </c>
      <c r="B34" s="4">
        <v>2.4</v>
      </c>
      <c r="C34" s="4" t="s">
        <v>9</v>
      </c>
      <c r="D34" s="65">
        <v>0.23619299999999999</v>
      </c>
      <c r="E34" s="73">
        <v>0.37495499999999998</v>
      </c>
      <c r="F34" s="74">
        <v>0.37495499999999998</v>
      </c>
      <c r="G34" s="65">
        <v>0.247139695328806</v>
      </c>
      <c r="H34" s="73">
        <v>0.34623806056851902</v>
      </c>
      <c r="I34" s="74">
        <v>0.34623806056851902</v>
      </c>
      <c r="J34" s="65">
        <f t="shared" si="0"/>
        <v>-4.4293553547689012E-2</v>
      </c>
      <c r="K34" s="73">
        <f t="shared" si="0"/>
        <v>8.2939869130297425E-2</v>
      </c>
      <c r="L34" s="74">
        <f t="shared" si="0"/>
        <v>8.2939869130297425E-2</v>
      </c>
      <c r="N34" s="65">
        <v>0.295489</v>
      </c>
      <c r="O34" s="73">
        <v>0.34805999999999998</v>
      </c>
      <c r="P34" s="74">
        <v>0.43366300000000002</v>
      </c>
      <c r="Q34" s="65">
        <v>0.31283485792987997</v>
      </c>
      <c r="R34" s="73">
        <v>0.31024027458854297</v>
      </c>
      <c r="S34" s="74">
        <v>0.43138766199967798</v>
      </c>
      <c r="T34" s="65">
        <f t="shared" si="1"/>
        <v>-5.5447331044444985E-2</v>
      </c>
      <c r="U34" s="73">
        <f t="shared" si="1"/>
        <v>0.12190462847422219</v>
      </c>
      <c r="V34" s="74">
        <f t="shared" si="1"/>
        <v>5.27446239369668E-3</v>
      </c>
      <c r="AE34" s="97"/>
      <c r="AF34" s="97"/>
      <c r="AG34" s="97"/>
      <c r="AH34" s="97"/>
      <c r="AI34" s="97"/>
      <c r="AJ34" s="97"/>
    </row>
    <row r="35" spans="1:36" ht="15.5" x14ac:dyDescent="0.35">
      <c r="A35" s="3">
        <v>32</v>
      </c>
      <c r="B35" s="4">
        <v>2.8</v>
      </c>
      <c r="C35" s="4" t="s">
        <v>9</v>
      </c>
      <c r="D35" s="65">
        <v>4.9839000000000001E-2</v>
      </c>
      <c r="E35" s="73">
        <v>0.16261200000000001</v>
      </c>
      <c r="F35" s="74">
        <v>0.16261200000000001</v>
      </c>
      <c r="G35" s="65">
        <v>0.10202349376615701</v>
      </c>
      <c r="H35" s="73">
        <v>0.14687519740014901</v>
      </c>
      <c r="I35" s="74">
        <v>0.14687519740014901</v>
      </c>
      <c r="J35" s="65">
        <f t="shared" si="0"/>
        <v>-0.51149487083599099</v>
      </c>
      <c r="K35" s="73">
        <f t="shared" si="0"/>
        <v>0.1071440439121754</v>
      </c>
      <c r="L35" s="74">
        <f t="shared" si="0"/>
        <v>0.1071440439121754</v>
      </c>
      <c r="N35" s="65">
        <v>8.0012E-2</v>
      </c>
      <c r="O35" s="73">
        <v>0.128889</v>
      </c>
      <c r="P35" s="74">
        <v>0.21088599999999999</v>
      </c>
      <c r="Q35" s="65">
        <v>0.11978566426092099</v>
      </c>
      <c r="R35" s="73">
        <v>0.119385287930107</v>
      </c>
      <c r="S35" s="74">
        <v>0.18032417182612401</v>
      </c>
      <c r="T35" s="65">
        <f t="shared" si="1"/>
        <v>-0.33204026964599637</v>
      </c>
      <c r="U35" s="73">
        <f t="shared" si="1"/>
        <v>7.9605387185202131E-2</v>
      </c>
      <c r="V35" s="74">
        <f t="shared" si="1"/>
        <v>0.16948270364632512</v>
      </c>
      <c r="AE35" s="97"/>
      <c r="AF35" s="97"/>
      <c r="AG35" s="97"/>
      <c r="AH35" s="97"/>
      <c r="AI35" s="97"/>
      <c r="AJ35" s="97"/>
    </row>
    <row r="36" spans="1:36" ht="15.5" x14ac:dyDescent="0.35">
      <c r="A36" s="3">
        <v>33</v>
      </c>
      <c r="B36" s="4">
        <v>2.1</v>
      </c>
      <c r="C36" s="4" t="s">
        <v>10</v>
      </c>
      <c r="D36" s="65">
        <v>0.59640199999999999</v>
      </c>
      <c r="E36" s="73">
        <v>0.73314299999999999</v>
      </c>
      <c r="F36" s="74">
        <v>0.73314299999999999</v>
      </c>
      <c r="G36" s="65">
        <v>0.54275673294326698</v>
      </c>
      <c r="H36" s="73">
        <v>0.718730620750474</v>
      </c>
      <c r="I36" s="74">
        <v>0.718730620750474</v>
      </c>
      <c r="J36" s="65">
        <f t="shared" si="0"/>
        <v>9.8838510516166017E-2</v>
      </c>
      <c r="K36" s="73">
        <f t="shared" si="0"/>
        <v>2.0052546577850088E-2</v>
      </c>
      <c r="L36" s="74">
        <f t="shared" si="0"/>
        <v>2.0052546577850088E-2</v>
      </c>
      <c r="N36" s="65">
        <v>0.50219400000000003</v>
      </c>
      <c r="O36" s="73">
        <v>0.81837499999999996</v>
      </c>
      <c r="P36" s="74">
        <v>0.61666200000000004</v>
      </c>
      <c r="Q36" s="65">
        <v>0.464479572475053</v>
      </c>
      <c r="R36" s="73">
        <v>0.79562864338478201</v>
      </c>
      <c r="S36" s="74">
        <v>0.54790093423296504</v>
      </c>
      <c r="T36" s="65">
        <f t="shared" si="1"/>
        <v>8.1197171544013708E-2</v>
      </c>
      <c r="U36" s="73">
        <f t="shared" si="1"/>
        <v>2.8589162550068423E-2</v>
      </c>
      <c r="V36" s="74">
        <f t="shared" si="1"/>
        <v>0.12549908472650659</v>
      </c>
      <c r="AE36" s="97"/>
      <c r="AF36" s="97"/>
      <c r="AG36" s="97"/>
      <c r="AH36" s="97"/>
      <c r="AI36" s="97"/>
      <c r="AJ36" s="97"/>
    </row>
    <row r="37" spans="1:36" ht="15.5" x14ac:dyDescent="0.35">
      <c r="A37" s="3">
        <v>34</v>
      </c>
      <c r="B37" s="5">
        <v>2.2000000000000002</v>
      </c>
      <c r="C37" s="5" t="s">
        <v>10</v>
      </c>
      <c r="D37" s="66">
        <v>0.47913899999999998</v>
      </c>
      <c r="E37" s="75">
        <v>0.48878199999999999</v>
      </c>
      <c r="F37" s="76">
        <v>0.48878199999999999</v>
      </c>
      <c r="G37" s="66">
        <v>0.43476751198767599</v>
      </c>
      <c r="H37" s="75">
        <v>0.428566561586604</v>
      </c>
      <c r="I37" s="76">
        <v>0.428566561586604</v>
      </c>
      <c r="J37" s="66">
        <f t="shared" si="0"/>
        <v>0.10205796612876114</v>
      </c>
      <c r="K37" s="75">
        <f t="shared" si="0"/>
        <v>0.14050428523978009</v>
      </c>
      <c r="L37" s="76">
        <f t="shared" si="0"/>
        <v>0.14050428523978009</v>
      </c>
      <c r="N37" s="66">
        <v>0.434029</v>
      </c>
      <c r="O37" s="75">
        <v>0.48285899999999998</v>
      </c>
      <c r="P37" s="76">
        <v>0.44386700000000001</v>
      </c>
      <c r="Q37" s="66">
        <v>0.40424070624998798</v>
      </c>
      <c r="R37" s="75">
        <v>0.39442401815412098</v>
      </c>
      <c r="S37" s="76">
        <v>0.40132351022384399</v>
      </c>
      <c r="T37" s="66">
        <f t="shared" si="1"/>
        <v>7.3689495613513331E-2</v>
      </c>
      <c r="U37" s="75">
        <f t="shared" si="1"/>
        <v>0.22421297328633541</v>
      </c>
      <c r="V37" s="76">
        <f t="shared" si="1"/>
        <v>0.10600796786718718</v>
      </c>
      <c r="AE37" s="97"/>
      <c r="AF37" s="97"/>
      <c r="AG37" s="97"/>
      <c r="AH37" s="97"/>
      <c r="AI37" s="97"/>
      <c r="AJ37" s="97"/>
    </row>
    <row r="38" spans="1:36" ht="15.5" x14ac:dyDescent="0.35">
      <c r="A38" s="3">
        <v>35</v>
      </c>
      <c r="B38" s="10">
        <v>2.4</v>
      </c>
      <c r="C38" s="10" t="s">
        <v>10</v>
      </c>
      <c r="D38" s="70">
        <v>0.33176899999999998</v>
      </c>
      <c r="E38" s="83">
        <v>0.217914</v>
      </c>
      <c r="F38" s="84">
        <v>0.217914</v>
      </c>
      <c r="G38" s="70">
        <v>0.24734678584185801</v>
      </c>
      <c r="H38" s="83">
        <v>0.17307082275088001</v>
      </c>
      <c r="I38" s="84">
        <v>0.17307082275088001</v>
      </c>
      <c r="J38" s="70">
        <f t="shared" si="0"/>
        <v>0.34131114285882652</v>
      </c>
      <c r="K38" s="83">
        <f t="shared" si="0"/>
        <v>0.25910304542590484</v>
      </c>
      <c r="L38" s="84">
        <f t="shared" si="0"/>
        <v>0.25910304542590484</v>
      </c>
      <c r="N38" s="70">
        <v>0.34316400000000002</v>
      </c>
      <c r="O38" s="83">
        <v>0.182555</v>
      </c>
      <c r="P38" s="84">
        <v>0.240985</v>
      </c>
      <c r="Q38" s="70">
        <v>0.26801862997669501</v>
      </c>
      <c r="R38" s="83">
        <v>0.141580082461541</v>
      </c>
      <c r="S38" s="84">
        <v>0.194135706432463</v>
      </c>
      <c r="T38" s="70">
        <f t="shared" si="1"/>
        <v>0.28037368159757819</v>
      </c>
      <c r="U38" s="83">
        <f t="shared" si="1"/>
        <v>0.28941159537457878</v>
      </c>
      <c r="V38" s="84">
        <f t="shared" si="1"/>
        <v>0.2413223946715603</v>
      </c>
      <c r="AE38" s="97"/>
      <c r="AF38" s="97"/>
      <c r="AG38" s="97"/>
      <c r="AH38" s="97"/>
      <c r="AI38" s="97"/>
      <c r="AJ38" s="97"/>
    </row>
    <row r="39" spans="1:36" ht="15.5" x14ac:dyDescent="0.35">
      <c r="A39" s="3">
        <v>36</v>
      </c>
      <c r="B39" s="10">
        <v>2.8</v>
      </c>
      <c r="C39" s="10" t="s">
        <v>10</v>
      </c>
      <c r="D39" s="70">
        <v>0.232464</v>
      </c>
      <c r="E39" s="83">
        <v>9.1009000000000007E-2</v>
      </c>
      <c r="F39" s="84">
        <v>9.1009000000000007E-2</v>
      </c>
      <c r="G39" s="70">
        <v>0.114420210304987</v>
      </c>
      <c r="H39" s="83">
        <v>8.2096498817059799E-2</v>
      </c>
      <c r="I39" s="84">
        <v>8.2096498817059799E-2</v>
      </c>
      <c r="J39" s="70">
        <f t="shared" si="0"/>
        <v>1.0316690502522881</v>
      </c>
      <c r="K39" s="83">
        <f t="shared" si="0"/>
        <v>0.10856128228805995</v>
      </c>
      <c r="L39" s="84">
        <f t="shared" si="0"/>
        <v>0.10856128228805995</v>
      </c>
      <c r="N39" s="70">
        <v>0.27374999999999999</v>
      </c>
      <c r="O39" s="83">
        <v>7.6466000000000006E-2</v>
      </c>
      <c r="P39" s="84">
        <v>0.122124</v>
      </c>
      <c r="Q39" s="70">
        <v>0.13136697193976199</v>
      </c>
      <c r="R39" s="83">
        <v>7.2184435415340406E-2</v>
      </c>
      <c r="S39" s="84">
        <v>8.9739479068765199E-2</v>
      </c>
      <c r="T39" s="70">
        <f t="shared" si="1"/>
        <v>1.0838571214500354</v>
      </c>
      <c r="U39" s="83">
        <f t="shared" si="1"/>
        <v>5.9314235264486058E-2</v>
      </c>
      <c r="V39" s="84">
        <f t="shared" si="1"/>
        <v>0.36087262002512094</v>
      </c>
      <c r="AE39" s="97"/>
      <c r="AF39" s="97"/>
      <c r="AG39" s="97"/>
      <c r="AH39" s="97"/>
      <c r="AI39" s="97"/>
      <c r="AJ39" s="97"/>
    </row>
    <row r="40" spans="1:36" ht="15.5" x14ac:dyDescent="0.35">
      <c r="A40" s="3">
        <v>37</v>
      </c>
      <c r="B40" s="11">
        <v>2.1</v>
      </c>
      <c r="C40" s="11" t="s">
        <v>11</v>
      </c>
      <c r="D40" s="71">
        <v>0.80148200000000003</v>
      </c>
      <c r="E40" s="85">
        <v>0.79837899999999995</v>
      </c>
      <c r="F40" s="86">
        <v>0.79837899999999995</v>
      </c>
      <c r="G40" s="71">
        <v>0.79771362681712799</v>
      </c>
      <c r="H40" s="85">
        <v>0.79412411420722695</v>
      </c>
      <c r="I40" s="86">
        <v>0.79412411420721596</v>
      </c>
      <c r="J40" s="71">
        <f t="shared" si="0"/>
        <v>4.723967419119849E-3</v>
      </c>
      <c r="K40" s="85">
        <f t="shared" si="0"/>
        <v>5.3579606973912976E-3</v>
      </c>
      <c r="L40" s="86">
        <f t="shared" si="0"/>
        <v>5.3579606974052119E-3</v>
      </c>
      <c r="N40" s="71">
        <v>0.80814299999999994</v>
      </c>
      <c r="O40" s="85">
        <v>0.91209700000000005</v>
      </c>
      <c r="P40" s="86">
        <v>0.80426699999999995</v>
      </c>
      <c r="Q40" s="71">
        <v>0.75377086394051196</v>
      </c>
      <c r="R40" s="85">
        <v>0.90260711468210097</v>
      </c>
      <c r="S40" s="86">
        <v>0.75119868230303699</v>
      </c>
      <c r="T40" s="71">
        <f t="shared" si="1"/>
        <v>7.2133507224257834E-2</v>
      </c>
      <c r="U40" s="85">
        <f t="shared" si="1"/>
        <v>1.0513860530826214E-2</v>
      </c>
      <c r="V40" s="86">
        <f t="shared" si="1"/>
        <v>7.0644849288426945E-2</v>
      </c>
      <c r="AE40" s="97"/>
      <c r="AF40" s="97"/>
      <c r="AG40" s="97"/>
      <c r="AH40" s="97"/>
      <c r="AI40" s="97"/>
      <c r="AJ40" s="97"/>
    </row>
    <row r="41" spans="1:36" ht="15.5" x14ac:dyDescent="0.35">
      <c r="A41" s="3">
        <v>38</v>
      </c>
      <c r="B41" s="9">
        <v>2.2000000000000002</v>
      </c>
      <c r="C41" s="9" t="s">
        <v>11</v>
      </c>
      <c r="D41" s="69">
        <v>0.62410299999999996</v>
      </c>
      <c r="E41" s="81">
        <v>0.62289099999999997</v>
      </c>
      <c r="F41" s="82">
        <v>0.62289099999999997</v>
      </c>
      <c r="G41" s="69">
        <v>0.59814690154916195</v>
      </c>
      <c r="H41" s="81">
        <v>0.59814690154916195</v>
      </c>
      <c r="I41" s="82">
        <v>0.59814690154916195</v>
      </c>
      <c r="J41" s="69">
        <f t="shared" si="0"/>
        <v>4.3394186918988283E-2</v>
      </c>
      <c r="K41" s="81">
        <f t="shared" si="0"/>
        <v>4.1367928826100082E-2</v>
      </c>
      <c r="L41" s="82">
        <f t="shared" si="0"/>
        <v>4.1367928826100082E-2</v>
      </c>
      <c r="N41" s="69">
        <v>0.63980199999999998</v>
      </c>
      <c r="O41" s="81">
        <v>0.65688000000000002</v>
      </c>
      <c r="P41" s="82">
        <v>0.63787400000000005</v>
      </c>
      <c r="Q41" s="69">
        <v>0.62073194672040299</v>
      </c>
      <c r="R41" s="81">
        <v>0.61475931950853402</v>
      </c>
      <c r="S41" s="82">
        <v>0.62073194672040299</v>
      </c>
      <c r="T41" s="69">
        <f t="shared" si="1"/>
        <v>3.0721881450362556E-2</v>
      </c>
      <c r="U41" s="81">
        <f t="shared" si="1"/>
        <v>6.8515725024126756E-2</v>
      </c>
      <c r="V41" s="82">
        <f t="shared" si="1"/>
        <v>2.7615870860467205E-2</v>
      </c>
      <c r="AE41" s="97"/>
      <c r="AF41" s="97"/>
      <c r="AG41" s="97"/>
      <c r="AH41" s="97"/>
      <c r="AI41" s="97"/>
      <c r="AJ41" s="97"/>
    </row>
    <row r="42" spans="1:36" ht="15.5" x14ac:dyDescent="0.35">
      <c r="A42" s="3">
        <v>39</v>
      </c>
      <c r="B42" s="11">
        <v>2.4</v>
      </c>
      <c r="C42" s="11" t="s">
        <v>11</v>
      </c>
      <c r="D42" s="71">
        <v>0.32730999999999999</v>
      </c>
      <c r="E42" s="85">
        <v>0.32369700000000001</v>
      </c>
      <c r="F42" s="86">
        <v>0.32369700000000001</v>
      </c>
      <c r="G42" s="71">
        <v>0.28706351638761102</v>
      </c>
      <c r="H42" s="85">
        <v>0.28494885787876201</v>
      </c>
      <c r="I42" s="86">
        <v>0.28494885787875801</v>
      </c>
      <c r="J42" s="71">
        <f t="shared" si="0"/>
        <v>0.14020062221367646</v>
      </c>
      <c r="K42" s="85">
        <f t="shared" si="0"/>
        <v>0.13598279498184299</v>
      </c>
      <c r="L42" s="86">
        <f t="shared" si="0"/>
        <v>0.13598279498185892</v>
      </c>
      <c r="N42" s="71">
        <v>0.37017699999999998</v>
      </c>
      <c r="O42" s="85">
        <v>0.28234399999999998</v>
      </c>
      <c r="P42" s="86">
        <v>0.365176</v>
      </c>
      <c r="Q42" s="71">
        <v>0.345271907678457</v>
      </c>
      <c r="R42" s="85">
        <v>0.23836396036704299</v>
      </c>
      <c r="S42" s="86">
        <v>0.34134363325913702</v>
      </c>
      <c r="T42" s="71">
        <f t="shared" si="1"/>
        <v>7.2131823550314611E-2</v>
      </c>
      <c r="U42" s="85">
        <f t="shared" si="1"/>
        <v>0.18450792462599905</v>
      </c>
      <c r="V42" s="86">
        <f t="shared" si="1"/>
        <v>6.9819280099975428E-2</v>
      </c>
      <c r="AE42" s="97"/>
      <c r="AF42" s="97"/>
      <c r="AG42" s="97"/>
      <c r="AH42" s="97"/>
      <c r="AI42" s="97"/>
      <c r="AJ42" s="97"/>
    </row>
    <row r="43" spans="1:36" ht="15.5" x14ac:dyDescent="0.35">
      <c r="A43" s="3">
        <v>40</v>
      </c>
      <c r="B43" s="11">
        <v>2.8</v>
      </c>
      <c r="C43" s="11" t="s">
        <v>11</v>
      </c>
      <c r="D43" s="71">
        <v>0.137874</v>
      </c>
      <c r="E43" s="85">
        <v>0.13288700000000001</v>
      </c>
      <c r="F43" s="86">
        <v>0.13288700000000001</v>
      </c>
      <c r="G43" s="71">
        <v>0.11789137706583699</v>
      </c>
      <c r="H43" s="85">
        <v>0.11656169380819199</v>
      </c>
      <c r="I43" s="86">
        <v>0.11656169380819199</v>
      </c>
      <c r="J43" s="71">
        <f t="shared" si="0"/>
        <v>0.16950029282467038</v>
      </c>
      <c r="K43" s="85">
        <f t="shared" si="0"/>
        <v>0.140057214839998</v>
      </c>
      <c r="L43" s="86">
        <f t="shared" si="0"/>
        <v>0.140057214839998</v>
      </c>
      <c r="N43" s="71">
        <v>0.183144</v>
      </c>
      <c r="O43" s="85">
        <v>0.10553700000000001</v>
      </c>
      <c r="P43" s="86">
        <v>0.17488400000000001</v>
      </c>
      <c r="Q43" s="71">
        <v>0.14014550370812301</v>
      </c>
      <c r="R43" s="85">
        <v>9.6363482140500306E-2</v>
      </c>
      <c r="S43" s="86">
        <v>0.13677888034833399</v>
      </c>
      <c r="T43" s="71">
        <f t="shared" si="1"/>
        <v>0.30681324162513779</v>
      </c>
      <c r="U43" s="85">
        <f t="shared" si="1"/>
        <v>9.5197035803713345E-2</v>
      </c>
      <c r="V43" s="86">
        <f t="shared" si="1"/>
        <v>0.27858920583809377</v>
      </c>
      <c r="AE43" s="97"/>
      <c r="AF43" s="97"/>
      <c r="AG43" s="97"/>
      <c r="AH43" s="97"/>
      <c r="AI43" s="97"/>
      <c r="AJ43" s="97"/>
    </row>
    <row r="44" spans="1:36" ht="15.5" x14ac:dyDescent="0.35">
      <c r="A44" s="3">
        <v>41</v>
      </c>
      <c r="B44" s="10">
        <v>2.1</v>
      </c>
      <c r="C44" s="10" t="s">
        <v>12</v>
      </c>
      <c r="D44" s="70">
        <v>0.87206899999999998</v>
      </c>
      <c r="E44" s="83">
        <v>0.82009399999999999</v>
      </c>
      <c r="F44" s="84">
        <v>0.82009399999999999</v>
      </c>
      <c r="G44" s="70">
        <v>0.90573670870048995</v>
      </c>
      <c r="H44" s="83">
        <v>0.81948509921650103</v>
      </c>
      <c r="I44" s="84">
        <v>0.81948509921650103</v>
      </c>
      <c r="J44" s="70">
        <f t="shared" si="0"/>
        <v>-3.7171628771450443E-2</v>
      </c>
      <c r="K44" s="83">
        <f t="shared" si="0"/>
        <v>7.430284993358851E-4</v>
      </c>
      <c r="L44" s="84">
        <f t="shared" si="0"/>
        <v>7.430284993358851E-4</v>
      </c>
      <c r="N44" s="70">
        <v>0.90934899999999996</v>
      </c>
      <c r="O44" s="83">
        <v>0.93973799999999996</v>
      </c>
      <c r="P44" s="84">
        <v>0.868842</v>
      </c>
      <c r="Q44" s="70">
        <v>0.89336876784215602</v>
      </c>
      <c r="R44" s="83">
        <v>0.93367181103436703</v>
      </c>
      <c r="S44" s="84">
        <v>0.83718095679149596</v>
      </c>
      <c r="T44" s="70">
        <f t="shared" si="1"/>
        <v>1.7887610058769588E-2</v>
      </c>
      <c r="U44" s="83">
        <f t="shared" si="1"/>
        <v>6.4971319621532925E-3</v>
      </c>
      <c r="V44" s="84">
        <f t="shared" si="1"/>
        <v>3.7818637597593352E-2</v>
      </c>
      <c r="AE44" s="97"/>
      <c r="AF44" s="97"/>
      <c r="AG44" s="97"/>
      <c r="AH44" s="97"/>
      <c r="AI44" s="97"/>
      <c r="AJ44" s="97"/>
    </row>
    <row r="45" spans="1:36" ht="15.5" x14ac:dyDescent="0.35">
      <c r="A45" s="3">
        <v>42</v>
      </c>
      <c r="B45" s="5">
        <v>2.2000000000000002</v>
      </c>
      <c r="C45" s="5" t="s">
        <v>12</v>
      </c>
      <c r="D45" s="66">
        <v>0.69347700000000001</v>
      </c>
      <c r="E45" s="75">
        <v>0.69348799999999999</v>
      </c>
      <c r="F45" s="76">
        <v>0.69348799999999999</v>
      </c>
      <c r="G45" s="66">
        <v>0.679205907218143</v>
      </c>
      <c r="H45" s="75">
        <v>0.67773304182791305</v>
      </c>
      <c r="I45" s="76">
        <v>0.67773304182791305</v>
      </c>
      <c r="J45" s="66">
        <f t="shared" si="0"/>
        <v>2.1011437960408538E-2</v>
      </c>
      <c r="K45" s="75">
        <f t="shared" si="0"/>
        <v>2.3246554616245745E-2</v>
      </c>
      <c r="L45" s="76">
        <f t="shared" si="0"/>
        <v>2.3246554616245745E-2</v>
      </c>
      <c r="N45" s="66">
        <v>0.745973</v>
      </c>
      <c r="O45" s="75">
        <v>0.75955600000000001</v>
      </c>
      <c r="P45" s="76">
        <v>0.74348899999999996</v>
      </c>
      <c r="Q45" s="66">
        <v>0.73907714343757303</v>
      </c>
      <c r="R45" s="75">
        <v>0.73277554272044199</v>
      </c>
      <c r="S45" s="76">
        <v>0.73822129245274304</v>
      </c>
      <c r="T45" s="66">
        <f t="shared" si="1"/>
        <v>9.3303610098848071E-3</v>
      </c>
      <c r="U45" s="75">
        <f t="shared" si="1"/>
        <v>3.654660358905417E-2</v>
      </c>
      <c r="V45" s="76">
        <f t="shared" si="1"/>
        <v>7.1356754419192358E-3</v>
      </c>
      <c r="AE45" s="97"/>
      <c r="AF45" s="97"/>
      <c r="AG45" s="97"/>
      <c r="AH45" s="97"/>
      <c r="AI45" s="97"/>
      <c r="AJ45" s="97"/>
    </row>
    <row r="46" spans="1:36" ht="15.5" x14ac:dyDescent="0.35">
      <c r="A46" s="3">
        <v>43</v>
      </c>
      <c r="B46" s="12">
        <v>2.4</v>
      </c>
      <c r="C46" s="12" t="s">
        <v>12</v>
      </c>
      <c r="D46" s="72">
        <v>0.31700099999999998</v>
      </c>
      <c r="E46" s="87">
        <v>0.40071800000000002</v>
      </c>
      <c r="F46" s="88">
        <v>0.40071800000000002</v>
      </c>
      <c r="G46" s="72">
        <v>0.30464238793647802</v>
      </c>
      <c r="H46" s="87">
        <v>0.37246653237031602</v>
      </c>
      <c r="I46" s="88">
        <v>0.37246653237031602</v>
      </c>
      <c r="J46" s="72">
        <f t="shared" si="0"/>
        <v>4.056760501135151E-2</v>
      </c>
      <c r="K46" s="87">
        <f t="shared" si="0"/>
        <v>7.5849680909305564E-2</v>
      </c>
      <c r="L46" s="88">
        <f t="shared" si="0"/>
        <v>7.5849680909305564E-2</v>
      </c>
      <c r="N46" s="72">
        <v>0.37782399999999999</v>
      </c>
      <c r="O46" s="87">
        <v>0.36433500000000002</v>
      </c>
      <c r="P46" s="88">
        <v>0.45627299999999998</v>
      </c>
      <c r="Q46" s="72">
        <v>0.38387936147480001</v>
      </c>
      <c r="R46" s="87">
        <v>0.32687555611119601</v>
      </c>
      <c r="S46" s="88">
        <v>0.46057255135425801</v>
      </c>
      <c r="T46" s="72">
        <f t="shared" si="1"/>
        <v>-1.5774126151341748E-2</v>
      </c>
      <c r="U46" s="87">
        <f t="shared" si="1"/>
        <v>0.11459848614700671</v>
      </c>
      <c r="V46" s="88">
        <f t="shared" si="1"/>
        <v>-9.3352314236176525E-3</v>
      </c>
      <c r="AE46" s="97"/>
      <c r="AF46" s="97"/>
      <c r="AG46" s="97"/>
      <c r="AH46" s="97"/>
      <c r="AI46" s="97"/>
      <c r="AJ46" s="97"/>
    </row>
    <row r="47" spans="1:36" ht="15.5" x14ac:dyDescent="0.35">
      <c r="A47" s="3">
        <v>44</v>
      </c>
      <c r="B47" s="12">
        <v>2.8</v>
      </c>
      <c r="C47" s="12" t="s">
        <v>12</v>
      </c>
      <c r="D47" s="72">
        <v>9.2095999999999997E-2</v>
      </c>
      <c r="E47" s="87">
        <v>0.16655</v>
      </c>
      <c r="F47" s="88">
        <v>0.16655</v>
      </c>
      <c r="G47" s="72">
        <v>0.119424979136694</v>
      </c>
      <c r="H47" s="87">
        <v>0.14961358372291</v>
      </c>
      <c r="I47" s="88">
        <v>0.149613583722912</v>
      </c>
      <c r="J47" s="72">
        <f t="shared" si="0"/>
        <v>-0.22883804823958326</v>
      </c>
      <c r="K47" s="87">
        <f t="shared" si="0"/>
        <v>0.11320106006187834</v>
      </c>
      <c r="L47" s="88">
        <f t="shared" si="0"/>
        <v>0.11320106006186348</v>
      </c>
      <c r="N47" s="72">
        <v>0.13525599999999999</v>
      </c>
      <c r="O47" s="87">
        <v>0.13256799999999999</v>
      </c>
      <c r="P47" s="88">
        <v>0.21637799999999999</v>
      </c>
      <c r="Q47" s="72">
        <v>0.143848923188485</v>
      </c>
      <c r="R47" s="87">
        <v>0.120907137519894</v>
      </c>
      <c r="S47" s="88">
        <v>0.183961970623851</v>
      </c>
      <c r="T47" s="72">
        <f t="shared" si="1"/>
        <v>-5.9735749131925829E-2</v>
      </c>
      <c r="U47" s="87">
        <f t="shared" si="1"/>
        <v>9.6444781667147803E-2</v>
      </c>
      <c r="V47" s="88">
        <f t="shared" si="1"/>
        <v>0.17621049212627965</v>
      </c>
      <c r="AE47" s="97"/>
      <c r="AF47" s="97"/>
      <c r="AG47" s="97"/>
      <c r="AH47" s="97"/>
      <c r="AI47" s="97"/>
      <c r="AJ47" s="97"/>
    </row>
    <row r="48" spans="1:36" ht="15.5" x14ac:dyDescent="0.35">
      <c r="A48" s="3">
        <v>45</v>
      </c>
      <c r="B48" s="10">
        <v>2.1</v>
      </c>
      <c r="C48" s="10" t="s">
        <v>13</v>
      </c>
      <c r="D48" s="70">
        <v>0.90580899999999998</v>
      </c>
      <c r="E48" s="83">
        <v>0.83091599999999999</v>
      </c>
      <c r="F48" s="84">
        <v>0.83091599999999999</v>
      </c>
      <c r="G48" s="70">
        <v>0.95247496117789399</v>
      </c>
      <c r="H48" s="83">
        <v>0.83210888767283298</v>
      </c>
      <c r="I48" s="84">
        <v>0.83210888767283298</v>
      </c>
      <c r="J48" s="70">
        <f t="shared" si="0"/>
        <v>-4.8994423034684056E-2</v>
      </c>
      <c r="K48" s="83">
        <f t="shared" si="0"/>
        <v>-1.4335716040350776E-3</v>
      </c>
      <c r="L48" s="84">
        <f t="shared" si="0"/>
        <v>-1.4335716040350776E-3</v>
      </c>
      <c r="N48" s="70">
        <v>0.94976700000000003</v>
      </c>
      <c r="O48" s="83">
        <v>0.95168600000000003</v>
      </c>
      <c r="P48" s="84">
        <v>0.89882700000000004</v>
      </c>
      <c r="Q48" s="70">
        <v>0.953866296206755</v>
      </c>
      <c r="R48" s="83">
        <v>0.94749485777583498</v>
      </c>
      <c r="S48" s="84">
        <v>0.88054513822205205</v>
      </c>
      <c r="T48" s="70">
        <f t="shared" si="1"/>
        <v>-4.2975584975134028E-3</v>
      </c>
      <c r="U48" s="83">
        <f t="shared" si="1"/>
        <v>4.423393108436929E-3</v>
      </c>
      <c r="V48" s="84">
        <f t="shared" si="1"/>
        <v>2.076198139582227E-2</v>
      </c>
      <c r="AE48" s="97"/>
      <c r="AF48" s="97"/>
      <c r="AG48" s="97"/>
      <c r="AH48" s="97"/>
      <c r="AI48" s="97"/>
      <c r="AJ48" s="97"/>
    </row>
    <row r="49" spans="1:36" ht="15.5" x14ac:dyDescent="0.35">
      <c r="A49" s="3">
        <v>46</v>
      </c>
      <c r="B49" s="5">
        <v>2.2000000000000002</v>
      </c>
      <c r="C49" s="5" t="s">
        <v>13</v>
      </c>
      <c r="D49" s="66">
        <v>0.73398799999999997</v>
      </c>
      <c r="E49" s="75">
        <v>0.73422399999999999</v>
      </c>
      <c r="F49" s="76">
        <v>0.73422399999999999</v>
      </c>
      <c r="G49" s="66">
        <v>0.72606992011848404</v>
      </c>
      <c r="H49" s="75">
        <v>0.72246360588334002</v>
      </c>
      <c r="I49" s="76">
        <v>0.72246360588334002</v>
      </c>
      <c r="J49" s="66">
        <f t="shared" si="0"/>
        <v>1.0905395833260553E-2</v>
      </c>
      <c r="K49" s="75">
        <f t="shared" si="0"/>
        <v>1.6278182071581028E-2</v>
      </c>
      <c r="L49" s="76">
        <f t="shared" si="0"/>
        <v>1.6278182071581028E-2</v>
      </c>
      <c r="N49" s="66">
        <v>0.80842899999999995</v>
      </c>
      <c r="O49" s="75">
        <v>0.82256099999999999</v>
      </c>
      <c r="P49" s="76">
        <v>0.80545299999999997</v>
      </c>
      <c r="Q49" s="66">
        <v>0.80754432330414505</v>
      </c>
      <c r="R49" s="75">
        <v>0.80043145667551896</v>
      </c>
      <c r="S49" s="76">
        <v>0.80549626626033</v>
      </c>
      <c r="T49" s="66">
        <f t="shared" si="1"/>
        <v>1.0955147232478372E-3</v>
      </c>
      <c r="U49" s="75">
        <f t="shared" si="1"/>
        <v>2.764701854221599E-2</v>
      </c>
      <c r="V49" s="76">
        <f t="shared" si="1"/>
        <v>-5.3713793771997763E-5</v>
      </c>
      <c r="AE49" s="97"/>
      <c r="AF49" s="97"/>
      <c r="AG49" s="97"/>
      <c r="AH49" s="97"/>
      <c r="AI49" s="97"/>
      <c r="AJ49" s="97"/>
    </row>
    <row r="50" spans="1:36" ht="15.5" x14ac:dyDescent="0.35">
      <c r="A50" s="3">
        <v>47</v>
      </c>
      <c r="B50" s="12">
        <v>2.4</v>
      </c>
      <c r="C50" s="12" t="s">
        <v>13</v>
      </c>
      <c r="D50" s="72">
        <v>0.30946699999999999</v>
      </c>
      <c r="E50" s="87">
        <v>0.46378799999999998</v>
      </c>
      <c r="F50" s="88">
        <v>0.46378799999999998</v>
      </c>
      <c r="G50" s="72">
        <v>0.31467875317735</v>
      </c>
      <c r="H50" s="87">
        <v>0.440823948247824</v>
      </c>
      <c r="I50" s="88">
        <v>0.440823948247824</v>
      </c>
      <c r="J50" s="72">
        <f t="shared" si="0"/>
        <v>-1.6562138767636191E-2</v>
      </c>
      <c r="K50" s="87">
        <f t="shared" si="0"/>
        <v>5.2093475963483633E-2</v>
      </c>
      <c r="L50" s="88">
        <f t="shared" si="0"/>
        <v>5.2093475963483633E-2</v>
      </c>
      <c r="N50" s="72">
        <v>0.38388</v>
      </c>
      <c r="O50" s="87">
        <v>0.43843300000000002</v>
      </c>
      <c r="P50" s="88">
        <v>0.53292899999999999</v>
      </c>
      <c r="Q50" s="72">
        <v>0.40711167291895101</v>
      </c>
      <c r="R50" s="87">
        <v>0.40461447886135499</v>
      </c>
      <c r="S50" s="88">
        <v>0.553255050068992</v>
      </c>
      <c r="T50" s="72">
        <f t="shared" si="1"/>
        <v>-5.7064620015393266E-2</v>
      </c>
      <c r="U50" s="87">
        <f t="shared" si="1"/>
        <v>8.3582083453403233E-2</v>
      </c>
      <c r="V50" s="88">
        <f t="shared" si="1"/>
        <v>-3.67390231078005E-2</v>
      </c>
      <c r="AE50" s="97"/>
      <c r="AF50" s="97"/>
      <c r="AG50" s="97"/>
      <c r="AH50" s="97"/>
      <c r="AI50" s="97"/>
      <c r="AJ50" s="97"/>
    </row>
    <row r="51" spans="1:36" ht="15.5" x14ac:dyDescent="0.35">
      <c r="A51" s="3">
        <v>48</v>
      </c>
      <c r="B51" s="12">
        <v>2.8</v>
      </c>
      <c r="C51" s="12" t="s">
        <v>13</v>
      </c>
      <c r="D51" s="72">
        <v>6.4784999999999995E-2</v>
      </c>
      <c r="E51" s="87">
        <v>0.19694800000000001</v>
      </c>
      <c r="F51" s="88">
        <v>0.19694800000000001</v>
      </c>
      <c r="G51" s="72">
        <v>0.120327279924486</v>
      </c>
      <c r="H51" s="87">
        <v>0.18109001249092599</v>
      </c>
      <c r="I51" s="88">
        <v>0.18109001249092599</v>
      </c>
      <c r="J51" s="72">
        <f t="shared" si="0"/>
        <v>-0.46159341389037273</v>
      </c>
      <c r="K51" s="87">
        <f t="shared" si="0"/>
        <v>8.7569641698868578E-2</v>
      </c>
      <c r="L51" s="88">
        <f t="shared" si="0"/>
        <v>8.7569641698868578E-2</v>
      </c>
      <c r="N51" s="72">
        <v>0.103141</v>
      </c>
      <c r="O51" s="87">
        <v>0.15753900000000001</v>
      </c>
      <c r="P51" s="88">
        <v>0.25264999999999999</v>
      </c>
      <c r="Q51" s="72">
        <v>0.14598319185696401</v>
      </c>
      <c r="R51" s="87">
        <v>0.145567083375295</v>
      </c>
      <c r="S51" s="88">
        <v>0.23008237189479799</v>
      </c>
      <c r="T51" s="72">
        <f t="shared" si="1"/>
        <v>-0.29347345616981224</v>
      </c>
      <c r="U51" s="87">
        <f t="shared" si="1"/>
        <v>8.2243295304883668E-2</v>
      </c>
      <c r="V51" s="88">
        <f t="shared" si="1"/>
        <v>9.8084994166874856E-2</v>
      </c>
      <c r="AE51" s="97"/>
      <c r="AF51" s="97"/>
      <c r="AG51" s="97"/>
      <c r="AH51" s="97"/>
      <c r="AI51" s="97"/>
      <c r="AJ51" s="97"/>
    </row>
    <row r="52" spans="1:36" ht="15.5" x14ac:dyDescent="0.35">
      <c r="A52" s="3">
        <v>49</v>
      </c>
      <c r="B52" s="12">
        <v>2.1</v>
      </c>
      <c r="C52" s="12" t="s">
        <v>14</v>
      </c>
      <c r="D52" s="72">
        <v>0.691635</v>
      </c>
      <c r="E52" s="87">
        <v>0.81268700000000005</v>
      </c>
      <c r="F52" s="88">
        <v>0.81268700000000005</v>
      </c>
      <c r="G52" s="72">
        <v>0.64083696106033905</v>
      </c>
      <c r="H52" s="87">
        <v>0.81289474377881399</v>
      </c>
      <c r="I52" s="88">
        <v>0.81289474377881399</v>
      </c>
      <c r="J52" s="72">
        <f t="shared" si="0"/>
        <v>7.926827262836042E-2</v>
      </c>
      <c r="K52" s="87">
        <f t="shared" si="0"/>
        <v>-2.5556048972370603E-4</v>
      </c>
      <c r="L52" s="88">
        <f t="shared" si="0"/>
        <v>-2.5556048972370603E-4</v>
      </c>
      <c r="N52" s="72">
        <v>0.61673900000000004</v>
      </c>
      <c r="O52" s="87">
        <v>0.88599099999999997</v>
      </c>
      <c r="P52" s="88">
        <v>0.72501199999999999</v>
      </c>
      <c r="Q52" s="72">
        <v>0.56263237846653502</v>
      </c>
      <c r="R52" s="87">
        <v>0.88415628827650905</v>
      </c>
      <c r="S52" s="88">
        <v>0.65316113911889195</v>
      </c>
      <c r="T52" s="72">
        <f t="shared" si="1"/>
        <v>9.6166917518919925E-2</v>
      </c>
      <c r="U52" s="87">
        <f t="shared" si="1"/>
        <v>2.0750988799359636E-3</v>
      </c>
      <c r="V52" s="88">
        <f t="shared" si="1"/>
        <v>0.11000480061939102</v>
      </c>
      <c r="AE52" s="97"/>
      <c r="AF52" s="97"/>
      <c r="AG52" s="97"/>
      <c r="AH52" s="97"/>
      <c r="AI52" s="97"/>
      <c r="AJ52" s="97"/>
    </row>
    <row r="53" spans="1:36" ht="15.5" x14ac:dyDescent="0.35">
      <c r="A53" s="3">
        <v>50</v>
      </c>
      <c r="B53" s="5">
        <v>2.2000000000000002</v>
      </c>
      <c r="C53" s="5" t="s">
        <v>14</v>
      </c>
      <c r="D53" s="66">
        <v>0.55408500000000005</v>
      </c>
      <c r="E53" s="75">
        <v>0.561419</v>
      </c>
      <c r="F53" s="76">
        <v>0.561419</v>
      </c>
      <c r="G53" s="66">
        <v>0.521721300216901</v>
      </c>
      <c r="H53" s="75">
        <v>0.51616955314636903</v>
      </c>
      <c r="I53" s="76">
        <v>0.51616955314636903</v>
      </c>
      <c r="J53" s="66">
        <f t="shared" si="0"/>
        <v>6.203254452069358E-2</v>
      </c>
      <c r="K53" s="75">
        <f t="shared" si="0"/>
        <v>8.7663920852766156E-2</v>
      </c>
      <c r="L53" s="76">
        <f t="shared" si="0"/>
        <v>8.7663920852766156E-2</v>
      </c>
      <c r="N53" s="66">
        <v>0.517845</v>
      </c>
      <c r="O53" s="75">
        <v>0.55801599999999996</v>
      </c>
      <c r="P53" s="76">
        <v>0.52683800000000003</v>
      </c>
      <c r="Q53" s="66">
        <v>0.493337329216607</v>
      </c>
      <c r="R53" s="75">
        <v>0.48421938629865402</v>
      </c>
      <c r="S53" s="76">
        <v>0.49065508895101501</v>
      </c>
      <c r="T53" s="66">
        <f t="shared" si="1"/>
        <v>4.9677308672972008E-2</v>
      </c>
      <c r="U53" s="75">
        <f t="shared" si="1"/>
        <v>0.15240326139240962</v>
      </c>
      <c r="V53" s="76">
        <f t="shared" si="1"/>
        <v>7.3744085945060642E-2</v>
      </c>
      <c r="AE53" s="97"/>
      <c r="AF53" s="97"/>
      <c r="AG53" s="97"/>
      <c r="AH53" s="97"/>
      <c r="AI53" s="97"/>
      <c r="AJ53" s="97"/>
    </row>
    <row r="54" spans="1:36" ht="15.5" x14ac:dyDescent="0.35">
      <c r="A54" s="3">
        <v>51</v>
      </c>
      <c r="B54" s="10">
        <v>2.4</v>
      </c>
      <c r="C54" s="10" t="s">
        <v>14</v>
      </c>
      <c r="D54" s="70">
        <v>0.37407200000000002</v>
      </c>
      <c r="E54" s="83">
        <v>0.25642199999999998</v>
      </c>
      <c r="F54" s="84">
        <v>0.25642199999999998</v>
      </c>
      <c r="G54" s="70">
        <v>0.29818054201026001</v>
      </c>
      <c r="H54" s="83">
        <v>0.207421748775622</v>
      </c>
      <c r="I54" s="84">
        <v>0.207421748775622</v>
      </c>
      <c r="J54" s="70">
        <f t="shared" si="0"/>
        <v>0.25451512522614128</v>
      </c>
      <c r="K54" s="83">
        <f t="shared" si="0"/>
        <v>0.23623487659138334</v>
      </c>
      <c r="L54" s="84">
        <f t="shared" si="0"/>
        <v>0.23623487659138334</v>
      </c>
      <c r="N54" s="70">
        <v>0.38639200000000001</v>
      </c>
      <c r="O54" s="83">
        <v>0.213729</v>
      </c>
      <c r="P54" s="84">
        <v>0.28220899999999999</v>
      </c>
      <c r="Q54" s="70">
        <v>0.32803076098543199</v>
      </c>
      <c r="R54" s="83">
        <v>0.16842728717646599</v>
      </c>
      <c r="S54" s="84">
        <v>0.23731394212260501</v>
      </c>
      <c r="T54" s="70">
        <f t="shared" si="1"/>
        <v>0.17791392136288059</v>
      </c>
      <c r="U54" s="83">
        <f t="shared" si="1"/>
        <v>0.26896896330147585</v>
      </c>
      <c r="V54" s="84">
        <f t="shared" si="1"/>
        <v>0.18918002657509503</v>
      </c>
      <c r="AE54" s="97"/>
      <c r="AF54" s="97"/>
      <c r="AG54" s="97"/>
      <c r="AH54" s="97"/>
      <c r="AI54" s="97"/>
      <c r="AJ54" s="97"/>
    </row>
    <row r="55" spans="1:36" ht="15.5" x14ac:dyDescent="0.35">
      <c r="A55" s="3">
        <v>52</v>
      </c>
      <c r="B55" s="10">
        <v>2.8</v>
      </c>
      <c r="C55" s="10" t="s">
        <v>14</v>
      </c>
      <c r="D55" s="70">
        <v>0.24734100000000001</v>
      </c>
      <c r="E55" s="83">
        <v>0.102448</v>
      </c>
      <c r="F55" s="84">
        <v>0.102448</v>
      </c>
      <c r="G55" s="70">
        <v>0.13130406579645201</v>
      </c>
      <c r="H55" s="83">
        <v>9.11005326229236E-2</v>
      </c>
      <c r="I55" s="84">
        <v>9.1100532622923794E-2</v>
      </c>
      <c r="J55" s="70">
        <f t="shared" si="0"/>
        <v>0.88372689375383717</v>
      </c>
      <c r="K55" s="83">
        <f t="shared" si="0"/>
        <v>0.12455983571517602</v>
      </c>
      <c r="L55" s="84">
        <f t="shared" si="0"/>
        <v>0.12455983571517364</v>
      </c>
      <c r="N55" s="70">
        <v>0.28957300000000002</v>
      </c>
      <c r="O55" s="83">
        <v>8.4693000000000004E-2</v>
      </c>
      <c r="P55" s="84">
        <v>0.13731399999999999</v>
      </c>
      <c r="Q55" s="70">
        <v>0.15389644578161299</v>
      </c>
      <c r="R55" s="83">
        <v>7.8373152348365796E-2</v>
      </c>
      <c r="S55" s="84">
        <v>0.101707842996638</v>
      </c>
      <c r="T55" s="70">
        <f t="shared" si="1"/>
        <v>0.88160940643761898</v>
      </c>
      <c r="U55" s="83">
        <f t="shared" si="1"/>
        <v>8.0637915692643281E-2</v>
      </c>
      <c r="V55" s="84">
        <f t="shared" si="1"/>
        <v>0.3500827070390134</v>
      </c>
      <c r="AE55" s="97"/>
      <c r="AF55" s="97"/>
      <c r="AG55" s="97"/>
      <c r="AH55" s="97"/>
      <c r="AI55" s="97"/>
      <c r="AJ55" s="97"/>
    </row>
    <row r="56" spans="1:36" ht="15.5" x14ac:dyDescent="0.35">
      <c r="A56" s="3">
        <v>53</v>
      </c>
      <c r="B56" s="11">
        <v>2.1</v>
      </c>
      <c r="C56" s="11" t="s">
        <v>15</v>
      </c>
      <c r="D56" s="71">
        <v>0.87092999999999998</v>
      </c>
      <c r="E56" s="85">
        <v>0.86894099999999996</v>
      </c>
      <c r="F56" s="86">
        <v>0.86894099999999996</v>
      </c>
      <c r="G56" s="71">
        <v>0.879236199397462</v>
      </c>
      <c r="H56" s="85">
        <v>0.87695482597126395</v>
      </c>
      <c r="I56" s="86">
        <v>0.87695482597126295</v>
      </c>
      <c r="J56" s="71">
        <f t="shared" si="0"/>
        <v>-9.4470625790364811E-3</v>
      </c>
      <c r="K56" s="85">
        <f t="shared" si="0"/>
        <v>-9.1382426254263925E-3</v>
      </c>
      <c r="L56" s="86">
        <f t="shared" si="0"/>
        <v>-9.1382426254252632E-3</v>
      </c>
      <c r="N56" s="71">
        <v>0.89051000000000002</v>
      </c>
      <c r="O56" s="85">
        <v>0.95777699999999999</v>
      </c>
      <c r="P56" s="86">
        <v>0.88848400000000005</v>
      </c>
      <c r="Q56" s="71">
        <v>0.84872395487249996</v>
      </c>
      <c r="R56" s="85">
        <v>0.95776922461363501</v>
      </c>
      <c r="S56" s="86">
        <v>0.84700450938309801</v>
      </c>
      <c r="T56" s="71">
        <f t="shared" si="1"/>
        <v>4.9233964574238266E-2</v>
      </c>
      <c r="U56" s="85">
        <f t="shared" si="1"/>
        <v>8.1182253147879157E-6</v>
      </c>
      <c r="V56" s="86">
        <f t="shared" si="1"/>
        <v>4.8971983215429338E-2</v>
      </c>
      <c r="AE56" s="97"/>
      <c r="AF56" s="97"/>
      <c r="AG56" s="97"/>
      <c r="AH56" s="97"/>
      <c r="AI56" s="97"/>
      <c r="AJ56" s="97"/>
    </row>
    <row r="57" spans="1:36" ht="15.5" x14ac:dyDescent="0.35">
      <c r="A57" s="3">
        <v>54</v>
      </c>
      <c r="B57" s="9">
        <v>2.2000000000000002</v>
      </c>
      <c r="C57" s="9" t="s">
        <v>15</v>
      </c>
      <c r="D57" s="69">
        <v>0.708673</v>
      </c>
      <c r="E57" s="81">
        <v>0.707924</v>
      </c>
      <c r="F57" s="82">
        <v>0.707924</v>
      </c>
      <c r="G57" s="69">
        <v>0.69689340563013902</v>
      </c>
      <c r="H57" s="81">
        <v>0.69689340563013902</v>
      </c>
      <c r="I57" s="82">
        <v>0.69689340563012103</v>
      </c>
      <c r="J57" s="69">
        <f t="shared" si="0"/>
        <v>1.6903007367690234E-2</v>
      </c>
      <c r="K57" s="81">
        <f t="shared" si="0"/>
        <v>1.5828237547874328E-2</v>
      </c>
      <c r="L57" s="82">
        <f t="shared" si="0"/>
        <v>1.5828237547900543E-2</v>
      </c>
      <c r="N57" s="69">
        <v>0.73493600000000003</v>
      </c>
      <c r="O57" s="81">
        <v>0.74529999999999996</v>
      </c>
      <c r="P57" s="82">
        <v>0.73382599999999998</v>
      </c>
      <c r="Q57" s="69">
        <v>0.72692169119536199</v>
      </c>
      <c r="R57" s="81">
        <v>0.72221760816077396</v>
      </c>
      <c r="S57" s="82">
        <v>0.72692169119536199</v>
      </c>
      <c r="T57" s="69">
        <f t="shared" si="1"/>
        <v>1.1024996092026347E-2</v>
      </c>
      <c r="U57" s="81">
        <f t="shared" si="1"/>
        <v>3.1960439039984738E-2</v>
      </c>
      <c r="V57" s="82">
        <f t="shared" si="1"/>
        <v>9.498009054158825E-3</v>
      </c>
      <c r="AE57" s="97"/>
      <c r="AF57" s="97"/>
      <c r="AG57" s="97"/>
      <c r="AH57" s="97"/>
      <c r="AI57" s="97"/>
      <c r="AJ57" s="97"/>
    </row>
    <row r="58" spans="1:36" ht="15.5" x14ac:dyDescent="0.35">
      <c r="A58" s="3">
        <v>55</v>
      </c>
      <c r="B58" s="11">
        <v>2.4</v>
      </c>
      <c r="C58" s="11" t="s">
        <v>15</v>
      </c>
      <c r="D58" s="71">
        <v>0.38252599999999998</v>
      </c>
      <c r="E58" s="85">
        <v>0.379409</v>
      </c>
      <c r="F58" s="86">
        <v>0.379409</v>
      </c>
      <c r="G58" s="71">
        <v>0.34688610004242998</v>
      </c>
      <c r="H58" s="85">
        <v>0.344836319300169</v>
      </c>
      <c r="I58" s="86">
        <v>0.344836319300169</v>
      </c>
      <c r="J58" s="71">
        <f t="shared" si="0"/>
        <v>0.10274236976693688</v>
      </c>
      <c r="K58" s="85">
        <f t="shared" si="0"/>
        <v>0.1002582348924116</v>
      </c>
      <c r="L58" s="86">
        <f t="shared" si="0"/>
        <v>0.1002582348924116</v>
      </c>
      <c r="N58" s="71">
        <v>0.43208999999999997</v>
      </c>
      <c r="O58" s="85">
        <v>0.33583499999999999</v>
      </c>
      <c r="P58" s="86">
        <v>0.42815999999999999</v>
      </c>
      <c r="Q58" s="71">
        <v>0.42296484077263502</v>
      </c>
      <c r="R58" s="85">
        <v>0.29174752808730098</v>
      </c>
      <c r="S58" s="86">
        <v>0.41918563592751301</v>
      </c>
      <c r="T58" s="71">
        <f t="shared" si="1"/>
        <v>2.1574273669404564E-2</v>
      </c>
      <c r="U58" s="85">
        <f t="shared" si="1"/>
        <v>0.15111515152068922</v>
      </c>
      <c r="V58" s="86">
        <f t="shared" si="1"/>
        <v>2.1409044831962827E-2</v>
      </c>
      <c r="AE58" s="97"/>
      <c r="AF58" s="97"/>
      <c r="AG58" s="97"/>
      <c r="AH58" s="97"/>
      <c r="AI58" s="97"/>
      <c r="AJ58" s="97"/>
    </row>
    <row r="59" spans="1:36" ht="15.5" x14ac:dyDescent="0.35">
      <c r="A59" s="3">
        <v>56</v>
      </c>
      <c r="B59" s="11">
        <v>2.8</v>
      </c>
      <c r="C59" s="11" t="s">
        <v>15</v>
      </c>
      <c r="D59" s="71">
        <v>0.15595999999999999</v>
      </c>
      <c r="E59" s="85">
        <v>0.15159700000000001</v>
      </c>
      <c r="F59" s="86">
        <v>0.15159700000000001</v>
      </c>
      <c r="G59" s="71">
        <v>0.13580018010148701</v>
      </c>
      <c r="H59" s="85">
        <v>0.13445804087060501</v>
      </c>
      <c r="I59" s="86">
        <v>0.13445804087060501</v>
      </c>
      <c r="J59" s="71">
        <f t="shared" si="0"/>
        <v>0.14845208514043962</v>
      </c>
      <c r="K59" s="85">
        <f t="shared" si="0"/>
        <v>0.1274669705018876</v>
      </c>
      <c r="L59" s="86">
        <f t="shared" si="0"/>
        <v>0.1274669705018876</v>
      </c>
      <c r="N59" s="71">
        <v>0.20587800000000001</v>
      </c>
      <c r="O59" s="85">
        <v>0.120808</v>
      </c>
      <c r="P59" s="86">
        <v>0.198875</v>
      </c>
      <c r="Q59" s="71">
        <v>0.16545091540380799</v>
      </c>
      <c r="R59" s="85">
        <v>0.10926726573157</v>
      </c>
      <c r="S59" s="86">
        <v>0.16197434603930499</v>
      </c>
      <c r="T59" s="71">
        <f t="shared" si="1"/>
        <v>0.24434488317893918</v>
      </c>
      <c r="U59" s="85">
        <f t="shared" si="1"/>
        <v>0.10561931966689266</v>
      </c>
      <c r="V59" s="86">
        <f t="shared" si="1"/>
        <v>0.22781789130817431</v>
      </c>
      <c r="AE59" s="97"/>
      <c r="AF59" s="97"/>
      <c r="AG59" s="97"/>
      <c r="AH59" s="97"/>
      <c r="AI59" s="97"/>
      <c r="AJ59" s="97"/>
    </row>
    <row r="60" spans="1:36" ht="15.5" x14ac:dyDescent="0.35">
      <c r="A60" s="3">
        <v>57</v>
      </c>
      <c r="B60" s="13">
        <v>2.1</v>
      </c>
      <c r="C60" s="14" t="s">
        <v>16</v>
      </c>
      <c r="D60" s="67">
        <v>0.92422899999999997</v>
      </c>
      <c r="E60" s="90">
        <v>0.88592300000000002</v>
      </c>
      <c r="F60" s="78">
        <v>0.88592300000000002</v>
      </c>
      <c r="G60" s="67">
        <v>0.95616938253856398</v>
      </c>
      <c r="H60" s="90">
        <v>0.89705356022125005</v>
      </c>
      <c r="I60" s="78">
        <v>0.89705356022125005</v>
      </c>
      <c r="J60" s="67">
        <f t="shared" si="0"/>
        <v>-3.3404523426345756E-2</v>
      </c>
      <c r="K60" s="90">
        <f t="shared" si="0"/>
        <v>-1.2407910424551215E-2</v>
      </c>
      <c r="L60" s="78">
        <f t="shared" si="0"/>
        <v>-1.2407910424551215E-2</v>
      </c>
      <c r="N60" s="67">
        <v>0.95772999999999997</v>
      </c>
      <c r="O60" s="90">
        <v>0.973881</v>
      </c>
      <c r="P60" s="78">
        <v>0.93423100000000003</v>
      </c>
      <c r="Q60" s="67">
        <v>0.95127678750849298</v>
      </c>
      <c r="R60" s="90">
        <v>0.97499530290883096</v>
      </c>
      <c r="S60" s="78">
        <v>0.91426354687278</v>
      </c>
      <c r="T60" s="67">
        <f t="shared" si="1"/>
        <v>6.7837379995455563E-3</v>
      </c>
      <c r="U60" s="90">
        <f t="shared" si="1"/>
        <v>-1.1428802841475449E-3</v>
      </c>
      <c r="V60" s="78">
        <f t="shared" si="1"/>
        <v>2.1839931380309655E-2</v>
      </c>
      <c r="AE60" s="97"/>
      <c r="AF60" s="97"/>
      <c r="AG60" s="97"/>
      <c r="AH60" s="97"/>
      <c r="AI60" s="97"/>
      <c r="AJ60" s="97"/>
    </row>
    <row r="61" spans="1:36" ht="15.5" x14ac:dyDescent="0.35">
      <c r="A61" s="3">
        <v>58</v>
      </c>
      <c r="B61" s="5">
        <v>2.2000000000000002</v>
      </c>
      <c r="C61" s="5" t="s">
        <v>16</v>
      </c>
      <c r="D61" s="66">
        <v>0.779532</v>
      </c>
      <c r="E61" s="75">
        <v>0.77881400000000001</v>
      </c>
      <c r="F61" s="76">
        <v>0.77881400000000001</v>
      </c>
      <c r="G61" s="66">
        <v>0.77553882576336997</v>
      </c>
      <c r="H61" s="75">
        <v>0.77444477228105801</v>
      </c>
      <c r="I61" s="76">
        <v>0.77444477228105801</v>
      </c>
      <c r="J61" s="66">
        <f t="shared" si="0"/>
        <v>5.1489030645235833E-3</v>
      </c>
      <c r="K61" s="75">
        <f t="shared" si="0"/>
        <v>5.6417550680506528E-3</v>
      </c>
      <c r="L61" s="76">
        <f t="shared" si="0"/>
        <v>5.6417550680506528E-3</v>
      </c>
      <c r="N61" s="66">
        <v>0.833623</v>
      </c>
      <c r="O61" s="75">
        <v>0.84278699999999995</v>
      </c>
      <c r="P61" s="76">
        <v>0.83236500000000002</v>
      </c>
      <c r="Q61" s="66">
        <v>0.83596471291103203</v>
      </c>
      <c r="R61" s="75">
        <v>0.83165031388114397</v>
      </c>
      <c r="S61" s="76">
        <v>0.83538299222541601</v>
      </c>
      <c r="T61" s="66">
        <f t="shared" si="1"/>
        <v>-2.8012102363479084E-3</v>
      </c>
      <c r="U61" s="75">
        <f t="shared" si="1"/>
        <v>1.3391068256661053E-2</v>
      </c>
      <c r="V61" s="76">
        <f t="shared" si="1"/>
        <v>-3.6127048952435785E-3</v>
      </c>
      <c r="AE61" s="97"/>
      <c r="AF61" s="97"/>
      <c r="AG61" s="97"/>
      <c r="AH61" s="97"/>
      <c r="AI61" s="97"/>
      <c r="AJ61" s="97"/>
    </row>
    <row r="62" spans="1:36" ht="15.5" x14ac:dyDescent="0.35">
      <c r="A62" s="3">
        <v>59</v>
      </c>
      <c r="B62" s="15">
        <v>2.4</v>
      </c>
      <c r="C62" s="16" t="s">
        <v>16</v>
      </c>
      <c r="D62" s="65">
        <v>0.38303100000000001</v>
      </c>
      <c r="E62" s="92">
        <v>0.47215299999999999</v>
      </c>
      <c r="F62" s="74">
        <v>0.47215299999999999</v>
      </c>
      <c r="G62" s="65">
        <v>0.36803313046332198</v>
      </c>
      <c r="H62" s="92">
        <v>0.44876831128903899</v>
      </c>
      <c r="I62" s="74">
        <v>0.44876831128903899</v>
      </c>
      <c r="J62" s="65">
        <f t="shared" si="0"/>
        <v>4.0751411476996673E-2</v>
      </c>
      <c r="K62" s="92">
        <f t="shared" si="0"/>
        <v>5.210860063579574E-2</v>
      </c>
      <c r="L62" s="74">
        <f t="shared" si="0"/>
        <v>5.210860063579574E-2</v>
      </c>
      <c r="N62" s="65">
        <v>0.453849</v>
      </c>
      <c r="O62" s="92">
        <v>0.43613299999999999</v>
      </c>
      <c r="P62" s="74">
        <v>0.53533600000000003</v>
      </c>
      <c r="Q62" s="65">
        <v>0.468910101028509</v>
      </c>
      <c r="R62" s="92">
        <v>0.401214413902723</v>
      </c>
      <c r="S62" s="74">
        <v>0.55734017542185099</v>
      </c>
      <c r="T62" s="65">
        <f t="shared" si="1"/>
        <v>-3.2119378523674205E-2</v>
      </c>
      <c r="U62" s="92">
        <f t="shared" si="1"/>
        <v>8.7032232360782599E-2</v>
      </c>
      <c r="V62" s="74">
        <f t="shared" si="1"/>
        <v>-3.9480691312439462E-2</v>
      </c>
      <c r="AE62" s="97"/>
      <c r="AF62" s="97"/>
      <c r="AG62" s="97"/>
      <c r="AH62" s="97"/>
      <c r="AI62" s="97"/>
      <c r="AJ62" s="97"/>
    </row>
    <row r="63" spans="1:36" ht="15.5" x14ac:dyDescent="0.35">
      <c r="A63" s="3">
        <v>60</v>
      </c>
      <c r="B63" s="15">
        <v>2.8</v>
      </c>
      <c r="C63" s="16" t="s">
        <v>16</v>
      </c>
      <c r="D63" s="65">
        <v>0.110183</v>
      </c>
      <c r="E63" s="92">
        <v>0.193492</v>
      </c>
      <c r="F63" s="74">
        <v>0.193492</v>
      </c>
      <c r="G63" s="65">
        <v>0.137703721267698</v>
      </c>
      <c r="H63" s="92">
        <v>0.176004649714608</v>
      </c>
      <c r="I63" s="74">
        <v>0.176004649714608</v>
      </c>
      <c r="J63" s="65">
        <f t="shared" si="0"/>
        <v>-0.1998545937200733</v>
      </c>
      <c r="K63" s="92">
        <f t="shared" si="0"/>
        <v>9.9357319898921909E-2</v>
      </c>
      <c r="L63" s="74">
        <f t="shared" si="0"/>
        <v>9.9357319898921909E-2</v>
      </c>
      <c r="N63" s="65">
        <v>0.158691</v>
      </c>
      <c r="O63" s="92">
        <v>0.153973</v>
      </c>
      <c r="P63" s="74">
        <v>0.24784100000000001</v>
      </c>
      <c r="Q63" s="65">
        <v>0.170234171698213</v>
      </c>
      <c r="R63" s="92">
        <v>0.14079806210594301</v>
      </c>
      <c r="S63" s="74">
        <v>0.22226064975351101</v>
      </c>
      <c r="T63" s="65">
        <f t="shared" si="1"/>
        <v>-6.7807606328748493E-2</v>
      </c>
      <c r="U63" s="92">
        <f t="shared" si="1"/>
        <v>9.3573289979968319E-2</v>
      </c>
      <c r="V63" s="74">
        <f t="shared" si="1"/>
        <v>0.1150916740091322</v>
      </c>
      <c r="AE63" s="97"/>
      <c r="AF63" s="97"/>
      <c r="AG63" s="97"/>
      <c r="AH63" s="97"/>
      <c r="AI63" s="97"/>
      <c r="AJ63" s="97"/>
    </row>
    <row r="64" spans="1:36" ht="15.5" x14ac:dyDescent="0.35">
      <c r="A64" s="3">
        <v>61</v>
      </c>
      <c r="B64" s="13">
        <v>2.1</v>
      </c>
      <c r="C64" s="14" t="s">
        <v>17</v>
      </c>
      <c r="D64" s="67">
        <v>0.947384</v>
      </c>
      <c r="E64" s="90">
        <v>0.89419899999999997</v>
      </c>
      <c r="F64" s="78">
        <v>0.89419899999999997</v>
      </c>
      <c r="G64" s="67">
        <v>0.98225652664206897</v>
      </c>
      <c r="H64" s="90">
        <v>0.90673518547700305</v>
      </c>
      <c r="I64" s="78">
        <v>0.90673518547701404</v>
      </c>
      <c r="J64" s="67">
        <f t="shared" si="0"/>
        <v>-3.5502463660164005E-2</v>
      </c>
      <c r="K64" s="90">
        <f t="shared" si="0"/>
        <v>-1.3825630324920294E-2</v>
      </c>
      <c r="L64" s="78">
        <f t="shared" si="0"/>
        <v>-1.3825630324932248E-2</v>
      </c>
      <c r="N64" s="67">
        <v>0.97954799999999997</v>
      </c>
      <c r="O64" s="90">
        <v>0.97989400000000004</v>
      </c>
      <c r="P64" s="78">
        <v>0.952851</v>
      </c>
      <c r="Q64" s="67">
        <v>0.98418400403616502</v>
      </c>
      <c r="R64" s="90">
        <v>0.98182834634115301</v>
      </c>
      <c r="S64" s="78">
        <v>0.94377719875929</v>
      </c>
      <c r="T64" s="67">
        <f t="shared" si="1"/>
        <v>-4.7105053700859448E-3</v>
      </c>
      <c r="U64" s="90">
        <f t="shared" si="1"/>
        <v>-1.9701471732420819E-3</v>
      </c>
      <c r="V64" s="78">
        <f t="shared" si="1"/>
        <v>9.6143467469214303E-3</v>
      </c>
      <c r="AE64" s="97"/>
      <c r="AF64" s="97"/>
      <c r="AG64" s="97"/>
      <c r="AH64" s="97"/>
      <c r="AI64" s="97"/>
      <c r="AJ64" s="97"/>
    </row>
    <row r="65" spans="1:36" ht="15.5" x14ac:dyDescent="0.35">
      <c r="A65" s="3">
        <v>62</v>
      </c>
      <c r="B65" s="5">
        <v>2.2000000000000002</v>
      </c>
      <c r="C65" s="5" t="s">
        <v>17</v>
      </c>
      <c r="D65" s="66">
        <v>0.81820499999999996</v>
      </c>
      <c r="E65" s="75">
        <v>0.81572299999999998</v>
      </c>
      <c r="F65" s="76">
        <v>0.81572299999999998</v>
      </c>
      <c r="G65" s="66">
        <v>0.818063361155975</v>
      </c>
      <c r="H65" s="75">
        <v>0.81552004060363104</v>
      </c>
      <c r="I65" s="76">
        <v>0.81552004060363104</v>
      </c>
      <c r="J65" s="66">
        <f t="shared" si="0"/>
        <v>1.7313920993212057E-4</v>
      </c>
      <c r="K65" s="75">
        <f t="shared" si="0"/>
        <v>2.4887113285249724E-4</v>
      </c>
      <c r="L65" s="76">
        <f t="shared" si="0"/>
        <v>2.4887113285249724E-4</v>
      </c>
      <c r="N65" s="66">
        <v>0.88657399999999997</v>
      </c>
      <c r="O65" s="75">
        <v>0.89540699999999995</v>
      </c>
      <c r="P65" s="76">
        <v>0.88435699999999995</v>
      </c>
      <c r="Q65" s="66">
        <v>0.891451383908057</v>
      </c>
      <c r="R65" s="75">
        <v>0.88709664533099897</v>
      </c>
      <c r="S65" s="76">
        <v>0.89020482977911797</v>
      </c>
      <c r="T65" s="66">
        <f t="shared" si="1"/>
        <v>-5.4712842406222321E-3</v>
      </c>
      <c r="U65" s="75">
        <f t="shared" si="1"/>
        <v>9.3680375331598453E-3</v>
      </c>
      <c r="V65" s="76">
        <f t="shared" si="1"/>
        <v>-6.5690834103528861E-3</v>
      </c>
      <c r="AE65" s="97"/>
      <c r="AF65" s="97"/>
      <c r="AG65" s="97"/>
      <c r="AH65" s="97"/>
      <c r="AI65" s="97"/>
      <c r="AJ65" s="97"/>
    </row>
    <row r="66" spans="1:36" ht="15.5" x14ac:dyDescent="0.35">
      <c r="A66" s="3">
        <v>63</v>
      </c>
      <c r="B66" s="15">
        <v>2.4</v>
      </c>
      <c r="C66" s="16" t="s">
        <v>17</v>
      </c>
      <c r="D66" s="65">
        <v>0.38159399999999999</v>
      </c>
      <c r="E66" s="92">
        <v>0.54381699999999999</v>
      </c>
      <c r="F66" s="74">
        <v>0.54381699999999999</v>
      </c>
      <c r="G66" s="65">
        <v>0.379963382201843</v>
      </c>
      <c r="H66" s="92">
        <v>0.52714917761933</v>
      </c>
      <c r="I66" s="74">
        <v>0.52714917761933</v>
      </c>
      <c r="J66" s="65">
        <f t="shared" si="0"/>
        <v>4.2915130103004873E-3</v>
      </c>
      <c r="K66" s="92">
        <f t="shared" si="0"/>
        <v>3.1618796136501461E-2</v>
      </c>
      <c r="L66" s="74">
        <f t="shared" si="0"/>
        <v>3.1618796136501461E-2</v>
      </c>
      <c r="N66" s="65">
        <v>0.46785100000000002</v>
      </c>
      <c r="O66" s="92">
        <v>0.52144199999999996</v>
      </c>
      <c r="P66" s="74">
        <v>0.61890800000000001</v>
      </c>
      <c r="Q66" s="65">
        <v>0.49598223561543398</v>
      </c>
      <c r="R66" s="92">
        <v>0.493666088439976</v>
      </c>
      <c r="S66" s="74">
        <v>0.657625576411484</v>
      </c>
      <c r="T66" s="65">
        <f t="shared" si="1"/>
        <v>-5.6718232217586644E-2</v>
      </c>
      <c r="U66" s="92">
        <f t="shared" si="1"/>
        <v>5.626457277589806E-2</v>
      </c>
      <c r="V66" s="74">
        <f t="shared" si="1"/>
        <v>-5.8874803231889435E-2</v>
      </c>
      <c r="AE66" s="97"/>
      <c r="AF66" s="97"/>
      <c r="AG66" s="97"/>
      <c r="AH66" s="97"/>
      <c r="AI66" s="97"/>
      <c r="AJ66" s="97"/>
    </row>
    <row r="67" spans="1:36" ht="15.5" x14ac:dyDescent="0.35">
      <c r="A67" s="3">
        <v>64</v>
      </c>
      <c r="B67" s="15">
        <v>2.8</v>
      </c>
      <c r="C67" s="16" t="s">
        <v>17</v>
      </c>
      <c r="D67" s="65">
        <v>8.1178E-2</v>
      </c>
      <c r="E67" s="92">
        <v>0.23125899999999999</v>
      </c>
      <c r="F67" s="74">
        <v>0.23125899999999999</v>
      </c>
      <c r="G67" s="65">
        <v>0.13879744515449699</v>
      </c>
      <c r="H67" s="92">
        <v>0.21541904398165301</v>
      </c>
      <c r="I67" s="74">
        <v>0.21541904398165301</v>
      </c>
      <c r="J67" s="65">
        <f t="shared" si="0"/>
        <v>-0.41513332677240666</v>
      </c>
      <c r="K67" s="92">
        <f t="shared" si="0"/>
        <v>7.353089924443286E-2</v>
      </c>
      <c r="L67" s="74">
        <f t="shared" si="0"/>
        <v>7.353089924443286E-2</v>
      </c>
      <c r="N67" s="65">
        <v>0.126495</v>
      </c>
      <c r="O67" s="92">
        <v>0.185752</v>
      </c>
      <c r="P67" s="74">
        <v>0.29294999999999999</v>
      </c>
      <c r="Q67" s="65">
        <v>0.172945385830684</v>
      </c>
      <c r="R67" s="92">
        <v>0.17251743274089101</v>
      </c>
      <c r="S67" s="74">
        <v>0.28060573734407501</v>
      </c>
      <c r="T67" s="65">
        <f t="shared" si="1"/>
        <v>-0.26858412907390078</v>
      </c>
      <c r="U67" s="92">
        <f t="shared" si="1"/>
        <v>7.6714376331963915E-2</v>
      </c>
      <c r="V67" s="74">
        <f t="shared" si="1"/>
        <v>4.3991483469878613E-2</v>
      </c>
      <c r="AE67" s="97"/>
      <c r="AF67" s="97"/>
      <c r="AG67" s="97"/>
      <c r="AH67" s="97"/>
      <c r="AI67" s="97"/>
      <c r="AJ67" s="97"/>
    </row>
    <row r="68" spans="1:36" ht="15.5" x14ac:dyDescent="0.35">
      <c r="A68" s="3">
        <v>65</v>
      </c>
      <c r="B68" s="15">
        <v>2.1</v>
      </c>
      <c r="C68" s="16" t="s">
        <v>18</v>
      </c>
      <c r="D68" s="65">
        <v>0.93799600000000005</v>
      </c>
      <c r="E68" s="92">
        <v>0.97516700000000001</v>
      </c>
      <c r="F68" s="74">
        <v>0.97516700000000001</v>
      </c>
      <c r="G68" s="65">
        <v>0.91116112222728596</v>
      </c>
      <c r="H68" s="92">
        <v>0.98195398401201295</v>
      </c>
      <c r="I68" s="74">
        <v>0.98195398401201295</v>
      </c>
      <c r="J68" s="65">
        <f t="shared" si="0"/>
        <v>2.9451298039492327E-2</v>
      </c>
      <c r="K68" s="92">
        <f t="shared" si="0"/>
        <v>-6.911712893391461E-3</v>
      </c>
      <c r="L68" s="74">
        <f t="shared" si="0"/>
        <v>-6.911712893391461E-3</v>
      </c>
      <c r="N68" s="65">
        <v>0.93818299999999999</v>
      </c>
      <c r="O68" s="92">
        <v>0.992807</v>
      </c>
      <c r="P68" s="74">
        <v>0.96785900000000002</v>
      </c>
      <c r="Q68" s="65">
        <v>0.87185483356970905</v>
      </c>
      <c r="R68" s="92">
        <v>0.995959801705388</v>
      </c>
      <c r="S68" s="74">
        <v>0.92995884781558402</v>
      </c>
      <c r="T68" s="65">
        <f t="shared" si="1"/>
        <v>7.6077075995229518E-2</v>
      </c>
      <c r="U68" s="92">
        <f t="shared" si="1"/>
        <v>-3.1655913220487888E-3</v>
      </c>
      <c r="V68" s="74">
        <f t="shared" si="1"/>
        <v>4.0754655190862611E-2</v>
      </c>
      <c r="AE68" s="97"/>
      <c r="AF68" s="97"/>
      <c r="AG68" s="97"/>
      <c r="AH68" s="97"/>
      <c r="AI68" s="97"/>
      <c r="AJ68" s="97"/>
    </row>
    <row r="69" spans="1:36" ht="15.5" x14ac:dyDescent="0.35">
      <c r="A69" s="3">
        <v>66</v>
      </c>
      <c r="B69" s="5">
        <v>2.2000000000000002</v>
      </c>
      <c r="C69" s="5" t="s">
        <v>18</v>
      </c>
      <c r="D69" s="66">
        <v>0.81831699999999996</v>
      </c>
      <c r="E69" s="75">
        <v>0.81559800000000005</v>
      </c>
      <c r="F69" s="76">
        <v>0.81559800000000005</v>
      </c>
      <c r="G69" s="66">
        <v>0.818063361155975</v>
      </c>
      <c r="H69" s="75">
        <v>0.81552004060363104</v>
      </c>
      <c r="I69" s="76">
        <v>0.81552004060363104</v>
      </c>
      <c r="J69" s="66">
        <f t="shared" ref="J69:L83" si="2">(D69-G69)/G69</f>
        <v>3.1004792057494649E-4</v>
      </c>
      <c r="K69" s="75">
        <f t="shared" si="2"/>
        <v>9.5594703364132623E-5</v>
      </c>
      <c r="L69" s="76">
        <f t="shared" si="2"/>
        <v>9.5594703364132623E-5</v>
      </c>
      <c r="N69" s="66">
        <v>0.81266799999999995</v>
      </c>
      <c r="O69" s="75">
        <v>0.81070500000000001</v>
      </c>
      <c r="P69" s="76">
        <v>0.81115400000000004</v>
      </c>
      <c r="Q69" s="66">
        <v>0.810434986987567</v>
      </c>
      <c r="R69" s="75">
        <v>0.80597057838108599</v>
      </c>
      <c r="S69" s="76">
        <v>0.80914885474284803</v>
      </c>
      <c r="T69" s="66">
        <f t="shared" ref="T69:V83" si="3">(N69-Q69)/Q69</f>
        <v>2.7553265200620054E-3</v>
      </c>
      <c r="U69" s="75">
        <f t="shared" si="3"/>
        <v>5.8741866588031327E-3</v>
      </c>
      <c r="V69" s="76">
        <f t="shared" si="3"/>
        <v>2.4780919424142967E-3</v>
      </c>
      <c r="AE69" s="97"/>
      <c r="AF69" s="97"/>
      <c r="AG69" s="97"/>
      <c r="AH69" s="97"/>
      <c r="AI69" s="97"/>
      <c r="AJ69" s="97"/>
    </row>
    <row r="70" spans="1:36" ht="15.5" x14ac:dyDescent="0.35">
      <c r="A70" s="3">
        <v>67</v>
      </c>
      <c r="B70" s="13">
        <v>2.4</v>
      </c>
      <c r="C70" s="14" t="s">
        <v>18</v>
      </c>
      <c r="D70" s="67">
        <v>0.54877200000000004</v>
      </c>
      <c r="E70" s="90">
        <v>0.41752600000000001</v>
      </c>
      <c r="F70" s="78">
        <v>0.41752600000000001</v>
      </c>
      <c r="G70" s="67">
        <v>0.528515561286104</v>
      </c>
      <c r="H70" s="90">
        <v>0.37490868311058401</v>
      </c>
      <c r="I70" s="78">
        <v>0.374908683110588</v>
      </c>
      <c r="J70" s="67">
        <f t="shared" si="2"/>
        <v>3.8327043133041298E-2</v>
      </c>
      <c r="K70" s="90">
        <f t="shared" si="2"/>
        <v>0.11367385928707735</v>
      </c>
      <c r="L70" s="78">
        <f t="shared" si="2"/>
        <v>0.11367385928706548</v>
      </c>
      <c r="N70" s="67">
        <v>0.56896599999999997</v>
      </c>
      <c r="O70" s="90">
        <v>0.356653</v>
      </c>
      <c r="P70" s="78">
        <v>0.45656200000000002</v>
      </c>
      <c r="Q70" s="67">
        <v>0.59856582906864697</v>
      </c>
      <c r="R70" s="90">
        <v>0.30847533215032003</v>
      </c>
      <c r="S70" s="78">
        <v>0.45116789503181298</v>
      </c>
      <c r="T70" s="67">
        <f t="shared" si="3"/>
        <v>-4.9451251025645036E-2</v>
      </c>
      <c r="U70" s="90">
        <f t="shared" si="3"/>
        <v>0.15617996912052273</v>
      </c>
      <c r="V70" s="78">
        <f t="shared" si="3"/>
        <v>1.195587059182633E-2</v>
      </c>
      <c r="AE70" s="97"/>
      <c r="AF70" s="97"/>
      <c r="AG70" s="97"/>
      <c r="AH70" s="97"/>
      <c r="AI70" s="97"/>
      <c r="AJ70" s="97"/>
    </row>
    <row r="71" spans="1:36" ht="15.5" x14ac:dyDescent="0.35">
      <c r="A71" s="3">
        <v>68</v>
      </c>
      <c r="B71" s="13">
        <v>2.8</v>
      </c>
      <c r="C71" s="14" t="s">
        <v>18</v>
      </c>
      <c r="D71" s="67">
        <v>0.31479200000000002</v>
      </c>
      <c r="E71" s="90">
        <v>0.155747</v>
      </c>
      <c r="F71" s="78">
        <v>0.155747</v>
      </c>
      <c r="G71" s="67">
        <v>0.21685959145542999</v>
      </c>
      <c r="H71" s="90">
        <v>0.136905357796414</v>
      </c>
      <c r="I71" s="78">
        <v>0.13690535779641499</v>
      </c>
      <c r="J71" s="67">
        <f t="shared" si="2"/>
        <v>0.45159362280131177</v>
      </c>
      <c r="K71" s="90">
        <f t="shared" si="2"/>
        <v>0.1376253092417653</v>
      </c>
      <c r="L71" s="78">
        <f t="shared" si="2"/>
        <v>0.137625309241757</v>
      </c>
      <c r="N71" s="67">
        <v>0.36120999999999998</v>
      </c>
      <c r="O71" s="90">
        <v>0.12468700000000001</v>
      </c>
      <c r="P71" s="78">
        <v>0.203287</v>
      </c>
      <c r="Q71" s="67">
        <v>0.27206188114782698</v>
      </c>
      <c r="R71" s="90">
        <v>0.11059971124833</v>
      </c>
      <c r="S71" s="78">
        <v>0.165138694373413</v>
      </c>
      <c r="T71" s="67">
        <f t="shared" si="3"/>
        <v>0.32767588930892405</v>
      </c>
      <c r="U71" s="90">
        <f t="shared" si="3"/>
        <v>0.12737184023961654</v>
      </c>
      <c r="V71" s="78">
        <f t="shared" si="3"/>
        <v>0.23100767370926242</v>
      </c>
      <c r="AE71" s="97"/>
      <c r="AF71" s="97"/>
      <c r="AG71" s="97"/>
      <c r="AH71" s="97"/>
      <c r="AI71" s="97"/>
      <c r="AJ71" s="97"/>
    </row>
    <row r="72" spans="1:36" ht="15.5" x14ac:dyDescent="0.35">
      <c r="A72" s="3">
        <v>69</v>
      </c>
      <c r="B72" s="1">
        <v>2.1</v>
      </c>
      <c r="C72" s="2" t="s">
        <v>19</v>
      </c>
      <c r="D72" s="68">
        <v>0.98918799999999996</v>
      </c>
      <c r="E72" s="94">
        <v>0.98904700000000001</v>
      </c>
      <c r="F72" s="80">
        <v>0.98904700000000001</v>
      </c>
      <c r="G72" s="68">
        <v>0.99361970461317894</v>
      </c>
      <c r="H72" s="94">
        <v>0.99347660836061502</v>
      </c>
      <c r="I72" s="80">
        <v>0.99347660836061502</v>
      </c>
      <c r="J72" s="68">
        <f t="shared" si="2"/>
        <v>-4.4601617626980061E-3</v>
      </c>
      <c r="K72" s="94">
        <f t="shared" si="2"/>
        <v>-4.4586941688788502E-3</v>
      </c>
      <c r="L72" s="80">
        <f t="shared" si="2"/>
        <v>-4.4586941688788502E-3</v>
      </c>
      <c r="N72" s="68">
        <v>0.99656199999999995</v>
      </c>
      <c r="O72" s="94">
        <v>0.99934000000000001</v>
      </c>
      <c r="P72" s="80">
        <v>0.99651000000000001</v>
      </c>
      <c r="Q72" s="68">
        <v>0.99157237969114198</v>
      </c>
      <c r="R72" s="94">
        <v>0.99967251501707999</v>
      </c>
      <c r="S72" s="80">
        <v>0.99145221702509401</v>
      </c>
      <c r="T72" s="68">
        <f t="shared" si="3"/>
        <v>5.0320283330321782E-3</v>
      </c>
      <c r="U72" s="94">
        <f t="shared" si="3"/>
        <v>-3.3262394642739635E-4</v>
      </c>
      <c r="V72" s="80">
        <f t="shared" si="3"/>
        <v>5.1013885369908711E-3</v>
      </c>
      <c r="AE72" s="97"/>
      <c r="AF72" s="97"/>
      <c r="AG72" s="97"/>
      <c r="AH72" s="97"/>
      <c r="AI72" s="97"/>
      <c r="AJ72" s="97"/>
    </row>
    <row r="73" spans="1:36" ht="15.5" x14ac:dyDescent="0.35">
      <c r="A73" s="3">
        <v>70</v>
      </c>
      <c r="B73" s="9">
        <v>2.2000000000000002</v>
      </c>
      <c r="C73" s="9" t="s">
        <v>19</v>
      </c>
      <c r="D73" s="69">
        <v>0.93422899999999998</v>
      </c>
      <c r="E73" s="81">
        <v>0.93414399999999997</v>
      </c>
      <c r="F73" s="82">
        <v>0.93414399999999997</v>
      </c>
      <c r="G73" s="69">
        <v>0.94042720382173295</v>
      </c>
      <c r="H73" s="81">
        <v>0.94042720382173295</v>
      </c>
      <c r="I73" s="82">
        <v>0.94042720382173295</v>
      </c>
      <c r="J73" s="69">
        <f t="shared" si="2"/>
        <v>-6.5908385003587179E-3</v>
      </c>
      <c r="K73" s="81">
        <f t="shared" si="2"/>
        <v>-6.6812229550560903E-3</v>
      </c>
      <c r="L73" s="82">
        <f t="shared" si="2"/>
        <v>-6.6812229550560903E-3</v>
      </c>
      <c r="N73" s="69">
        <v>0.957202</v>
      </c>
      <c r="O73" s="81">
        <v>0.95613000000000004</v>
      </c>
      <c r="P73" s="82">
        <v>0.95711500000000005</v>
      </c>
      <c r="Q73" s="69">
        <v>0.96196564719474797</v>
      </c>
      <c r="R73" s="81">
        <v>0.96112442943090604</v>
      </c>
      <c r="S73" s="82">
        <v>0.96196564719495203</v>
      </c>
      <c r="T73" s="69">
        <f t="shared" si="3"/>
        <v>-4.9519930453229451E-3</v>
      </c>
      <c r="U73" s="81">
        <f t="shared" si="3"/>
        <v>-5.1964441626598393E-3</v>
      </c>
      <c r="V73" s="82">
        <f t="shared" si="3"/>
        <v>-5.0424328655563231E-3</v>
      </c>
      <c r="AE73" s="97"/>
      <c r="AF73" s="97"/>
      <c r="AG73" s="97"/>
      <c r="AH73" s="97"/>
      <c r="AI73" s="97"/>
      <c r="AJ73" s="97"/>
    </row>
    <row r="74" spans="1:36" ht="15.5" x14ac:dyDescent="0.35">
      <c r="A74" s="3">
        <v>71</v>
      </c>
      <c r="B74" s="1">
        <v>2.4</v>
      </c>
      <c r="C74" s="2" t="s">
        <v>19</v>
      </c>
      <c r="D74" s="68">
        <v>0.619722</v>
      </c>
      <c r="E74" s="94">
        <v>0.61810399999999999</v>
      </c>
      <c r="F74" s="80">
        <v>0.61810399999999999</v>
      </c>
      <c r="G74" s="68">
        <v>0.60460532452518301</v>
      </c>
      <c r="H74" s="94">
        <v>0.60309792936159501</v>
      </c>
      <c r="I74" s="80">
        <v>0.60309792936159501</v>
      </c>
      <c r="J74" s="68">
        <f t="shared" si="2"/>
        <v>2.5002551022336138E-2</v>
      </c>
      <c r="K74" s="94">
        <f t="shared" si="2"/>
        <v>2.4881648415356932E-2</v>
      </c>
      <c r="L74" s="80">
        <f t="shared" si="2"/>
        <v>2.4881648415356932E-2</v>
      </c>
      <c r="N74" s="68">
        <v>0.67746899999999999</v>
      </c>
      <c r="O74" s="94">
        <v>0.56617399999999996</v>
      </c>
      <c r="P74" s="80">
        <v>0.67557400000000001</v>
      </c>
      <c r="Q74" s="68">
        <v>0.73164547656796797</v>
      </c>
      <c r="R74" s="94">
        <v>0.54230451160040605</v>
      </c>
      <c r="S74" s="80">
        <v>0.72933441437184998</v>
      </c>
      <c r="T74" s="68">
        <f t="shared" si="3"/>
        <v>-7.404744278896E-2</v>
      </c>
      <c r="U74" s="94">
        <f t="shared" si="3"/>
        <v>4.4014917613634019E-2</v>
      </c>
      <c r="V74" s="80">
        <f t="shared" si="3"/>
        <v>-7.3711610630840613E-2</v>
      </c>
      <c r="AE74" s="97"/>
      <c r="AF74" s="97"/>
      <c r="AG74" s="97"/>
      <c r="AH74" s="97"/>
      <c r="AI74" s="97"/>
      <c r="AJ74" s="97"/>
    </row>
    <row r="75" spans="1:36" ht="15.5" x14ac:dyDescent="0.35">
      <c r="A75" s="3">
        <v>72</v>
      </c>
      <c r="B75" s="1">
        <v>2.8</v>
      </c>
      <c r="C75" s="2" t="s">
        <v>19</v>
      </c>
      <c r="D75" s="68">
        <v>0.24563299999999999</v>
      </c>
      <c r="E75" s="94">
        <v>0.24279500000000001</v>
      </c>
      <c r="F75" s="80">
        <v>0.24279500000000001</v>
      </c>
      <c r="G75" s="68">
        <v>0.22644663221866199</v>
      </c>
      <c r="H75" s="94">
        <v>0.22508845720158199</v>
      </c>
      <c r="I75" s="80">
        <v>0.22508845720159201</v>
      </c>
      <c r="J75" s="68">
        <f t="shared" si="2"/>
        <v>8.4727989077846885E-2</v>
      </c>
      <c r="K75" s="94">
        <f t="shared" si="2"/>
        <v>7.8664819238423264E-2</v>
      </c>
      <c r="L75" s="80">
        <f t="shared" si="2"/>
        <v>7.8664819238375247E-2</v>
      </c>
      <c r="N75" s="68">
        <v>0.31015399999999999</v>
      </c>
      <c r="O75" s="94">
        <v>0.19347300000000001</v>
      </c>
      <c r="P75" s="80">
        <v>0.305898</v>
      </c>
      <c r="Q75" s="68">
        <v>0.29754035257094702</v>
      </c>
      <c r="R75" s="94">
        <v>0.177417823609405</v>
      </c>
      <c r="S75" s="80">
        <v>0.29386634518585297</v>
      </c>
      <c r="T75" s="68">
        <f t="shared" si="3"/>
        <v>4.2393064739161067E-2</v>
      </c>
      <c r="U75" s="94">
        <f t="shared" si="3"/>
        <v>9.0493593394209079E-2</v>
      </c>
      <c r="V75" s="80">
        <f t="shared" si="3"/>
        <v>4.0942608812648232E-2</v>
      </c>
      <c r="AE75" s="97"/>
      <c r="AF75" s="97"/>
      <c r="AG75" s="97"/>
      <c r="AH75" s="97"/>
      <c r="AI75" s="97"/>
      <c r="AJ75" s="97"/>
    </row>
    <row r="76" spans="1:36" ht="15.5" x14ac:dyDescent="0.35">
      <c r="A76" s="3">
        <v>73</v>
      </c>
      <c r="B76" s="13">
        <v>2.1</v>
      </c>
      <c r="C76" s="14" t="s">
        <v>20</v>
      </c>
      <c r="D76" s="67">
        <v>0.995946</v>
      </c>
      <c r="E76" s="90">
        <v>0.99179799999999996</v>
      </c>
      <c r="F76" s="78">
        <v>0.99179799999999996</v>
      </c>
      <c r="G76" s="67">
        <v>0.99941256471708095</v>
      </c>
      <c r="H76" s="90">
        <v>0.99579679279248101</v>
      </c>
      <c r="I76" s="78">
        <v>0.99579679279248101</v>
      </c>
      <c r="J76" s="67">
        <f t="shared" si="2"/>
        <v>-3.4686022964523057E-3</v>
      </c>
      <c r="K76" s="90">
        <f t="shared" si="2"/>
        <v>-4.0156714918385787E-3</v>
      </c>
      <c r="L76" s="78">
        <f t="shared" si="2"/>
        <v>-4.0156714918385787E-3</v>
      </c>
      <c r="N76" s="67">
        <v>0.99951699999999999</v>
      </c>
      <c r="O76" s="90">
        <v>0.99978500000000003</v>
      </c>
      <c r="P76" s="78">
        <v>0.99893500000000002</v>
      </c>
      <c r="Q76" s="67">
        <v>0.99948664015552302</v>
      </c>
      <c r="R76" s="90">
        <v>0.99991086698798404</v>
      </c>
      <c r="S76" s="78">
        <v>0.99801464678737895</v>
      </c>
      <c r="T76" s="67">
        <f t="shared" si="3"/>
        <v>3.0375438007099401E-5</v>
      </c>
      <c r="U76" s="90">
        <f t="shared" si="3"/>
        <v>-1.2587820788781864E-4</v>
      </c>
      <c r="V76" s="78">
        <f t="shared" si="3"/>
        <v>9.2218407373448905E-4</v>
      </c>
      <c r="AE76" s="97"/>
      <c r="AF76" s="97"/>
      <c r="AG76" s="97"/>
      <c r="AH76" s="97"/>
      <c r="AI76" s="97"/>
      <c r="AJ76" s="97"/>
    </row>
    <row r="77" spans="1:36" ht="15.5" x14ac:dyDescent="0.35">
      <c r="A77" s="3">
        <v>74</v>
      </c>
      <c r="B77" s="5">
        <v>2.2000000000000002</v>
      </c>
      <c r="C77" s="5" t="s">
        <v>20</v>
      </c>
      <c r="D77" s="66">
        <v>0.96591099999999996</v>
      </c>
      <c r="E77" s="75">
        <v>0.96494500000000005</v>
      </c>
      <c r="F77" s="76">
        <v>0.96494500000000005</v>
      </c>
      <c r="G77" s="66">
        <v>0.971150554006313</v>
      </c>
      <c r="H77" s="75">
        <v>0.97098303837558697</v>
      </c>
      <c r="I77" s="76">
        <v>0.97098303837558697</v>
      </c>
      <c r="J77" s="66">
        <f t="shared" si="2"/>
        <v>-5.3952026127135188E-3</v>
      </c>
      <c r="K77" s="75">
        <f t="shared" si="2"/>
        <v>-6.218479764268898E-3</v>
      </c>
      <c r="L77" s="76">
        <f t="shared" si="2"/>
        <v>-6.218479764268898E-3</v>
      </c>
      <c r="N77" s="66">
        <v>0.98666500000000001</v>
      </c>
      <c r="O77" s="75">
        <v>0.98716599999999999</v>
      </c>
      <c r="P77" s="76">
        <v>0.98672300000000002</v>
      </c>
      <c r="Q77" s="66">
        <v>0.98956089664209801</v>
      </c>
      <c r="R77" s="75">
        <v>0.98921508725917195</v>
      </c>
      <c r="S77" s="76">
        <v>0.98951497458389404</v>
      </c>
      <c r="T77" s="66">
        <f t="shared" si="3"/>
        <v>-2.9264461155697583E-3</v>
      </c>
      <c r="U77" s="75">
        <f t="shared" si="3"/>
        <v>-2.0714274231799202E-3</v>
      </c>
      <c r="V77" s="76">
        <f t="shared" si="3"/>
        <v>-2.8215586985614709E-3</v>
      </c>
      <c r="AE77" s="97"/>
      <c r="AF77" s="97"/>
      <c r="AG77" s="97"/>
      <c r="AH77" s="97"/>
      <c r="AI77" s="97"/>
      <c r="AJ77" s="97"/>
    </row>
    <row r="78" spans="1:36" ht="15.5" x14ac:dyDescent="0.35">
      <c r="A78" s="3">
        <v>75</v>
      </c>
      <c r="B78" s="15">
        <v>2.4</v>
      </c>
      <c r="C78" s="16" t="s">
        <v>20</v>
      </c>
      <c r="D78" s="65">
        <v>0.65918699999999997</v>
      </c>
      <c r="E78" s="92">
        <v>0.74175500000000005</v>
      </c>
      <c r="F78" s="74">
        <v>0.74175500000000005</v>
      </c>
      <c r="G78" s="65">
        <v>0.63482021049483095</v>
      </c>
      <c r="H78" s="92">
        <v>0.73904664409778498</v>
      </c>
      <c r="I78" s="74">
        <v>0.73904664409786303</v>
      </c>
      <c r="J78" s="65">
        <f t="shared" si="2"/>
        <v>3.8383764571981005E-2</v>
      </c>
      <c r="K78" s="92">
        <f t="shared" si="2"/>
        <v>3.6646616608636239E-3</v>
      </c>
      <c r="L78" s="74">
        <f t="shared" si="2"/>
        <v>3.6646616607576292E-3</v>
      </c>
      <c r="N78" s="65">
        <v>0.74141000000000001</v>
      </c>
      <c r="O78" s="92">
        <v>0.71556799999999998</v>
      </c>
      <c r="P78" s="74">
        <v>0.80697700000000006</v>
      </c>
      <c r="Q78" s="65">
        <v>0.78421952875855805</v>
      </c>
      <c r="R78" s="92">
        <v>0.70545631380608198</v>
      </c>
      <c r="S78" s="74">
        <v>0.86635408025256699</v>
      </c>
      <c r="T78" s="65">
        <f t="shared" si="3"/>
        <v>-5.4588705316133537E-2</v>
      </c>
      <c r="U78" s="92">
        <f t="shared" si="3"/>
        <v>1.4333539860694383E-2</v>
      </c>
      <c r="V78" s="74">
        <f t="shared" si="3"/>
        <v>-6.8536735274862232E-2</v>
      </c>
      <c r="AE78" s="97"/>
      <c r="AF78" s="97"/>
      <c r="AG78" s="97"/>
      <c r="AH78" s="97"/>
      <c r="AI78" s="97"/>
      <c r="AJ78" s="97"/>
    </row>
    <row r="79" spans="1:36" ht="15.5" x14ac:dyDescent="0.35">
      <c r="A79" s="3">
        <v>76</v>
      </c>
      <c r="B79" s="15">
        <v>2.8</v>
      </c>
      <c r="C79" s="16" t="s">
        <v>20</v>
      </c>
      <c r="D79" s="65">
        <v>0.203875</v>
      </c>
      <c r="E79" s="92">
        <v>0.32139800000000002</v>
      </c>
      <c r="F79" s="74">
        <v>0.32139800000000002</v>
      </c>
      <c r="G79" s="65">
        <v>0.23017713439800899</v>
      </c>
      <c r="H79" s="92">
        <v>0.30741285392659601</v>
      </c>
      <c r="I79" s="74">
        <v>0.30741285392659601</v>
      </c>
      <c r="J79" s="65">
        <f t="shared" si="2"/>
        <v>-0.1142691017802353</v>
      </c>
      <c r="K79" s="92">
        <f t="shared" si="2"/>
        <v>4.5493042645326012E-2</v>
      </c>
      <c r="L79" s="74">
        <f t="shared" si="2"/>
        <v>4.5493042645326012E-2</v>
      </c>
      <c r="N79" s="65">
        <v>0.27720899999999998</v>
      </c>
      <c r="O79" s="92">
        <v>0.26093300000000003</v>
      </c>
      <c r="P79" s="74">
        <v>0.39505600000000002</v>
      </c>
      <c r="Q79" s="65">
        <v>0.30763835110196303</v>
      </c>
      <c r="R79" s="92">
        <v>0.24561589495438399</v>
      </c>
      <c r="S79" s="74">
        <v>0.41473208710430198</v>
      </c>
      <c r="T79" s="65">
        <f t="shared" si="3"/>
        <v>-9.8912736311857291E-2</v>
      </c>
      <c r="U79" s="92">
        <f t="shared" si="3"/>
        <v>6.2362026889427262E-2</v>
      </c>
      <c r="V79" s="74">
        <f t="shared" si="3"/>
        <v>-4.744288594037234E-2</v>
      </c>
      <c r="AE79" s="97"/>
      <c r="AF79" s="97"/>
      <c r="AG79" s="97"/>
      <c r="AH79" s="97"/>
      <c r="AI79" s="97"/>
      <c r="AJ79" s="97"/>
    </row>
    <row r="80" spans="1:36" ht="15.5" x14ac:dyDescent="0.35">
      <c r="A80" s="3">
        <v>77</v>
      </c>
      <c r="B80" s="13">
        <v>2.1</v>
      </c>
      <c r="C80" s="14" t="s">
        <v>21</v>
      </c>
      <c r="D80" s="67">
        <v>0.99787000000000003</v>
      </c>
      <c r="E80" s="90">
        <v>0.99296200000000001</v>
      </c>
      <c r="F80" s="78">
        <v>0.99296200000000001</v>
      </c>
      <c r="G80" s="67">
        <v>0.99992755947451795</v>
      </c>
      <c r="H80" s="90">
        <v>0.99670998003590305</v>
      </c>
      <c r="I80" s="78">
        <v>0.99670998003590405</v>
      </c>
      <c r="J80" s="67">
        <f t="shared" si="2"/>
        <v>-2.0577085360055486E-3</v>
      </c>
      <c r="K80" s="90">
        <f t="shared" si="2"/>
        <v>-3.7603516679626647E-3</v>
      </c>
      <c r="L80" s="78">
        <f t="shared" si="2"/>
        <v>-3.7603516679636634E-3</v>
      </c>
      <c r="N80" s="67">
        <v>0.99989300000000003</v>
      </c>
      <c r="O80" s="90">
        <v>0.99987700000000002</v>
      </c>
      <c r="P80" s="78">
        <v>0.999533</v>
      </c>
      <c r="Q80" s="67">
        <v>0.99996580011621905</v>
      </c>
      <c r="R80" s="90">
        <v>0.99995962831433205</v>
      </c>
      <c r="S80" s="78">
        <v>0.99930675336154995</v>
      </c>
      <c r="T80" s="67">
        <f t="shared" si="3"/>
        <v>-7.2802606059684574E-5</v>
      </c>
      <c r="U80" s="90">
        <f t="shared" si="3"/>
        <v>-8.2631650311046457E-5</v>
      </c>
      <c r="V80" s="78">
        <f t="shared" si="3"/>
        <v>2.2640359197912866E-4</v>
      </c>
      <c r="AE80" s="97"/>
      <c r="AF80" s="97"/>
      <c r="AG80" s="97"/>
      <c r="AH80" s="97"/>
      <c r="AI80" s="97"/>
      <c r="AJ80" s="97"/>
    </row>
    <row r="81" spans="1:36" ht="15.5" x14ac:dyDescent="0.35">
      <c r="A81" s="3">
        <v>78</v>
      </c>
      <c r="B81" s="5">
        <v>2.2000000000000002</v>
      </c>
      <c r="C81" s="5" t="s">
        <v>21</v>
      </c>
      <c r="D81" s="66">
        <v>0.97917500000000002</v>
      </c>
      <c r="E81" s="75">
        <v>0.97725300000000004</v>
      </c>
      <c r="F81" s="76">
        <v>0.97725300000000004</v>
      </c>
      <c r="G81" s="66">
        <v>0.98254185957150697</v>
      </c>
      <c r="H81" s="75">
        <v>0.98225186464200198</v>
      </c>
      <c r="I81" s="76">
        <v>0.98225186464200198</v>
      </c>
      <c r="J81" s="66">
        <f t="shared" si="2"/>
        <v>-3.4266830860267493E-3</v>
      </c>
      <c r="K81" s="75">
        <f t="shared" si="2"/>
        <v>-5.0891882438155135E-3</v>
      </c>
      <c r="L81" s="76">
        <f t="shared" si="2"/>
        <v>-5.0891882438155135E-3</v>
      </c>
      <c r="N81" s="66">
        <v>0.99471500000000002</v>
      </c>
      <c r="O81" s="75">
        <v>0.99516499999999997</v>
      </c>
      <c r="P81" s="76">
        <v>0.99451699999999998</v>
      </c>
      <c r="Q81" s="66">
        <v>0.996271786159309</v>
      </c>
      <c r="R81" s="75">
        <v>0.99608569324140805</v>
      </c>
      <c r="S81" s="76">
        <v>0.99621918083085703</v>
      </c>
      <c r="T81" s="66">
        <f t="shared" si="3"/>
        <v>-1.5626119106619456E-3</v>
      </c>
      <c r="U81" s="75">
        <f t="shared" si="3"/>
        <v>-9.2431127929567798E-4</v>
      </c>
      <c r="V81" s="76">
        <f t="shared" si="3"/>
        <v>-1.7086408930988572E-3</v>
      </c>
      <c r="AE81" s="97"/>
      <c r="AF81" s="97"/>
      <c r="AG81" s="97"/>
      <c r="AH81" s="97"/>
      <c r="AI81" s="97"/>
      <c r="AJ81" s="97"/>
    </row>
    <row r="82" spans="1:36" ht="15.5" x14ac:dyDescent="0.35">
      <c r="A82" s="3">
        <v>79</v>
      </c>
      <c r="B82" s="15">
        <v>2.4</v>
      </c>
      <c r="C82" s="16" t="s">
        <v>21</v>
      </c>
      <c r="D82" s="65">
        <v>0.68784800000000001</v>
      </c>
      <c r="E82" s="92">
        <v>0.81981199999999999</v>
      </c>
      <c r="F82" s="74">
        <v>0.81981199999999999</v>
      </c>
      <c r="G82" s="65">
        <v>0.65105359145569797</v>
      </c>
      <c r="H82" s="92">
        <v>0.82055299087994005</v>
      </c>
      <c r="I82" s="74">
        <v>0.82055299087976596</v>
      </c>
      <c r="J82" s="65">
        <f t="shared" si="2"/>
        <v>5.6515176365179123E-2</v>
      </c>
      <c r="K82" s="92">
        <f t="shared" si="2"/>
        <v>-9.030384243014489E-4</v>
      </c>
      <c r="L82" s="74">
        <f t="shared" si="2"/>
        <v>-9.0303842408948716E-4</v>
      </c>
      <c r="N82" s="65">
        <v>0.78375600000000001</v>
      </c>
      <c r="O82" s="92">
        <v>0.81481700000000001</v>
      </c>
      <c r="P82" s="74">
        <v>0.88219199999999998</v>
      </c>
      <c r="Q82" s="65">
        <v>0.81170681122594501</v>
      </c>
      <c r="R82" s="92">
        <v>0.81057796451944697</v>
      </c>
      <c r="S82" s="74">
        <v>0.93110787672069395</v>
      </c>
      <c r="T82" s="65">
        <f t="shared" si="3"/>
        <v>-3.44346146162431E-2</v>
      </c>
      <c r="U82" s="92">
        <f t="shared" si="3"/>
        <v>5.2296455937661298E-3</v>
      </c>
      <c r="V82" s="74">
        <f t="shared" si="3"/>
        <v>-5.2535133622725605E-2</v>
      </c>
      <c r="AE82" s="97"/>
      <c r="AF82" s="97"/>
      <c r="AG82" s="97"/>
      <c r="AH82" s="97"/>
      <c r="AI82" s="97"/>
      <c r="AJ82" s="97"/>
    </row>
    <row r="83" spans="1:36" ht="15.5" x14ac:dyDescent="0.35">
      <c r="A83" s="3">
        <v>80</v>
      </c>
      <c r="B83" s="15">
        <v>2.8</v>
      </c>
      <c r="C83" s="16" t="s">
        <v>21</v>
      </c>
      <c r="D83" s="65">
        <v>0.17363500000000001</v>
      </c>
      <c r="E83" s="92">
        <v>0.39347100000000002</v>
      </c>
      <c r="F83" s="74">
        <v>0.39347100000000002</v>
      </c>
      <c r="G83" s="65">
        <v>0.23221132785884799</v>
      </c>
      <c r="H83" s="92">
        <v>0.38229233104608001</v>
      </c>
      <c r="I83" s="74">
        <v>0.38229233104608001</v>
      </c>
      <c r="J83" s="65">
        <f t="shared" si="2"/>
        <v>-0.25225439430092828</v>
      </c>
      <c r="K83" s="92">
        <f t="shared" si="2"/>
        <v>2.9241154075289488E-2</v>
      </c>
      <c r="L83" s="74">
        <f t="shared" si="2"/>
        <v>2.9241154075289488E-2</v>
      </c>
      <c r="N83" s="65">
        <v>0.25192799999999999</v>
      </c>
      <c r="O83" s="92">
        <v>0.325845</v>
      </c>
      <c r="P83" s="74">
        <v>0.47462900000000002</v>
      </c>
      <c r="Q83" s="65">
        <v>0.31315416950252101</v>
      </c>
      <c r="R83" s="92">
        <v>0.31270934314087201</v>
      </c>
      <c r="S83" s="74">
        <v>0.52085644413366605</v>
      </c>
      <c r="T83" s="65">
        <f t="shared" si="3"/>
        <v>-0.19551446368983483</v>
      </c>
      <c r="U83" s="92">
        <f t="shared" si="3"/>
        <v>4.2005962236985425E-2</v>
      </c>
      <c r="V83" s="74">
        <f t="shared" si="3"/>
        <v>-8.875275453403586E-2</v>
      </c>
      <c r="AE83" s="97"/>
      <c r="AF83" s="97"/>
      <c r="AG83" s="97"/>
      <c r="AH83" s="97"/>
      <c r="AI83" s="97"/>
      <c r="AJ83" s="97"/>
    </row>
    <row r="85" spans="1:36" s="96" customFormat="1" x14ac:dyDescent="0.35"/>
    <row r="86" spans="1:36" s="96" customFormat="1" x14ac:dyDescent="0.35"/>
    <row r="87" spans="1:36" s="96" customFormat="1" x14ac:dyDescent="0.35"/>
    <row r="88" spans="1:36" s="96" customFormat="1" x14ac:dyDescent="0.35"/>
    <row r="89" spans="1:36" s="96" customFormat="1" x14ac:dyDescent="0.35"/>
    <row r="90" spans="1:36" s="96" customFormat="1" x14ac:dyDescent="0.35"/>
    <row r="91" spans="1:36" s="96" customFormat="1" x14ac:dyDescent="0.35"/>
    <row r="92" spans="1:36" s="96" customFormat="1" x14ac:dyDescent="0.35"/>
    <row r="93" spans="1:36" s="96" customFormat="1" x14ac:dyDescent="0.35"/>
    <row r="94" spans="1:36" s="96" customFormat="1" x14ac:dyDescent="0.35"/>
    <row r="95" spans="1:36" s="96" customFormat="1" x14ac:dyDescent="0.35"/>
    <row r="96" spans="1:36" s="96" customFormat="1" x14ac:dyDescent="0.35"/>
    <row r="97" s="96" customFormat="1" x14ac:dyDescent="0.35"/>
    <row r="98" s="96" customFormat="1" x14ac:dyDescent="0.35"/>
    <row r="99" s="96" customFormat="1" x14ac:dyDescent="0.35"/>
    <row r="100" s="96" customFormat="1" x14ac:dyDescent="0.35"/>
    <row r="101" s="96" customFormat="1" x14ac:dyDescent="0.35"/>
    <row r="102" s="96" customFormat="1" x14ac:dyDescent="0.35"/>
    <row r="103" s="96" customFormat="1" x14ac:dyDescent="0.35"/>
    <row r="104" s="96" customFormat="1" x14ac:dyDescent="0.35"/>
    <row r="105" s="96" customFormat="1" x14ac:dyDescent="0.35"/>
    <row r="106" s="96" customFormat="1" x14ac:dyDescent="0.35"/>
    <row r="107" s="96" customFormat="1" x14ac:dyDescent="0.35"/>
    <row r="108" s="96" customFormat="1" x14ac:dyDescent="0.35"/>
    <row r="109" s="96" customFormat="1" x14ac:dyDescent="0.35"/>
    <row r="110" s="96" customFormat="1" x14ac:dyDescent="0.35"/>
    <row r="111" s="96" customFormat="1" x14ac:dyDescent="0.35"/>
    <row r="112" s="96" customFormat="1" x14ac:dyDescent="0.35"/>
    <row r="113" s="96" customFormat="1" x14ac:dyDescent="0.35"/>
    <row r="114" s="96" customFormat="1" x14ac:dyDescent="0.35"/>
    <row r="115" s="96" customFormat="1" x14ac:dyDescent="0.35"/>
    <row r="116" s="96" customFormat="1" x14ac:dyDescent="0.35"/>
    <row r="117" s="96" customFormat="1" x14ac:dyDescent="0.35"/>
    <row r="118" s="96" customFormat="1" x14ac:dyDescent="0.35"/>
    <row r="119" s="96" customFormat="1" x14ac:dyDescent="0.35"/>
    <row r="120" s="96" customFormat="1" x14ac:dyDescent="0.35"/>
    <row r="121" s="96" customFormat="1" x14ac:dyDescent="0.35"/>
    <row r="122" s="96" customFormat="1" x14ac:dyDescent="0.35"/>
    <row r="123" s="96" customFormat="1" x14ac:dyDescent="0.35"/>
    <row r="124" s="96" customFormat="1" x14ac:dyDescent="0.35"/>
    <row r="125" s="96" customFormat="1" x14ac:dyDescent="0.35"/>
    <row r="126" s="96" customFormat="1" x14ac:dyDescent="0.35"/>
    <row r="127" s="96" customFormat="1" x14ac:dyDescent="0.35"/>
    <row r="128" s="96" customFormat="1" x14ac:dyDescent="0.35"/>
    <row r="129" s="96" customFormat="1" x14ac:dyDescent="0.35"/>
    <row r="130" s="96" customFormat="1" x14ac:dyDescent="0.35"/>
    <row r="131" s="96" customFormat="1" x14ac:dyDescent="0.35"/>
    <row r="132" s="96" customFormat="1" x14ac:dyDescent="0.35"/>
    <row r="133" s="96" customFormat="1" x14ac:dyDescent="0.35"/>
    <row r="134" s="96" customFormat="1" x14ac:dyDescent="0.35"/>
    <row r="135" s="96" customFormat="1" x14ac:dyDescent="0.35"/>
    <row r="136" s="96" customFormat="1" x14ac:dyDescent="0.35"/>
    <row r="137" s="96" customFormat="1" x14ac:dyDescent="0.35"/>
    <row r="138" s="96" customFormat="1" x14ac:dyDescent="0.35"/>
    <row r="139" s="96" customFormat="1" x14ac:dyDescent="0.35"/>
    <row r="140" s="96" customFormat="1" x14ac:dyDescent="0.35"/>
    <row r="141" s="96" customFormat="1" x14ac:dyDescent="0.35"/>
    <row r="142" s="96" customFormat="1" x14ac:dyDescent="0.35"/>
    <row r="143" s="96" customFormat="1" x14ac:dyDescent="0.35"/>
    <row r="144" s="96" customFormat="1" x14ac:dyDescent="0.35"/>
    <row r="145" s="96" customFormat="1" x14ac:dyDescent="0.35"/>
    <row r="146" s="96" customFormat="1" x14ac:dyDescent="0.35"/>
    <row r="147" s="96" customFormat="1" x14ac:dyDescent="0.35"/>
    <row r="148" s="96" customFormat="1" x14ac:dyDescent="0.35"/>
    <row r="149" s="96" customFormat="1" x14ac:dyDescent="0.35"/>
    <row r="150" s="96" customFormat="1" x14ac:dyDescent="0.35"/>
    <row r="151" s="96" customFormat="1" x14ac:dyDescent="0.35"/>
    <row r="152" s="96" customFormat="1" x14ac:dyDescent="0.35"/>
    <row r="153" s="96" customFormat="1" x14ac:dyDescent="0.35"/>
    <row r="154" s="96" customFormat="1" x14ac:dyDescent="0.35"/>
    <row r="155" s="96" customFormat="1" x14ac:dyDescent="0.35"/>
    <row r="156" s="96" customFormat="1" x14ac:dyDescent="0.35"/>
    <row r="157" s="96" customFormat="1" x14ac:dyDescent="0.35"/>
    <row r="158" s="96" customFormat="1" x14ac:dyDescent="0.35"/>
    <row r="159" s="96" customFormat="1" x14ac:dyDescent="0.35"/>
    <row r="160" s="96" customFormat="1" x14ac:dyDescent="0.35"/>
    <row r="161" s="96" customFormat="1" x14ac:dyDescent="0.35"/>
    <row r="162" s="96" customFormat="1" x14ac:dyDescent="0.35"/>
    <row r="163" s="96" customFormat="1" x14ac:dyDescent="0.35"/>
    <row r="164" s="96" customFormat="1" x14ac:dyDescent="0.35"/>
    <row r="165" s="96" customFormat="1" x14ac:dyDescent="0.35"/>
    <row r="166" s="96" customFormat="1" x14ac:dyDescent="0.35"/>
    <row r="167" s="96" customFormat="1" x14ac:dyDescent="0.35"/>
    <row r="168" s="96" customFormat="1" x14ac:dyDescent="0.35"/>
    <row r="169" s="96" customFormat="1" x14ac:dyDescent="0.35"/>
    <row r="170" s="96" customFormat="1" x14ac:dyDescent="0.35"/>
  </sheetData>
  <mergeCells count="8">
    <mergeCell ref="D1:L1"/>
    <mergeCell ref="N1:V1"/>
    <mergeCell ref="D2:F2"/>
    <mergeCell ref="G2:I2"/>
    <mergeCell ref="J2:L2"/>
    <mergeCell ref="N2:P2"/>
    <mergeCell ref="Q2:S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0"/>
  <sheetViews>
    <sheetView topLeftCell="L66" workbookViewId="0">
      <selection activeCell="T4" sqref="T4:V83"/>
    </sheetView>
  </sheetViews>
  <sheetFormatPr baseColWidth="10" defaultRowHeight="14.5" x14ac:dyDescent="0.35"/>
  <sheetData>
    <row r="1" spans="1:36" x14ac:dyDescent="0.35">
      <c r="D1" s="118" t="s">
        <v>22</v>
      </c>
      <c r="E1" s="118"/>
      <c r="F1" s="118"/>
      <c r="G1" s="118"/>
      <c r="H1" s="118"/>
      <c r="I1" s="118"/>
      <c r="J1" s="118"/>
      <c r="K1" s="118"/>
      <c r="L1" s="118"/>
      <c r="M1" s="18"/>
      <c r="N1" s="118" t="s">
        <v>23</v>
      </c>
      <c r="O1" s="118"/>
      <c r="P1" s="118"/>
      <c r="Q1" s="118"/>
      <c r="R1" s="118"/>
      <c r="S1" s="118"/>
      <c r="T1" s="118"/>
      <c r="U1" s="118"/>
      <c r="V1" s="118"/>
    </row>
    <row r="2" spans="1:36" ht="15" x14ac:dyDescent="0.35">
      <c r="A2" s="1"/>
      <c r="B2" s="1"/>
      <c r="C2" s="2"/>
      <c r="D2" s="119" t="s">
        <v>24</v>
      </c>
      <c r="E2" s="120"/>
      <c r="F2" s="121"/>
      <c r="G2" s="120" t="s">
        <v>26</v>
      </c>
      <c r="H2" s="120"/>
      <c r="I2" s="120"/>
      <c r="J2" s="119" t="s">
        <v>25</v>
      </c>
      <c r="K2" s="120"/>
      <c r="L2" s="121"/>
      <c r="M2" s="18"/>
      <c r="N2" s="119" t="s">
        <v>24</v>
      </c>
      <c r="O2" s="120"/>
      <c r="P2" s="120"/>
      <c r="Q2" s="119" t="s">
        <v>26</v>
      </c>
      <c r="R2" s="120"/>
      <c r="S2" s="121"/>
      <c r="T2" s="120" t="s">
        <v>25</v>
      </c>
      <c r="U2" s="120"/>
      <c r="V2" s="120"/>
    </row>
    <row r="3" spans="1:36" ht="15" x14ac:dyDescent="0.35">
      <c r="A3" s="64" t="s">
        <v>30</v>
      </c>
      <c r="B3" s="64" t="s">
        <v>0</v>
      </c>
      <c r="C3" s="64" t="s">
        <v>1</v>
      </c>
      <c r="D3" s="61" t="s">
        <v>27</v>
      </c>
      <c r="E3" s="62" t="s">
        <v>28</v>
      </c>
      <c r="F3" s="63" t="s">
        <v>29</v>
      </c>
      <c r="G3" s="62" t="s">
        <v>27</v>
      </c>
      <c r="H3" s="62" t="s">
        <v>28</v>
      </c>
      <c r="I3" s="62" t="s">
        <v>29</v>
      </c>
      <c r="J3" s="61" t="s">
        <v>27</v>
      </c>
      <c r="K3" s="62" t="s">
        <v>28</v>
      </c>
      <c r="L3" s="63" t="s">
        <v>29</v>
      </c>
      <c r="N3" s="61" t="s">
        <v>27</v>
      </c>
      <c r="O3" s="62" t="s">
        <v>28</v>
      </c>
      <c r="P3" s="62" t="s">
        <v>29</v>
      </c>
      <c r="Q3" s="61" t="s">
        <v>27</v>
      </c>
      <c r="R3" s="62" t="s">
        <v>28</v>
      </c>
      <c r="S3" s="63" t="s">
        <v>29</v>
      </c>
      <c r="T3" s="62" t="s">
        <v>27</v>
      </c>
      <c r="U3" s="62" t="s">
        <v>28</v>
      </c>
      <c r="V3" s="62" t="s">
        <v>29</v>
      </c>
    </row>
    <row r="4" spans="1:36" ht="15.5" x14ac:dyDescent="0.35">
      <c r="A4" s="3">
        <v>1</v>
      </c>
      <c r="B4" s="4">
        <v>2.1</v>
      </c>
      <c r="C4" s="4" t="s">
        <v>2</v>
      </c>
      <c r="D4" s="65">
        <v>0.30349399999999999</v>
      </c>
      <c r="E4" s="73">
        <v>0.43512499999999998</v>
      </c>
      <c r="F4" s="74">
        <v>0.43512499999999998</v>
      </c>
      <c r="G4" s="65">
        <v>0.29885226687308603</v>
      </c>
      <c r="H4" s="73">
        <v>0.422045752519983</v>
      </c>
      <c r="I4" s="74">
        <v>0.422045752519983</v>
      </c>
      <c r="J4" s="65">
        <f>(D4-G4)/G4</f>
        <v>1.553186521046257E-2</v>
      </c>
      <c r="K4" s="73">
        <f>(E4-H4)/H4</f>
        <v>3.0990117545129686E-2</v>
      </c>
      <c r="L4" s="74">
        <f>(F4-I4)/I4</f>
        <v>3.0990117545129686E-2</v>
      </c>
      <c r="N4" s="65">
        <v>0.22168099999999999</v>
      </c>
      <c r="O4" s="73">
        <v>0.49795200000000001</v>
      </c>
      <c r="P4" s="74">
        <v>0.30207899999999999</v>
      </c>
      <c r="Q4" s="65">
        <v>0.24387086880491801</v>
      </c>
      <c r="R4" s="73">
        <v>0.46329318900048899</v>
      </c>
      <c r="S4" s="74">
        <v>0.29066071101466301</v>
      </c>
      <c r="T4" s="65">
        <f>(N4-Q4)/Q4</f>
        <v>-9.0990239685694391E-2</v>
      </c>
      <c r="U4" s="73">
        <f>(O4-R4)/R4</f>
        <v>7.4809670900373271E-2</v>
      </c>
      <c r="V4" s="74">
        <f>(P4-S4)/S4</f>
        <v>3.9283909220056083E-2</v>
      </c>
      <c r="X4" s="96"/>
      <c r="Y4" s="96"/>
      <c r="Z4" s="96"/>
      <c r="AA4" s="96"/>
      <c r="AB4" s="96"/>
      <c r="AC4" s="96"/>
      <c r="AE4" s="97"/>
      <c r="AF4" s="97"/>
      <c r="AG4" s="97"/>
      <c r="AH4" s="97"/>
      <c r="AI4" s="97"/>
      <c r="AJ4" s="97"/>
    </row>
    <row r="5" spans="1:36" ht="15.5" x14ac:dyDescent="0.35">
      <c r="A5" s="3">
        <v>2</v>
      </c>
      <c r="B5" s="5">
        <v>2.2000000000000002</v>
      </c>
      <c r="C5" s="5" t="s">
        <v>2</v>
      </c>
      <c r="D5" s="66">
        <v>0.242253</v>
      </c>
      <c r="E5" s="75">
        <v>0.20022300000000001</v>
      </c>
      <c r="F5" s="76">
        <v>0.20022300000000001</v>
      </c>
      <c r="G5" s="66">
        <v>0.238589996376633</v>
      </c>
      <c r="H5" s="75">
        <v>0.23134301358004999</v>
      </c>
      <c r="I5" s="76">
        <v>0.23134301358004999</v>
      </c>
      <c r="J5" s="66">
        <f t="shared" ref="J5:L68" si="0">(D5-G5)/G5</f>
        <v>1.5352712515174595E-2</v>
      </c>
      <c r="K5" s="75">
        <f t="shared" si="0"/>
        <v>-0.13451892537607038</v>
      </c>
      <c r="L5" s="76">
        <f t="shared" si="0"/>
        <v>-0.13451892537607038</v>
      </c>
      <c r="N5" s="66">
        <v>0.21473400000000001</v>
      </c>
      <c r="O5" s="75">
        <v>0.18019099999999999</v>
      </c>
      <c r="P5" s="76">
        <v>0.18743199999999999</v>
      </c>
      <c r="Q5" s="66">
        <v>0.21382405266042301</v>
      </c>
      <c r="R5" s="75">
        <v>0.203788726074561</v>
      </c>
      <c r="S5" s="76">
        <v>0.21068912156058101</v>
      </c>
      <c r="T5" s="66">
        <f t="shared" ref="T5:T68" si="1">(N5-Q5)/Q5</f>
        <v>4.2555892485215399E-3</v>
      </c>
      <c r="U5" s="75">
        <f t="shared" ref="U5:U68" si="2">(O5-R5)/R5</f>
        <v>-0.11579505171413268</v>
      </c>
      <c r="V5" s="76">
        <f t="shared" ref="V5:V68" si="3">(P5-S5)/S5</f>
        <v>-0.11038596292164864</v>
      </c>
      <c r="X5" s="96"/>
      <c r="Y5" s="96"/>
      <c r="Z5" s="96"/>
      <c r="AA5" s="96"/>
      <c r="AB5" s="96"/>
      <c r="AC5" s="96"/>
      <c r="AE5" s="97"/>
      <c r="AF5" s="97"/>
      <c r="AG5" s="97"/>
      <c r="AH5" s="97"/>
      <c r="AI5" s="97"/>
      <c r="AJ5" s="97"/>
    </row>
    <row r="6" spans="1:36" ht="15.5" x14ac:dyDescent="0.35">
      <c r="A6" s="3">
        <v>3</v>
      </c>
      <c r="B6" s="6">
        <v>2.4</v>
      </c>
      <c r="C6" s="7" t="s">
        <v>2</v>
      </c>
      <c r="D6" s="67">
        <v>0.176675</v>
      </c>
      <c r="E6" s="77">
        <v>6.9540000000000005E-2</v>
      </c>
      <c r="F6" s="78">
        <v>6.9540000000000005E-2</v>
      </c>
      <c r="G6" s="67">
        <v>0.14446596463778899</v>
      </c>
      <c r="H6" s="77">
        <v>0.105060218672477</v>
      </c>
      <c r="I6" s="78">
        <v>0.105060218672477</v>
      </c>
      <c r="J6" s="67">
        <f t="shared" si="0"/>
        <v>0.2229524126528129</v>
      </c>
      <c r="K6" s="77">
        <f t="shared" si="0"/>
        <v>-0.33809389625592273</v>
      </c>
      <c r="L6" s="78">
        <f t="shared" si="0"/>
        <v>-0.33809389625592273</v>
      </c>
      <c r="N6" s="67">
        <v>0.19350100000000001</v>
      </c>
      <c r="O6" s="77">
        <v>6.7466999999999999E-2</v>
      </c>
      <c r="P6" s="78">
        <v>8.4977999999999998E-2</v>
      </c>
      <c r="Q6" s="67">
        <v>0.15001191862694499</v>
      </c>
      <c r="R6" s="77">
        <v>9.0487233806376494E-2</v>
      </c>
      <c r="S6" s="78">
        <v>0.111697394488179</v>
      </c>
      <c r="T6" s="67">
        <f t="shared" si="1"/>
        <v>0.28990417408902835</v>
      </c>
      <c r="U6" s="77">
        <f t="shared" si="2"/>
        <v>-0.25440311122378784</v>
      </c>
      <c r="V6" s="78">
        <f t="shared" si="3"/>
        <v>-0.2392123344560802</v>
      </c>
      <c r="X6" s="96"/>
      <c r="Y6" s="96"/>
      <c r="Z6" s="96"/>
      <c r="AA6" s="96"/>
      <c r="AB6" s="96"/>
      <c r="AC6" s="96"/>
      <c r="AE6" s="97"/>
      <c r="AF6" s="97"/>
      <c r="AG6" s="97"/>
      <c r="AH6" s="97"/>
      <c r="AI6" s="97"/>
      <c r="AJ6" s="97"/>
    </row>
    <row r="7" spans="1:36" ht="15.5" x14ac:dyDescent="0.35">
      <c r="A7" s="3">
        <v>4</v>
      </c>
      <c r="B7" s="6">
        <v>2.8</v>
      </c>
      <c r="C7" s="7" t="s">
        <v>2</v>
      </c>
      <c r="D7" s="67">
        <v>0.17321500000000001</v>
      </c>
      <c r="E7" s="77">
        <v>5.3539000000000003E-2</v>
      </c>
      <c r="F7" s="78">
        <v>5.3539000000000003E-2</v>
      </c>
      <c r="G7" s="67">
        <v>8.1133432109661299E-2</v>
      </c>
      <c r="H7" s="77">
        <v>6.4293960809698597E-2</v>
      </c>
      <c r="I7" s="78">
        <v>6.4293960809698694E-2</v>
      </c>
      <c r="J7" s="67">
        <f t="shared" si="0"/>
        <v>1.134939882314848</v>
      </c>
      <c r="K7" s="77">
        <f t="shared" si="0"/>
        <v>-0.16727793208341635</v>
      </c>
      <c r="L7" s="78">
        <f t="shared" si="0"/>
        <v>-0.1672779320834176</v>
      </c>
      <c r="N7" s="67">
        <v>0.213808</v>
      </c>
      <c r="O7" s="77">
        <v>5.4299E-2</v>
      </c>
      <c r="P7" s="78">
        <v>7.0951E-2</v>
      </c>
      <c r="Q7" s="67">
        <v>8.8328206710519497E-2</v>
      </c>
      <c r="R7" s="77">
        <v>6.0098325916532198E-2</v>
      </c>
      <c r="S7" s="78">
        <v>6.6809729469944304E-2</v>
      </c>
      <c r="T7" s="67">
        <f t="shared" si="1"/>
        <v>1.4206084099580889</v>
      </c>
      <c r="U7" s="77">
        <f t="shared" si="2"/>
        <v>-9.6497295525113547E-2</v>
      </c>
      <c r="V7" s="78">
        <f t="shared" si="3"/>
        <v>6.1986039502206484E-2</v>
      </c>
      <c r="X7" s="96"/>
      <c r="Y7" s="96"/>
      <c r="Z7" s="96"/>
      <c r="AA7" s="96"/>
      <c r="AB7" s="96"/>
      <c r="AC7" s="96"/>
      <c r="AE7" s="97"/>
      <c r="AF7" s="97"/>
      <c r="AG7" s="97"/>
      <c r="AH7" s="97"/>
      <c r="AI7" s="97"/>
      <c r="AJ7" s="97"/>
    </row>
    <row r="8" spans="1:36" ht="15.5" x14ac:dyDescent="0.35">
      <c r="A8" s="3">
        <v>5</v>
      </c>
      <c r="B8" s="3">
        <v>2.1</v>
      </c>
      <c r="C8" s="8" t="s">
        <v>3</v>
      </c>
      <c r="D8" s="68">
        <v>0.51049299999999997</v>
      </c>
      <c r="E8" s="79">
        <v>0.50220200000000004</v>
      </c>
      <c r="F8" s="80">
        <v>0.50220200000000004</v>
      </c>
      <c r="G8" s="68">
        <v>0.495812527574232</v>
      </c>
      <c r="H8" s="79">
        <v>0.488532637222655</v>
      </c>
      <c r="I8" s="80">
        <v>0.488532637222655</v>
      </c>
      <c r="J8" s="68">
        <f t="shared" si="0"/>
        <v>2.9608917906113308E-2</v>
      </c>
      <c r="K8" s="79">
        <f t="shared" si="0"/>
        <v>2.7980449484514284E-2</v>
      </c>
      <c r="L8" s="80">
        <f t="shared" si="0"/>
        <v>2.7980449484514284E-2</v>
      </c>
      <c r="N8" s="68">
        <v>0.469773</v>
      </c>
      <c r="O8" s="79">
        <v>0.62987800000000005</v>
      </c>
      <c r="P8" s="80">
        <v>0.461372</v>
      </c>
      <c r="Q8" s="68">
        <v>0.43510467392959101</v>
      </c>
      <c r="R8" s="79">
        <v>0.59133359376273797</v>
      </c>
      <c r="S8" s="80">
        <v>0.43066408681651902</v>
      </c>
      <c r="T8" s="68">
        <f t="shared" si="1"/>
        <v>7.9678128385306746E-2</v>
      </c>
      <c r="U8" s="79">
        <f t="shared" si="2"/>
        <v>6.5182168988571501E-2</v>
      </c>
      <c r="V8" s="80">
        <f t="shared" si="3"/>
        <v>7.1303631121124436E-2</v>
      </c>
      <c r="X8" s="96"/>
      <c r="Y8" s="96"/>
      <c r="Z8" s="96"/>
      <c r="AA8" s="96"/>
      <c r="AB8" s="96"/>
      <c r="AC8" s="96"/>
      <c r="AE8" s="97"/>
      <c r="AF8" s="97"/>
      <c r="AG8" s="97"/>
      <c r="AH8" s="97"/>
      <c r="AI8" s="97"/>
      <c r="AJ8" s="97"/>
    </row>
    <row r="9" spans="1:36" ht="15.5" x14ac:dyDescent="0.35">
      <c r="A9" s="3">
        <v>6</v>
      </c>
      <c r="B9" s="9">
        <v>2.2000000000000002</v>
      </c>
      <c r="C9" s="9" t="s">
        <v>3</v>
      </c>
      <c r="D9" s="69">
        <v>0.34306399999999998</v>
      </c>
      <c r="E9" s="81">
        <v>0.34184100000000001</v>
      </c>
      <c r="F9" s="82">
        <v>0.34184100000000001</v>
      </c>
      <c r="G9" s="69">
        <v>0.33793902899836897</v>
      </c>
      <c r="H9" s="81">
        <v>0.33793902899836897</v>
      </c>
      <c r="I9" s="82">
        <v>0.33793902899836897</v>
      </c>
      <c r="J9" s="69">
        <f t="shared" si="0"/>
        <v>1.5165371744190406E-2</v>
      </c>
      <c r="K9" s="81">
        <f t="shared" si="0"/>
        <v>1.1546375726995017E-2</v>
      </c>
      <c r="L9" s="82">
        <f t="shared" si="0"/>
        <v>1.1546375726995017E-2</v>
      </c>
      <c r="N9" s="69">
        <v>0.33892600000000001</v>
      </c>
      <c r="O9" s="81">
        <v>0.34206700000000001</v>
      </c>
      <c r="P9" s="82">
        <v>0.33673399999999998</v>
      </c>
      <c r="Q9" s="69">
        <v>0.33705498936866002</v>
      </c>
      <c r="R9" s="81">
        <v>0.329239330542488</v>
      </c>
      <c r="S9" s="82">
        <v>0.33705498936865602</v>
      </c>
      <c r="T9" s="69">
        <f t="shared" si="1"/>
        <v>5.5510545470476179E-3</v>
      </c>
      <c r="U9" s="81">
        <f t="shared" si="2"/>
        <v>3.8961534262555601E-2</v>
      </c>
      <c r="V9" s="82">
        <f t="shared" si="3"/>
        <v>-9.5233531257702211E-4</v>
      </c>
      <c r="X9" s="96"/>
      <c r="Y9" s="96"/>
      <c r="Z9" s="96"/>
      <c r="AA9" s="96"/>
      <c r="AB9" s="96"/>
      <c r="AC9" s="96"/>
      <c r="AE9" s="97"/>
      <c r="AF9" s="97"/>
      <c r="AG9" s="97"/>
      <c r="AH9" s="97"/>
      <c r="AI9" s="97"/>
      <c r="AJ9" s="97"/>
    </row>
    <row r="10" spans="1:36" ht="15.5" x14ac:dyDescent="0.35">
      <c r="A10" s="3">
        <v>7</v>
      </c>
      <c r="B10" s="3">
        <v>2.4</v>
      </c>
      <c r="C10" s="3" t="s">
        <v>3</v>
      </c>
      <c r="D10" s="68">
        <v>0.137793</v>
      </c>
      <c r="E10" s="79">
        <v>0.13072500000000001</v>
      </c>
      <c r="F10" s="80">
        <v>0.13072500000000001</v>
      </c>
      <c r="G10" s="68">
        <v>0.163959605538987</v>
      </c>
      <c r="H10" s="79">
        <v>0.161817178950628</v>
      </c>
      <c r="I10" s="80">
        <v>0.161817178950628</v>
      </c>
      <c r="J10" s="68">
        <f t="shared" si="0"/>
        <v>-0.15959178148159792</v>
      </c>
      <c r="K10" s="79">
        <f t="shared" si="0"/>
        <v>-0.19214386971926212</v>
      </c>
      <c r="L10" s="80">
        <f t="shared" si="0"/>
        <v>-0.19214386971926212</v>
      </c>
      <c r="N10" s="68">
        <v>0.16733700000000001</v>
      </c>
      <c r="O10" s="79">
        <v>0.112049</v>
      </c>
      <c r="P10" s="80">
        <v>0.157495</v>
      </c>
      <c r="Q10" s="68">
        <v>0.185961777536547</v>
      </c>
      <c r="R10" s="79">
        <v>0.13476879162663599</v>
      </c>
      <c r="S10" s="80">
        <v>0.18216198518204599</v>
      </c>
      <c r="T10" s="68">
        <f t="shared" si="1"/>
        <v>-0.10015379387781267</v>
      </c>
      <c r="U10" s="79">
        <f t="shared" si="2"/>
        <v>-0.1685834780620353</v>
      </c>
      <c r="V10" s="80">
        <f t="shared" si="3"/>
        <v>-0.1354123647554385</v>
      </c>
      <c r="X10" s="96"/>
      <c r="Y10" s="96"/>
      <c r="Z10" s="96"/>
      <c r="AA10" s="96"/>
      <c r="AB10" s="96"/>
      <c r="AC10" s="96"/>
      <c r="AE10" s="97"/>
      <c r="AF10" s="97"/>
      <c r="AG10" s="97"/>
      <c r="AH10" s="97"/>
      <c r="AI10" s="97"/>
      <c r="AJ10" s="97"/>
    </row>
    <row r="11" spans="1:36" ht="15.5" x14ac:dyDescent="0.35">
      <c r="A11" s="3">
        <v>8</v>
      </c>
      <c r="B11" s="3">
        <v>2.8</v>
      </c>
      <c r="C11" s="3" t="s">
        <v>3</v>
      </c>
      <c r="D11" s="68">
        <v>6.7426E-2</v>
      </c>
      <c r="E11" s="79">
        <v>6.0322000000000001E-2</v>
      </c>
      <c r="F11" s="80">
        <v>6.0322000000000001E-2</v>
      </c>
      <c r="G11" s="68">
        <v>8.25937297628591E-2</v>
      </c>
      <c r="H11" s="79">
        <v>8.1305312086403597E-2</v>
      </c>
      <c r="I11" s="80">
        <v>8.13053120864035E-2</v>
      </c>
      <c r="J11" s="68">
        <f t="shared" si="0"/>
        <v>-0.18364263009320778</v>
      </c>
      <c r="K11" s="79">
        <f t="shared" si="0"/>
        <v>-0.25808045683539738</v>
      </c>
      <c r="L11" s="80">
        <f t="shared" si="0"/>
        <v>-0.25808045683539649</v>
      </c>
      <c r="N11" s="68">
        <v>9.9747000000000002E-2</v>
      </c>
      <c r="O11" s="79">
        <v>5.7654999999999998E-2</v>
      </c>
      <c r="P11" s="80">
        <v>8.6612999999999996E-2</v>
      </c>
      <c r="Q11" s="68">
        <v>9.1858178742983396E-2</v>
      </c>
      <c r="R11" s="79">
        <v>7.1514832440148196E-2</v>
      </c>
      <c r="S11" s="80">
        <v>8.8839097020385102E-2</v>
      </c>
      <c r="T11" s="68">
        <f t="shared" si="1"/>
        <v>8.5880444887649107E-2</v>
      </c>
      <c r="U11" s="79">
        <f t="shared" si="2"/>
        <v>-0.19380360643014433</v>
      </c>
      <c r="V11" s="80">
        <f t="shared" si="3"/>
        <v>-2.5057627723009211E-2</v>
      </c>
      <c r="X11" s="96"/>
      <c r="Y11" s="96"/>
      <c r="Z11" s="96"/>
      <c r="AA11" s="96"/>
      <c r="AB11" s="96"/>
      <c r="AC11" s="96"/>
      <c r="AE11" s="97"/>
      <c r="AF11" s="97"/>
      <c r="AG11" s="97"/>
      <c r="AH11" s="97"/>
      <c r="AI11" s="97"/>
      <c r="AJ11" s="97"/>
    </row>
    <row r="12" spans="1:36" ht="15.5" x14ac:dyDescent="0.35">
      <c r="A12" s="3">
        <v>9</v>
      </c>
      <c r="B12" s="6">
        <v>2.1</v>
      </c>
      <c r="C12" s="6" t="s">
        <v>4</v>
      </c>
      <c r="D12" s="67">
        <v>0.61685699999999999</v>
      </c>
      <c r="E12" s="77">
        <v>0.52382200000000001</v>
      </c>
      <c r="F12" s="78">
        <v>0.52382200000000001</v>
      </c>
      <c r="G12" s="67">
        <v>0.63125359034894002</v>
      </c>
      <c r="H12" s="77">
        <v>0.51267889713479098</v>
      </c>
      <c r="I12" s="78">
        <v>0.51267889713479098</v>
      </c>
      <c r="J12" s="67">
        <f t="shared" si="0"/>
        <v>-2.2806350045442091E-2</v>
      </c>
      <c r="K12" s="77">
        <f t="shared" si="0"/>
        <v>2.173505273473221E-2</v>
      </c>
      <c r="L12" s="78">
        <f t="shared" si="0"/>
        <v>2.173505273473221E-2</v>
      </c>
      <c r="N12" s="67">
        <v>0.62798299999999996</v>
      </c>
      <c r="O12" s="77">
        <v>0.67523</v>
      </c>
      <c r="P12" s="78">
        <v>0.54030800000000001</v>
      </c>
      <c r="Q12" s="67">
        <v>0.58912122841661196</v>
      </c>
      <c r="R12" s="77">
        <v>0.64380231941374499</v>
      </c>
      <c r="S12" s="78">
        <v>0.51248133492338699</v>
      </c>
      <c r="T12" s="67">
        <f t="shared" si="1"/>
        <v>6.5965661580108456E-2</v>
      </c>
      <c r="U12" s="77">
        <f t="shared" si="2"/>
        <v>4.8815730603259506E-2</v>
      </c>
      <c r="V12" s="78">
        <f t="shared" si="3"/>
        <v>5.4297909368295233E-2</v>
      </c>
      <c r="X12" s="96"/>
      <c r="Y12" s="96"/>
      <c r="Z12" s="96"/>
      <c r="AA12" s="96"/>
      <c r="AB12" s="96"/>
      <c r="AC12" s="96"/>
      <c r="AE12" s="97"/>
      <c r="AF12" s="97"/>
      <c r="AG12" s="97"/>
      <c r="AH12" s="97"/>
      <c r="AI12" s="97"/>
      <c r="AJ12" s="97"/>
    </row>
    <row r="13" spans="1:36" ht="15.5" x14ac:dyDescent="0.35">
      <c r="A13" s="3">
        <v>10</v>
      </c>
      <c r="B13" s="5">
        <v>2.2000000000000002</v>
      </c>
      <c r="C13" s="5" t="s">
        <v>4</v>
      </c>
      <c r="D13" s="66">
        <v>0.40478999999999998</v>
      </c>
      <c r="E13" s="75">
        <v>0.40823199999999998</v>
      </c>
      <c r="F13" s="76">
        <v>0.40823199999999998</v>
      </c>
      <c r="G13" s="66">
        <v>0.39656999465836501</v>
      </c>
      <c r="H13" s="75">
        <v>0.39424827833282799</v>
      </c>
      <c r="I13" s="76">
        <v>0.39424827833282799</v>
      </c>
      <c r="J13" s="66">
        <f t="shared" si="0"/>
        <v>2.0727754122488007E-2</v>
      </c>
      <c r="K13" s="75">
        <f t="shared" si="0"/>
        <v>3.5469328430057984E-2</v>
      </c>
      <c r="L13" s="76">
        <f t="shared" si="0"/>
        <v>3.5469328430057984E-2</v>
      </c>
      <c r="N13" s="66">
        <v>0.42991699999999999</v>
      </c>
      <c r="O13" s="75">
        <v>0.44645699999999999</v>
      </c>
      <c r="P13" s="76">
        <v>0.42961100000000002</v>
      </c>
      <c r="Q13" s="66">
        <v>0.42437506272981901</v>
      </c>
      <c r="R13" s="75">
        <v>0.41391521868266101</v>
      </c>
      <c r="S13" s="76">
        <v>0.42290379954379897</v>
      </c>
      <c r="T13" s="66">
        <f t="shared" si="1"/>
        <v>1.3059054965511237E-2</v>
      </c>
      <c r="U13" s="75">
        <f t="shared" si="2"/>
        <v>7.8619436658810063E-2</v>
      </c>
      <c r="V13" s="76">
        <f t="shared" si="3"/>
        <v>1.5859872773515717E-2</v>
      </c>
      <c r="X13" s="96"/>
      <c r="Y13" s="96"/>
      <c r="Z13" s="96"/>
      <c r="AA13" s="96"/>
      <c r="AB13" s="96"/>
      <c r="AC13" s="96"/>
      <c r="AE13" s="97"/>
      <c r="AF13" s="97"/>
      <c r="AG13" s="97"/>
      <c r="AH13" s="97"/>
      <c r="AI13" s="97"/>
      <c r="AJ13" s="97"/>
    </row>
    <row r="14" spans="1:36" ht="15.5" x14ac:dyDescent="0.35">
      <c r="A14" s="3">
        <v>11</v>
      </c>
      <c r="B14" s="4">
        <v>2.4</v>
      </c>
      <c r="C14" s="4" t="s">
        <v>4</v>
      </c>
      <c r="D14" s="65">
        <v>0.118479</v>
      </c>
      <c r="E14" s="73">
        <v>0.18945899999999999</v>
      </c>
      <c r="F14" s="74">
        <v>0.18945899999999999</v>
      </c>
      <c r="G14" s="65">
        <v>0.17310939288350199</v>
      </c>
      <c r="H14" s="73">
        <v>0.20793279433724199</v>
      </c>
      <c r="I14" s="74">
        <v>0.20793279433724199</v>
      </c>
      <c r="J14" s="65">
        <f t="shared" si="0"/>
        <v>-0.31558306556055449</v>
      </c>
      <c r="K14" s="73">
        <f t="shared" si="0"/>
        <v>-8.8845025125184093E-2</v>
      </c>
      <c r="L14" s="74">
        <f t="shared" si="0"/>
        <v>-8.8845025125184093E-2</v>
      </c>
      <c r="N14" s="65">
        <v>0.15137100000000001</v>
      </c>
      <c r="O14" s="73">
        <v>0.16209699999999999</v>
      </c>
      <c r="P14" s="74">
        <v>0.22434699999999999</v>
      </c>
      <c r="Q14" s="65">
        <v>0.204941871564155</v>
      </c>
      <c r="R14" s="73">
        <v>0.17619493288954099</v>
      </c>
      <c r="S14" s="74">
        <v>0.24407285858202099</v>
      </c>
      <c r="T14" s="65">
        <f t="shared" si="1"/>
        <v>-0.26139544425593464</v>
      </c>
      <c r="U14" s="73">
        <f t="shared" si="2"/>
        <v>-8.0013270860514421E-2</v>
      </c>
      <c r="V14" s="74">
        <f t="shared" si="3"/>
        <v>-8.0819549935299745E-2</v>
      </c>
      <c r="X14" s="96"/>
      <c r="Y14" s="96"/>
      <c r="Z14" s="96"/>
      <c r="AA14" s="96"/>
      <c r="AB14" s="96"/>
      <c r="AC14" s="96"/>
      <c r="AE14" s="97"/>
      <c r="AF14" s="97"/>
      <c r="AG14" s="97"/>
      <c r="AH14" s="97"/>
      <c r="AI14" s="97"/>
      <c r="AJ14" s="97"/>
    </row>
    <row r="15" spans="1:36" ht="15.5" x14ac:dyDescent="0.35">
      <c r="A15" s="3">
        <v>12</v>
      </c>
      <c r="B15" s="4">
        <v>2.8</v>
      </c>
      <c r="C15" s="4" t="s">
        <v>4</v>
      </c>
      <c r="D15" s="65">
        <v>3.1712999999999998E-2</v>
      </c>
      <c r="E15" s="73">
        <v>7.5059000000000001E-2</v>
      </c>
      <c r="F15" s="74">
        <v>7.5059000000000001E-2</v>
      </c>
      <c r="G15" s="65">
        <v>8.3403919381563899E-2</v>
      </c>
      <c r="H15" s="73">
        <v>9.7543549070958704E-2</v>
      </c>
      <c r="I15" s="74">
        <v>9.7543549070958802E-2</v>
      </c>
      <c r="J15" s="65">
        <f t="shared" si="0"/>
        <v>-0.61976607052581711</v>
      </c>
      <c r="K15" s="73">
        <f t="shared" si="0"/>
        <v>-0.23050780174711674</v>
      </c>
      <c r="L15" s="74">
        <f t="shared" si="0"/>
        <v>-0.23050780174711752</v>
      </c>
      <c r="N15" s="65">
        <v>5.3727999999999998E-2</v>
      </c>
      <c r="O15" s="73">
        <v>6.7618999999999999E-2</v>
      </c>
      <c r="P15" s="74">
        <v>0.10693900000000001</v>
      </c>
      <c r="Q15" s="65">
        <v>9.3515501644655399E-2</v>
      </c>
      <c r="R15" s="73">
        <v>8.2882714375189695E-2</v>
      </c>
      <c r="S15" s="74">
        <v>0.110769397206855</v>
      </c>
      <c r="T15" s="65">
        <f t="shared" si="1"/>
        <v>-0.42546423795962535</v>
      </c>
      <c r="U15" s="73">
        <f t="shared" si="2"/>
        <v>-0.18416040654863944</v>
      </c>
      <c r="V15" s="74">
        <f t="shared" si="3"/>
        <v>-3.4579922825633519E-2</v>
      </c>
      <c r="X15" s="96"/>
      <c r="Y15" s="96"/>
      <c r="Z15" s="96"/>
      <c r="AA15" s="96"/>
      <c r="AB15" s="96"/>
      <c r="AC15" s="96"/>
      <c r="AE15" s="97"/>
      <c r="AF15" s="97"/>
      <c r="AG15" s="97"/>
      <c r="AH15" s="97"/>
      <c r="AI15" s="97"/>
      <c r="AJ15" s="97"/>
    </row>
    <row r="16" spans="1:36" ht="15.5" x14ac:dyDescent="0.35">
      <c r="A16" s="3">
        <v>13</v>
      </c>
      <c r="B16" s="6">
        <v>2.1</v>
      </c>
      <c r="C16" s="6" t="s">
        <v>5</v>
      </c>
      <c r="D16" s="67">
        <v>0.67995700000000003</v>
      </c>
      <c r="E16" s="77">
        <v>0.53465399999999996</v>
      </c>
      <c r="F16" s="78">
        <v>0.53465399999999996</v>
      </c>
      <c r="G16" s="67">
        <v>0.72243600453710699</v>
      </c>
      <c r="H16" s="77">
        <v>0.52516864766013105</v>
      </c>
      <c r="I16" s="78">
        <v>0.52516864766013105</v>
      </c>
      <c r="J16" s="67">
        <f t="shared" si="0"/>
        <v>-5.8799678131109923E-2</v>
      </c>
      <c r="K16" s="77">
        <f t="shared" si="0"/>
        <v>1.8061535817361793E-2</v>
      </c>
      <c r="L16" s="78">
        <f t="shared" si="0"/>
        <v>1.8061535817361793E-2</v>
      </c>
      <c r="N16" s="67">
        <v>0.72513700000000003</v>
      </c>
      <c r="O16" s="77">
        <v>0.69865900000000003</v>
      </c>
      <c r="P16" s="78">
        <v>0.58695600000000003</v>
      </c>
      <c r="Q16" s="67">
        <v>0.70311078689543105</v>
      </c>
      <c r="R16" s="77">
        <v>0.67201049462937801</v>
      </c>
      <c r="S16" s="78">
        <v>0.56470686196763298</v>
      </c>
      <c r="T16" s="67">
        <f t="shared" si="1"/>
        <v>3.1326802994767297E-2</v>
      </c>
      <c r="U16" s="77">
        <f t="shared" si="2"/>
        <v>3.9654894653570846E-2</v>
      </c>
      <c r="V16" s="78">
        <f t="shared" si="3"/>
        <v>3.939944691807605E-2</v>
      </c>
      <c r="X16" s="96"/>
      <c r="Y16" s="96"/>
      <c r="Z16" s="96"/>
      <c r="AA16" s="96"/>
      <c r="AB16" s="96"/>
      <c r="AC16" s="96"/>
      <c r="AE16" s="97"/>
      <c r="AF16" s="97"/>
      <c r="AG16" s="97"/>
      <c r="AH16" s="97"/>
      <c r="AI16" s="97"/>
      <c r="AJ16" s="97"/>
    </row>
    <row r="17" spans="1:36" ht="15.5" x14ac:dyDescent="0.35">
      <c r="A17" s="3">
        <v>14</v>
      </c>
      <c r="B17" s="5">
        <v>2.2000000000000002</v>
      </c>
      <c r="C17" s="5" t="s">
        <v>5</v>
      </c>
      <c r="D17" s="66">
        <v>0.44396400000000003</v>
      </c>
      <c r="E17" s="75">
        <v>0.44410500000000003</v>
      </c>
      <c r="F17" s="76">
        <v>0.44410500000000003</v>
      </c>
      <c r="G17" s="66">
        <v>0.43476751198767599</v>
      </c>
      <c r="H17" s="75">
        <v>0.428566561586604</v>
      </c>
      <c r="I17" s="76">
        <v>0.428566561586604</v>
      </c>
      <c r="J17" s="66">
        <f t="shared" si="0"/>
        <v>2.1152656899958797E-2</v>
      </c>
      <c r="K17" s="75">
        <f t="shared" si="0"/>
        <v>3.6256768040583691E-2</v>
      </c>
      <c r="L17" s="76">
        <f t="shared" si="0"/>
        <v>3.6256768040583691E-2</v>
      </c>
      <c r="N17" s="66">
        <v>0.49489899999999998</v>
      </c>
      <c r="O17" s="75">
        <v>0.51166999999999996</v>
      </c>
      <c r="P17" s="76">
        <v>0.48933500000000002</v>
      </c>
      <c r="Q17" s="66">
        <v>0.487354134771675</v>
      </c>
      <c r="R17" s="75">
        <v>0.473018496657578</v>
      </c>
      <c r="S17" s="76">
        <v>0.483110336257421</v>
      </c>
      <c r="T17" s="66">
        <f t="shared" si="1"/>
        <v>1.5481278786851259E-2</v>
      </c>
      <c r="U17" s="75">
        <f t="shared" si="2"/>
        <v>8.1712456522397045E-2</v>
      </c>
      <c r="V17" s="76">
        <f t="shared" si="3"/>
        <v>1.2884559230921239E-2</v>
      </c>
      <c r="X17" s="96"/>
      <c r="Y17" s="96"/>
      <c r="Z17" s="96"/>
      <c r="AA17" s="96"/>
      <c r="AB17" s="96"/>
      <c r="AC17" s="96"/>
      <c r="AE17" s="97"/>
      <c r="AF17" s="97"/>
      <c r="AG17" s="97"/>
      <c r="AH17" s="97"/>
      <c r="AI17" s="97"/>
      <c r="AJ17" s="97"/>
    </row>
    <row r="18" spans="1:36" ht="15.5" x14ac:dyDescent="0.35">
      <c r="A18" s="3">
        <v>15</v>
      </c>
      <c r="B18" s="4">
        <v>2.4</v>
      </c>
      <c r="C18" s="4" t="s">
        <v>5</v>
      </c>
      <c r="D18" s="65">
        <v>0.105391</v>
      </c>
      <c r="E18" s="73">
        <v>0.23790900000000001</v>
      </c>
      <c r="F18" s="74">
        <v>0.23790900000000001</v>
      </c>
      <c r="G18" s="65">
        <v>0.17854156774757299</v>
      </c>
      <c r="H18" s="73">
        <v>0.245622887551388</v>
      </c>
      <c r="I18" s="74">
        <v>0.245622887551388</v>
      </c>
      <c r="J18" s="65">
        <f t="shared" si="0"/>
        <v>-0.40971169162687809</v>
      </c>
      <c r="K18" s="73">
        <f t="shared" si="0"/>
        <v>-3.1405410254262772E-2</v>
      </c>
      <c r="L18" s="74">
        <f t="shared" si="0"/>
        <v>-3.1405410254262772E-2</v>
      </c>
      <c r="N18" s="65">
        <v>0.13908100000000001</v>
      </c>
      <c r="O18" s="73">
        <v>0.209259</v>
      </c>
      <c r="P18" s="74">
        <v>0.27892</v>
      </c>
      <c r="Q18" s="65">
        <v>0.21687090184800101</v>
      </c>
      <c r="R18" s="73">
        <v>0.21430863327712299</v>
      </c>
      <c r="S18" s="74">
        <v>0.29720258471601402</v>
      </c>
      <c r="T18" s="65">
        <f t="shared" si="1"/>
        <v>-0.35869220437199018</v>
      </c>
      <c r="U18" s="73">
        <f t="shared" si="2"/>
        <v>-2.3562435166077964E-2</v>
      </c>
      <c r="V18" s="74">
        <f t="shared" si="3"/>
        <v>-6.1515564319481186E-2</v>
      </c>
      <c r="X18" s="96"/>
      <c r="Y18" s="96"/>
      <c r="Z18" s="96"/>
      <c r="AA18" s="96"/>
      <c r="AB18" s="96"/>
      <c r="AC18" s="96"/>
      <c r="AE18" s="97"/>
      <c r="AF18" s="97"/>
      <c r="AG18" s="97"/>
      <c r="AH18" s="97"/>
      <c r="AI18" s="97"/>
      <c r="AJ18" s="97"/>
    </row>
    <row r="19" spans="1:36" ht="15.5" x14ac:dyDescent="0.35">
      <c r="A19" s="3">
        <v>16</v>
      </c>
      <c r="B19" s="4">
        <v>2.8</v>
      </c>
      <c r="C19" s="4" t="s">
        <v>5</v>
      </c>
      <c r="D19" s="65">
        <v>1.6577000000000001E-2</v>
      </c>
      <c r="E19" s="73">
        <v>9.1371999999999995E-2</v>
      </c>
      <c r="F19" s="74">
        <v>9.1371999999999995E-2</v>
      </c>
      <c r="G19" s="65">
        <v>8.3931095812515802E-2</v>
      </c>
      <c r="H19" s="73">
        <v>0.11301300191220399</v>
      </c>
      <c r="I19" s="74">
        <v>0.11301300191220399</v>
      </c>
      <c r="J19" s="65">
        <f t="shared" si="0"/>
        <v>-0.80249274908754342</v>
      </c>
      <c r="K19" s="73">
        <f t="shared" si="0"/>
        <v>-0.19149125805025663</v>
      </c>
      <c r="L19" s="74">
        <f t="shared" si="0"/>
        <v>-0.19149125805025663</v>
      </c>
      <c r="N19" s="65">
        <v>3.1710000000000002E-2</v>
      </c>
      <c r="O19" s="73">
        <v>7.8953999999999996E-2</v>
      </c>
      <c r="P19" s="74">
        <v>0.12734799999999999</v>
      </c>
      <c r="Q19" s="65">
        <v>9.4551552777919406E-2</v>
      </c>
      <c r="R19" s="73">
        <v>9.4172228053978402E-2</v>
      </c>
      <c r="S19" s="74">
        <v>0.13228098364004001</v>
      </c>
      <c r="T19" s="65">
        <f t="shared" si="1"/>
        <v>-0.66462740094306283</v>
      </c>
      <c r="U19" s="73">
        <f t="shared" si="2"/>
        <v>-0.16159995752946929</v>
      </c>
      <c r="V19" s="74">
        <f t="shared" si="3"/>
        <v>-3.7291706670881317E-2</v>
      </c>
      <c r="X19" s="96"/>
      <c r="Y19" s="96"/>
      <c r="Z19" s="96"/>
      <c r="AA19" s="96"/>
      <c r="AB19" s="96"/>
      <c r="AC19" s="96"/>
      <c r="AE19" s="97"/>
      <c r="AF19" s="97"/>
      <c r="AG19" s="97"/>
      <c r="AH19" s="97"/>
      <c r="AI19" s="97"/>
      <c r="AJ19" s="97"/>
    </row>
    <row r="20" spans="1:36" ht="15.5" x14ac:dyDescent="0.35">
      <c r="A20" s="3">
        <v>17</v>
      </c>
      <c r="B20" s="4">
        <v>2.1</v>
      </c>
      <c r="C20" s="4" t="s">
        <v>6</v>
      </c>
      <c r="D20" s="65">
        <v>0.43198500000000001</v>
      </c>
      <c r="E20" s="73">
        <v>0.59123899999999996</v>
      </c>
      <c r="F20" s="74">
        <v>0.59123899999999996</v>
      </c>
      <c r="G20" s="65">
        <v>0.42792382809386098</v>
      </c>
      <c r="H20" s="73">
        <v>0.58940415552229997</v>
      </c>
      <c r="I20" s="74">
        <v>0.58940415552229997</v>
      </c>
      <c r="J20" s="65">
        <f t="shared" si="0"/>
        <v>9.4904084314001973E-3</v>
      </c>
      <c r="K20" s="73">
        <f t="shared" si="0"/>
        <v>3.1130497817309193E-3</v>
      </c>
      <c r="L20" s="74">
        <f t="shared" si="0"/>
        <v>3.1130497817309193E-3</v>
      </c>
      <c r="N20" s="65">
        <v>0.34276899999999999</v>
      </c>
      <c r="O20" s="73">
        <v>0.68730599999999997</v>
      </c>
      <c r="P20" s="74">
        <v>0.45138299999999998</v>
      </c>
      <c r="Q20" s="65">
        <v>0.35664194543540501</v>
      </c>
      <c r="R20" s="73">
        <v>0.65772224952166103</v>
      </c>
      <c r="S20" s="74">
        <v>0.42527200579140001</v>
      </c>
      <c r="T20" s="65">
        <f t="shared" si="1"/>
        <v>-3.8898804846043224E-2</v>
      </c>
      <c r="U20" s="73">
        <f t="shared" si="2"/>
        <v>4.4979093378480349E-2</v>
      </c>
      <c r="V20" s="74">
        <f t="shared" si="3"/>
        <v>6.1398337659233707E-2</v>
      </c>
      <c r="X20" s="96"/>
      <c r="Y20" s="96"/>
      <c r="Z20" s="96"/>
      <c r="AA20" s="96"/>
      <c r="AB20" s="96"/>
      <c r="AC20" s="96"/>
      <c r="AE20" s="97"/>
      <c r="AF20" s="97"/>
      <c r="AG20" s="97"/>
      <c r="AH20" s="97"/>
      <c r="AI20" s="97"/>
      <c r="AJ20" s="97"/>
    </row>
    <row r="21" spans="1:36" ht="15.5" x14ac:dyDescent="0.35">
      <c r="A21" s="3">
        <v>18</v>
      </c>
      <c r="B21" s="5">
        <v>2.2000000000000002</v>
      </c>
      <c r="C21" s="5" t="s">
        <v>6</v>
      </c>
      <c r="D21" s="66">
        <v>0.34014299999999997</v>
      </c>
      <c r="E21" s="75">
        <v>0.31256400000000001</v>
      </c>
      <c r="F21" s="76">
        <v>0.31256400000000001</v>
      </c>
      <c r="G21" s="66">
        <v>0.33962943565944997</v>
      </c>
      <c r="H21" s="75">
        <v>0.33284971107091799</v>
      </c>
      <c r="I21" s="76">
        <v>0.33284971107091799</v>
      </c>
      <c r="J21" s="66">
        <f t="shared" si="0"/>
        <v>1.5121314192123069E-3</v>
      </c>
      <c r="K21" s="75">
        <f t="shared" si="0"/>
        <v>-6.0945557097376722E-2</v>
      </c>
      <c r="L21" s="76">
        <f t="shared" si="0"/>
        <v>-6.0945557097376722E-2</v>
      </c>
      <c r="N21" s="66">
        <v>0.307981</v>
      </c>
      <c r="O21" s="75">
        <v>0.28176499999999999</v>
      </c>
      <c r="P21" s="76">
        <v>0.28946100000000002</v>
      </c>
      <c r="Q21" s="66">
        <v>0.309818169293055</v>
      </c>
      <c r="R21" s="75">
        <v>0.29963592465859601</v>
      </c>
      <c r="S21" s="76">
        <v>0.30674138371941501</v>
      </c>
      <c r="T21" s="66">
        <f t="shared" si="1"/>
        <v>-5.9298307044001351E-3</v>
      </c>
      <c r="U21" s="75">
        <f t="shared" si="2"/>
        <v>-5.9642129624336876E-2</v>
      </c>
      <c r="V21" s="76">
        <f t="shared" si="3"/>
        <v>-5.6335351656435891E-2</v>
      </c>
      <c r="X21" s="96"/>
      <c r="Y21" s="96"/>
      <c r="Z21" s="96"/>
      <c r="AA21" s="96"/>
      <c r="AB21" s="96"/>
      <c r="AC21" s="96"/>
      <c r="AE21" s="97"/>
      <c r="AF21" s="97"/>
      <c r="AG21" s="97"/>
      <c r="AH21" s="97"/>
      <c r="AI21" s="97"/>
      <c r="AJ21" s="97"/>
    </row>
    <row r="22" spans="1:36" ht="15.5" x14ac:dyDescent="0.35">
      <c r="A22" s="3">
        <v>19</v>
      </c>
      <c r="B22" s="6">
        <v>2.4</v>
      </c>
      <c r="C22" s="6" t="s">
        <v>6</v>
      </c>
      <c r="D22" s="67">
        <v>0.22292100000000001</v>
      </c>
      <c r="E22" s="77">
        <v>9.8232E-2</v>
      </c>
      <c r="F22" s="78">
        <v>9.8232E-2</v>
      </c>
      <c r="G22" s="67">
        <v>0.195898613760288</v>
      </c>
      <c r="H22" s="77">
        <v>0.13887299846579301</v>
      </c>
      <c r="I22" s="78">
        <v>0.13887299846579301</v>
      </c>
      <c r="J22" s="67">
        <f t="shared" si="0"/>
        <v>0.13794067104925023</v>
      </c>
      <c r="K22" s="77">
        <f t="shared" si="0"/>
        <v>-0.29264867119437649</v>
      </c>
      <c r="L22" s="78">
        <f t="shared" si="0"/>
        <v>-0.29264867119437649</v>
      </c>
      <c r="N22" s="67">
        <v>0.242919</v>
      </c>
      <c r="O22" s="77">
        <v>8.6939000000000002E-2</v>
      </c>
      <c r="P22" s="78">
        <v>0.122221</v>
      </c>
      <c r="Q22" s="67">
        <v>0.208205150696053</v>
      </c>
      <c r="R22" s="77">
        <v>0.11553179463496099</v>
      </c>
      <c r="S22" s="78">
        <v>0.15203363712242501</v>
      </c>
      <c r="T22" s="67">
        <f t="shared" si="1"/>
        <v>0.16672906115864441</v>
      </c>
      <c r="U22" s="77">
        <f t="shared" si="2"/>
        <v>-0.24748853530150691</v>
      </c>
      <c r="V22" s="78">
        <f t="shared" si="3"/>
        <v>-0.19609237591559034</v>
      </c>
      <c r="X22" s="96"/>
      <c r="Y22" s="96"/>
      <c r="Z22" s="96"/>
      <c r="AA22" s="96"/>
      <c r="AB22" s="96"/>
      <c r="AC22" s="96"/>
      <c r="AE22" s="97"/>
      <c r="AF22" s="97"/>
      <c r="AG22" s="97"/>
      <c r="AH22" s="97"/>
      <c r="AI22" s="97"/>
      <c r="AJ22" s="97"/>
    </row>
    <row r="23" spans="1:36" ht="15.5" x14ac:dyDescent="0.35">
      <c r="A23" s="3">
        <v>20</v>
      </c>
      <c r="B23" s="6">
        <v>2.8</v>
      </c>
      <c r="C23" s="6" t="s">
        <v>6</v>
      </c>
      <c r="D23" s="67">
        <v>0.180287</v>
      </c>
      <c r="E23" s="77">
        <v>5.4780000000000002E-2</v>
      </c>
      <c r="F23" s="78">
        <v>5.4780000000000002E-2</v>
      </c>
      <c r="G23" s="67">
        <v>9.7686138149984197E-2</v>
      </c>
      <c r="H23" s="77">
        <v>7.3158500213182806E-2</v>
      </c>
      <c r="I23" s="78">
        <v>7.3158500213182695E-2</v>
      </c>
      <c r="J23" s="67">
        <f t="shared" si="0"/>
        <v>0.84557403347436111</v>
      </c>
      <c r="K23" s="77">
        <f t="shared" si="0"/>
        <v>-0.25121483026070957</v>
      </c>
      <c r="L23" s="78">
        <f t="shared" si="0"/>
        <v>-0.25121483026070845</v>
      </c>
      <c r="N23" s="67">
        <v>0.22230900000000001</v>
      </c>
      <c r="O23" s="77">
        <v>5.4564000000000001E-2</v>
      </c>
      <c r="P23" s="78">
        <v>7.7617000000000005E-2</v>
      </c>
      <c r="Q23" s="67">
        <v>0.10946887719958601</v>
      </c>
      <c r="R23" s="77">
        <v>6.6091055946448901E-2</v>
      </c>
      <c r="S23" s="78">
        <v>7.8085131860575294E-2</v>
      </c>
      <c r="T23" s="67">
        <f t="shared" si="1"/>
        <v>1.0307963842059096</v>
      </c>
      <c r="U23" s="77">
        <f t="shared" si="2"/>
        <v>-0.17441173819024527</v>
      </c>
      <c r="V23" s="78">
        <f t="shared" si="3"/>
        <v>-5.9951472120346782E-3</v>
      </c>
      <c r="X23" s="96"/>
      <c r="Y23" s="96"/>
      <c r="Z23" s="96"/>
      <c r="AA23" s="96"/>
      <c r="AB23" s="96"/>
      <c r="AC23" s="96"/>
      <c r="AE23" s="97"/>
      <c r="AF23" s="97"/>
      <c r="AG23" s="97"/>
      <c r="AH23" s="97"/>
      <c r="AI23" s="97"/>
      <c r="AJ23" s="97"/>
    </row>
    <row r="24" spans="1:36" ht="15.5" x14ac:dyDescent="0.35">
      <c r="A24" s="3">
        <v>21</v>
      </c>
      <c r="B24" s="3">
        <v>2.1</v>
      </c>
      <c r="C24" s="3" t="s">
        <v>7</v>
      </c>
      <c r="D24" s="68">
        <v>0.66395899999999997</v>
      </c>
      <c r="E24" s="79">
        <v>0.65835900000000003</v>
      </c>
      <c r="F24" s="80">
        <v>0.65835900000000003</v>
      </c>
      <c r="G24" s="68">
        <v>0.67322040533303595</v>
      </c>
      <c r="H24" s="79">
        <v>0.66789041123412796</v>
      </c>
      <c r="I24" s="80">
        <v>0.66789041123411896</v>
      </c>
      <c r="J24" s="68">
        <f t="shared" si="0"/>
        <v>-1.375686960714516E-2</v>
      </c>
      <c r="K24" s="79">
        <f t="shared" si="0"/>
        <v>-1.4270920908290607E-2</v>
      </c>
      <c r="L24" s="80">
        <f t="shared" si="0"/>
        <v>-1.4270920908277335E-2</v>
      </c>
      <c r="N24" s="68">
        <v>0.65466400000000002</v>
      </c>
      <c r="O24" s="79">
        <v>0.80365900000000001</v>
      </c>
      <c r="P24" s="80">
        <v>0.64949800000000002</v>
      </c>
      <c r="Q24" s="68">
        <v>0.61661293827323305</v>
      </c>
      <c r="R24" s="79">
        <v>0.79090389529299998</v>
      </c>
      <c r="S24" s="80">
        <v>0.61304307003481895</v>
      </c>
      <c r="T24" s="68">
        <f t="shared" si="1"/>
        <v>6.1709801019299758E-2</v>
      </c>
      <c r="U24" s="79">
        <f t="shared" si="2"/>
        <v>1.612724982505586E-2</v>
      </c>
      <c r="V24" s="80">
        <f t="shared" si="3"/>
        <v>5.9465528193819311E-2</v>
      </c>
      <c r="X24" s="96"/>
      <c r="Y24" s="96"/>
      <c r="Z24" s="96"/>
      <c r="AA24" s="96"/>
      <c r="AB24" s="96"/>
      <c r="AC24" s="96"/>
      <c r="AE24" s="97"/>
      <c r="AF24" s="97"/>
      <c r="AG24" s="97"/>
      <c r="AH24" s="97"/>
      <c r="AI24" s="97"/>
      <c r="AJ24" s="97"/>
    </row>
    <row r="25" spans="1:36" ht="15.5" x14ac:dyDescent="0.35">
      <c r="A25" s="3">
        <v>22</v>
      </c>
      <c r="B25" s="9">
        <v>2.2000000000000002</v>
      </c>
      <c r="C25" s="9" t="s">
        <v>7</v>
      </c>
      <c r="D25" s="69">
        <v>0.48112100000000002</v>
      </c>
      <c r="E25" s="81">
        <v>0.48065000000000002</v>
      </c>
      <c r="F25" s="82">
        <v>0.48065000000000002</v>
      </c>
      <c r="G25" s="69">
        <v>0.47789652080684097</v>
      </c>
      <c r="H25" s="81">
        <v>0.47789652080684097</v>
      </c>
      <c r="I25" s="82">
        <v>0.47789652080684097</v>
      </c>
      <c r="J25" s="69">
        <f t="shared" si="0"/>
        <v>6.7472330363801403E-3</v>
      </c>
      <c r="K25" s="81">
        <f t="shared" si="0"/>
        <v>5.761664028250929E-3</v>
      </c>
      <c r="L25" s="82">
        <f t="shared" si="0"/>
        <v>5.761664028250929E-3</v>
      </c>
      <c r="N25" s="69">
        <v>0.49082900000000002</v>
      </c>
      <c r="O25" s="81">
        <v>0.50123700000000004</v>
      </c>
      <c r="P25" s="82">
        <v>0.48990699999999998</v>
      </c>
      <c r="Q25" s="69">
        <v>0.489214218907777</v>
      </c>
      <c r="R25" s="81">
        <v>0.482075534717396</v>
      </c>
      <c r="S25" s="82">
        <v>0.48921421890776501</v>
      </c>
      <c r="T25" s="69">
        <f t="shared" si="1"/>
        <v>3.3007648384141162E-3</v>
      </c>
      <c r="U25" s="81">
        <f t="shared" si="2"/>
        <v>3.9747848423457001E-2</v>
      </c>
      <c r="V25" s="82">
        <f t="shared" si="3"/>
        <v>1.4161098869564703E-3</v>
      </c>
      <c r="X25" s="96"/>
      <c r="Y25" s="96"/>
      <c r="Z25" s="96"/>
      <c r="AA25" s="96"/>
      <c r="AB25" s="96"/>
      <c r="AC25" s="96"/>
      <c r="AE25" s="97"/>
      <c r="AF25" s="97"/>
      <c r="AG25" s="97"/>
      <c r="AH25" s="97"/>
      <c r="AI25" s="97"/>
      <c r="AJ25" s="97"/>
    </row>
    <row r="26" spans="1:36" ht="15.5" x14ac:dyDescent="0.35">
      <c r="A26" s="3">
        <v>23</v>
      </c>
      <c r="B26" s="3">
        <v>2.4</v>
      </c>
      <c r="C26" s="3" t="s">
        <v>7</v>
      </c>
      <c r="D26" s="68">
        <v>0.201623</v>
      </c>
      <c r="E26" s="79">
        <v>0.19598299999999999</v>
      </c>
      <c r="F26" s="80">
        <v>0.19598299999999999</v>
      </c>
      <c r="G26" s="68">
        <v>0.225768139704942</v>
      </c>
      <c r="H26" s="79">
        <v>0.22361897877505099</v>
      </c>
      <c r="I26" s="80">
        <v>0.22361897877504799</v>
      </c>
      <c r="J26" s="68">
        <f t="shared" si="0"/>
        <v>-0.10694662115078531</v>
      </c>
      <c r="K26" s="79">
        <f t="shared" si="0"/>
        <v>-0.12358512200724855</v>
      </c>
      <c r="L26" s="80">
        <f t="shared" si="0"/>
        <v>-0.1235851220072368</v>
      </c>
      <c r="N26" s="68">
        <v>0.242342</v>
      </c>
      <c r="O26" s="79">
        <v>0.163545</v>
      </c>
      <c r="P26" s="80">
        <v>0.234906</v>
      </c>
      <c r="Q26" s="68">
        <v>0.265377919423608</v>
      </c>
      <c r="R26" s="79">
        <v>0.18567356909173699</v>
      </c>
      <c r="S26" s="80">
        <v>0.26142501507361199</v>
      </c>
      <c r="T26" s="68">
        <f t="shared" si="1"/>
        <v>-8.6804205389963293E-2</v>
      </c>
      <c r="U26" s="79">
        <f t="shared" si="2"/>
        <v>-0.11917996298548977</v>
      </c>
      <c r="V26" s="80">
        <f t="shared" si="3"/>
        <v>-0.10144023541949407</v>
      </c>
      <c r="X26" s="96"/>
      <c r="Y26" s="96"/>
      <c r="Z26" s="96"/>
      <c r="AA26" s="96"/>
      <c r="AB26" s="96"/>
      <c r="AC26" s="96"/>
      <c r="AE26" s="97"/>
      <c r="AF26" s="97"/>
      <c r="AG26" s="97"/>
      <c r="AH26" s="97"/>
      <c r="AI26" s="97"/>
      <c r="AJ26" s="97"/>
    </row>
    <row r="27" spans="1:36" ht="15.5" x14ac:dyDescent="0.35">
      <c r="A27" s="3">
        <v>24</v>
      </c>
      <c r="B27" s="3">
        <v>2.8</v>
      </c>
      <c r="C27" s="3" t="s">
        <v>7</v>
      </c>
      <c r="D27" s="68">
        <v>8.0043000000000003E-2</v>
      </c>
      <c r="E27" s="79">
        <v>7.4565999999999993E-2</v>
      </c>
      <c r="F27" s="80">
        <v>7.4565999999999993E-2</v>
      </c>
      <c r="G27" s="68">
        <v>0.100143055898818</v>
      </c>
      <c r="H27" s="79">
        <v>9.8830349962613501E-2</v>
      </c>
      <c r="I27" s="80">
        <v>9.8830349962613404E-2</v>
      </c>
      <c r="J27" s="68">
        <f t="shared" si="0"/>
        <v>-0.20071342659172078</v>
      </c>
      <c r="K27" s="79">
        <f t="shared" si="0"/>
        <v>-0.24551516787902158</v>
      </c>
      <c r="L27" s="80">
        <f t="shared" si="0"/>
        <v>-0.24551516787902083</v>
      </c>
      <c r="N27" s="68">
        <v>0.11837</v>
      </c>
      <c r="O27" s="79">
        <v>6.6919000000000006E-2</v>
      </c>
      <c r="P27" s="80">
        <v>0.108222</v>
      </c>
      <c r="Q27" s="68">
        <v>0.11555884325940401</v>
      </c>
      <c r="R27" s="79">
        <v>8.3768831270715105E-2</v>
      </c>
      <c r="S27" s="80">
        <v>0.11233788660704</v>
      </c>
      <c r="T27" s="68">
        <f t="shared" si="1"/>
        <v>2.4326625823742214E-2</v>
      </c>
      <c r="U27" s="79">
        <f t="shared" si="2"/>
        <v>-0.20114678711777206</v>
      </c>
      <c r="V27" s="80">
        <f t="shared" si="3"/>
        <v>-3.6638455033762993E-2</v>
      </c>
      <c r="X27" s="96"/>
      <c r="Y27" s="96"/>
      <c r="Z27" s="96"/>
      <c r="AA27" s="96"/>
      <c r="AB27" s="96"/>
      <c r="AC27" s="96"/>
      <c r="AE27" s="97"/>
      <c r="AF27" s="97"/>
      <c r="AG27" s="97"/>
      <c r="AH27" s="97"/>
      <c r="AI27" s="97"/>
      <c r="AJ27" s="97"/>
    </row>
    <row r="28" spans="1:36" ht="15.5" x14ac:dyDescent="0.35">
      <c r="A28" s="3">
        <v>25</v>
      </c>
      <c r="B28" s="6">
        <v>2.1</v>
      </c>
      <c r="C28" s="6" t="s">
        <v>8</v>
      </c>
      <c r="D28" s="67">
        <v>0.76265700000000003</v>
      </c>
      <c r="E28" s="77">
        <v>0.68075399999999997</v>
      </c>
      <c r="F28" s="78">
        <v>0.68075399999999997</v>
      </c>
      <c r="G28" s="67">
        <v>0.80727377959359903</v>
      </c>
      <c r="H28" s="77">
        <v>0.69577685155357205</v>
      </c>
      <c r="I28" s="78">
        <v>0.69577685155356295</v>
      </c>
      <c r="J28" s="67">
        <f t="shared" si="0"/>
        <v>-5.5268461235121691E-2</v>
      </c>
      <c r="K28" s="77">
        <f t="shared" si="0"/>
        <v>-2.1591479394619355E-2</v>
      </c>
      <c r="L28" s="78">
        <f t="shared" si="0"/>
        <v>-2.1591479394606553E-2</v>
      </c>
      <c r="N28" s="67">
        <v>0.80120899999999995</v>
      </c>
      <c r="O28" s="77">
        <v>0.840082</v>
      </c>
      <c r="P28" s="78">
        <v>0.73222699999999996</v>
      </c>
      <c r="Q28" s="67">
        <v>0.78153383510003205</v>
      </c>
      <c r="R28" s="77">
        <v>0.83776021179726401</v>
      </c>
      <c r="S28" s="78">
        <v>0.70785987544708595</v>
      </c>
      <c r="T28" s="67">
        <f t="shared" si="1"/>
        <v>2.5175064746172617E-2</v>
      </c>
      <c r="U28" s="77">
        <f t="shared" si="2"/>
        <v>2.7714233381351525E-3</v>
      </c>
      <c r="V28" s="78">
        <f t="shared" si="3"/>
        <v>3.4423655582291164E-2</v>
      </c>
      <c r="X28" s="96"/>
      <c r="Y28" s="96"/>
      <c r="Z28" s="96"/>
      <c r="AA28" s="96"/>
      <c r="AB28" s="96"/>
      <c r="AC28" s="96"/>
      <c r="AE28" s="97"/>
      <c r="AF28" s="97"/>
      <c r="AG28" s="97"/>
      <c r="AH28" s="97"/>
      <c r="AI28" s="97"/>
      <c r="AJ28" s="97"/>
    </row>
    <row r="29" spans="1:36" ht="15.5" x14ac:dyDescent="0.35">
      <c r="A29" s="3">
        <v>26</v>
      </c>
      <c r="B29" s="5">
        <v>2.2000000000000002</v>
      </c>
      <c r="C29" s="5" t="s">
        <v>8</v>
      </c>
      <c r="D29" s="66">
        <v>0.559172</v>
      </c>
      <c r="E29" s="75">
        <v>0.554786</v>
      </c>
      <c r="F29" s="76">
        <v>0.554786</v>
      </c>
      <c r="G29" s="66">
        <v>0.55308658367163199</v>
      </c>
      <c r="H29" s="75">
        <v>0.55118548594849504</v>
      </c>
      <c r="I29" s="76">
        <v>0.55118548594849504</v>
      </c>
      <c r="J29" s="66">
        <f t="shared" si="0"/>
        <v>1.100264679712594E-2</v>
      </c>
      <c r="K29" s="75">
        <f t="shared" si="0"/>
        <v>6.532309255765513E-3</v>
      </c>
      <c r="L29" s="76">
        <f t="shared" si="0"/>
        <v>6.532309255765513E-3</v>
      </c>
      <c r="N29" s="66">
        <v>0.60704000000000002</v>
      </c>
      <c r="O29" s="75">
        <v>0.62034999999999996</v>
      </c>
      <c r="P29" s="76">
        <v>0.601298</v>
      </c>
      <c r="Q29" s="66">
        <v>0.60216479392795497</v>
      </c>
      <c r="R29" s="75">
        <v>0.59360580187662204</v>
      </c>
      <c r="S29" s="76">
        <v>0.60098850723560304</v>
      </c>
      <c r="T29" s="66">
        <f t="shared" si="1"/>
        <v>8.0961326886014248E-3</v>
      </c>
      <c r="U29" s="75">
        <f t="shared" si="2"/>
        <v>4.5053801763441259E-2</v>
      </c>
      <c r="V29" s="76">
        <f t="shared" si="3"/>
        <v>5.1497285001429781E-4</v>
      </c>
      <c r="X29" s="96"/>
      <c r="Y29" s="96"/>
      <c r="Z29" s="96"/>
      <c r="AA29" s="96"/>
      <c r="AB29" s="96"/>
      <c r="AC29" s="96"/>
      <c r="AE29" s="97"/>
      <c r="AF29" s="97"/>
      <c r="AG29" s="97"/>
      <c r="AH29" s="97"/>
      <c r="AI29" s="97"/>
      <c r="AJ29" s="97"/>
    </row>
    <row r="30" spans="1:36" ht="15.5" x14ac:dyDescent="0.35">
      <c r="A30" s="3">
        <v>27</v>
      </c>
      <c r="B30" s="4">
        <v>2.4</v>
      </c>
      <c r="C30" s="4" t="s">
        <v>8</v>
      </c>
      <c r="D30" s="65">
        <v>0.188999</v>
      </c>
      <c r="E30" s="73">
        <v>0.27751599999999998</v>
      </c>
      <c r="F30" s="74">
        <v>0.27751599999999998</v>
      </c>
      <c r="G30" s="65">
        <v>0.239297330808876</v>
      </c>
      <c r="H30" s="73">
        <v>0.29161172679648101</v>
      </c>
      <c r="I30" s="74">
        <v>0.29161172679647801</v>
      </c>
      <c r="J30" s="65">
        <f t="shared" si="0"/>
        <v>-0.21019177539029338</v>
      </c>
      <c r="K30" s="73">
        <f t="shared" si="0"/>
        <v>-4.833731123000614E-2</v>
      </c>
      <c r="L30" s="74">
        <f t="shared" si="0"/>
        <v>-4.8337311229996356E-2</v>
      </c>
      <c r="N30" s="65">
        <v>0.23968700000000001</v>
      </c>
      <c r="O30" s="73">
        <v>0.24060000000000001</v>
      </c>
      <c r="P30" s="74">
        <v>0.32766800000000001</v>
      </c>
      <c r="Q30" s="65">
        <v>0.29477587572645803</v>
      </c>
      <c r="R30" s="73">
        <v>0.25105912541974701</v>
      </c>
      <c r="S30" s="74">
        <v>0.35462744916222899</v>
      </c>
      <c r="T30" s="65">
        <f t="shared" si="1"/>
        <v>-0.18688393543296133</v>
      </c>
      <c r="U30" s="73">
        <f t="shared" si="2"/>
        <v>-4.1660008980993368E-2</v>
      </c>
      <c r="V30" s="74">
        <f t="shared" si="3"/>
        <v>-7.6021890651493312E-2</v>
      </c>
      <c r="X30" s="96"/>
      <c r="Y30" s="96"/>
      <c r="Z30" s="96"/>
      <c r="AA30" s="96"/>
      <c r="AB30" s="96"/>
      <c r="AC30" s="96"/>
      <c r="AE30" s="97"/>
      <c r="AF30" s="97"/>
      <c r="AG30" s="97"/>
      <c r="AH30" s="97"/>
      <c r="AI30" s="97"/>
      <c r="AJ30" s="97"/>
    </row>
    <row r="31" spans="1:36" ht="15.5" x14ac:dyDescent="0.35">
      <c r="A31" s="3">
        <v>28</v>
      </c>
      <c r="B31" s="4">
        <v>2.8</v>
      </c>
      <c r="C31" s="4" t="s">
        <v>8</v>
      </c>
      <c r="D31" s="65">
        <v>4.3366000000000002E-2</v>
      </c>
      <c r="E31" s="73">
        <v>9.9765999999999994E-2</v>
      </c>
      <c r="F31" s="74">
        <v>9.9765999999999994E-2</v>
      </c>
      <c r="G31" s="65">
        <v>0.101310795216383</v>
      </c>
      <c r="H31" s="73">
        <v>0.123420011018244</v>
      </c>
      <c r="I31" s="74">
        <v>0.123420011018246</v>
      </c>
      <c r="J31" s="65">
        <f t="shared" si="0"/>
        <v>-0.57195084781066574</v>
      </c>
      <c r="K31" s="73">
        <f t="shared" si="0"/>
        <v>-0.1916545852094233</v>
      </c>
      <c r="L31" s="74">
        <f t="shared" si="0"/>
        <v>-0.19165458520943637</v>
      </c>
      <c r="N31" s="65">
        <v>7.3063000000000003E-2</v>
      </c>
      <c r="O31" s="73">
        <v>8.5047999999999999E-2</v>
      </c>
      <c r="P31" s="74">
        <v>0.14044699999999999</v>
      </c>
      <c r="Q31" s="65">
        <v>0.11821355045831</v>
      </c>
      <c r="R31" s="73">
        <v>0.10157082402778</v>
      </c>
      <c r="S31" s="74">
        <v>0.146634504012227</v>
      </c>
      <c r="T31" s="65">
        <f t="shared" si="1"/>
        <v>-0.38194056673928511</v>
      </c>
      <c r="U31" s="73">
        <f t="shared" si="2"/>
        <v>-0.16267293473232974</v>
      </c>
      <c r="V31" s="74">
        <f t="shared" si="3"/>
        <v>-4.2196780722980914E-2</v>
      </c>
      <c r="X31" s="96"/>
      <c r="Y31" s="96"/>
      <c r="Z31" s="96"/>
      <c r="AA31" s="96"/>
      <c r="AB31" s="96"/>
      <c r="AC31" s="96"/>
      <c r="AE31" s="97"/>
      <c r="AF31" s="97"/>
      <c r="AG31" s="97"/>
      <c r="AH31" s="97"/>
      <c r="AI31" s="97"/>
      <c r="AJ31" s="97"/>
    </row>
    <row r="32" spans="1:36" ht="15.5" x14ac:dyDescent="0.35">
      <c r="A32" s="3">
        <v>29</v>
      </c>
      <c r="B32" s="6">
        <v>2.1</v>
      </c>
      <c r="C32" s="6" t="s">
        <v>9</v>
      </c>
      <c r="D32" s="67">
        <v>0.81478399999999995</v>
      </c>
      <c r="E32" s="77">
        <v>0.69290799999999997</v>
      </c>
      <c r="F32" s="78">
        <v>0.69290799999999997</v>
      </c>
      <c r="G32" s="67">
        <v>0.88031095114097302</v>
      </c>
      <c r="H32" s="77">
        <v>0.71002918062649001</v>
      </c>
      <c r="I32" s="78">
        <v>0.71002918062649001</v>
      </c>
      <c r="J32" s="67">
        <f t="shared" si="0"/>
        <v>-7.4436142201847466E-2</v>
      </c>
      <c r="K32" s="77">
        <f t="shared" si="0"/>
        <v>-2.4113347864637435E-2</v>
      </c>
      <c r="L32" s="78">
        <f t="shared" si="0"/>
        <v>-2.4113347864637435E-2</v>
      </c>
      <c r="N32" s="67">
        <v>0.87357700000000005</v>
      </c>
      <c r="O32" s="77">
        <v>0.85809800000000003</v>
      </c>
      <c r="P32" s="78">
        <v>0.77620100000000003</v>
      </c>
      <c r="Q32" s="67">
        <v>0.87624749544908298</v>
      </c>
      <c r="R32" s="77">
        <v>0.86089643867062604</v>
      </c>
      <c r="S32" s="78">
        <v>0.76216132407792303</v>
      </c>
      <c r="T32" s="67">
        <f t="shared" si="1"/>
        <v>-3.0476497370349512E-3</v>
      </c>
      <c r="U32" s="77">
        <f t="shared" si="2"/>
        <v>-3.2506101139729302E-3</v>
      </c>
      <c r="V32" s="78">
        <f t="shared" si="3"/>
        <v>1.8420871642971993E-2</v>
      </c>
      <c r="X32" s="96"/>
      <c r="Y32" s="96"/>
      <c r="Z32" s="96"/>
      <c r="AA32" s="96"/>
      <c r="AB32" s="96"/>
      <c r="AC32" s="96"/>
      <c r="AE32" s="97"/>
      <c r="AF32" s="97"/>
      <c r="AG32" s="97"/>
      <c r="AH32" s="97"/>
      <c r="AI32" s="97"/>
      <c r="AJ32" s="97"/>
    </row>
    <row r="33" spans="1:36" ht="15.5" x14ac:dyDescent="0.35">
      <c r="A33" s="3">
        <v>30</v>
      </c>
      <c r="B33" s="5">
        <v>2.2000000000000002</v>
      </c>
      <c r="C33" s="5" t="s">
        <v>9</v>
      </c>
      <c r="D33" s="66">
        <v>0.60626199999999997</v>
      </c>
      <c r="E33" s="75">
        <v>0.59519599999999995</v>
      </c>
      <c r="F33" s="76">
        <v>0.59519599999999995</v>
      </c>
      <c r="G33" s="66">
        <v>0.59936109139373395</v>
      </c>
      <c r="H33" s="75">
        <v>0.59448094660025097</v>
      </c>
      <c r="I33" s="76">
        <v>0.59448094660025097</v>
      </c>
      <c r="J33" s="66">
        <f t="shared" si="0"/>
        <v>1.1513774760084746E-2</v>
      </c>
      <c r="K33" s="75">
        <f t="shared" si="0"/>
        <v>1.2028197099305912E-3</v>
      </c>
      <c r="L33" s="76">
        <f t="shared" si="0"/>
        <v>1.2028197099305912E-3</v>
      </c>
      <c r="N33" s="66">
        <v>0.68259099999999995</v>
      </c>
      <c r="O33" s="75">
        <v>0.69009500000000001</v>
      </c>
      <c r="P33" s="76">
        <v>0.66984100000000002</v>
      </c>
      <c r="Q33" s="66">
        <v>0.675674494748432</v>
      </c>
      <c r="R33" s="75">
        <v>0.66496203713653801</v>
      </c>
      <c r="S33" s="76">
        <v>0.67256065429367895</v>
      </c>
      <c r="T33" s="66">
        <f t="shared" si="1"/>
        <v>1.0236445663296959E-2</v>
      </c>
      <c r="U33" s="75">
        <f t="shared" si="2"/>
        <v>3.7796086783675145E-2</v>
      </c>
      <c r="V33" s="76">
        <f t="shared" si="3"/>
        <v>-4.0437308907627116E-3</v>
      </c>
      <c r="X33" s="96"/>
      <c r="Y33" s="96"/>
      <c r="Z33" s="96"/>
      <c r="AA33" s="96"/>
      <c r="AB33" s="96"/>
      <c r="AC33" s="96"/>
      <c r="AE33" s="97"/>
      <c r="AF33" s="97"/>
      <c r="AG33" s="97"/>
      <c r="AH33" s="97"/>
      <c r="AI33" s="97"/>
      <c r="AJ33" s="97"/>
    </row>
    <row r="34" spans="1:36" ht="15.5" x14ac:dyDescent="0.35">
      <c r="A34" s="3">
        <v>31</v>
      </c>
      <c r="B34" s="4">
        <v>2.4</v>
      </c>
      <c r="C34" s="4" t="s">
        <v>9</v>
      </c>
      <c r="D34" s="65">
        <v>0.180475</v>
      </c>
      <c r="E34" s="73">
        <v>0.342279</v>
      </c>
      <c r="F34" s="74">
        <v>0.342279</v>
      </c>
      <c r="G34" s="65">
        <v>0.247139695328806</v>
      </c>
      <c r="H34" s="73">
        <v>0.34623806056851902</v>
      </c>
      <c r="I34" s="74">
        <v>0.34623806056851902</v>
      </c>
      <c r="J34" s="65">
        <f t="shared" si="0"/>
        <v>-0.26974499276658992</v>
      </c>
      <c r="K34" s="73">
        <f t="shared" si="0"/>
        <v>-1.1434504231043493E-2</v>
      </c>
      <c r="L34" s="74">
        <f t="shared" si="0"/>
        <v>-1.1434504231043493E-2</v>
      </c>
      <c r="N34" s="65">
        <v>0.23605799999999999</v>
      </c>
      <c r="O34" s="73">
        <v>0.30964199999999997</v>
      </c>
      <c r="P34" s="74">
        <v>0.40223999999999999</v>
      </c>
      <c r="Q34" s="65">
        <v>0.31283485792987997</v>
      </c>
      <c r="R34" s="73">
        <v>0.31024027458854297</v>
      </c>
      <c r="S34" s="74">
        <v>0.43138766199967798</v>
      </c>
      <c r="T34" s="65">
        <f t="shared" si="1"/>
        <v>-0.24542296353397117</v>
      </c>
      <c r="U34" s="73">
        <f t="shared" si="2"/>
        <v>-1.9284233465060756E-3</v>
      </c>
      <c r="V34" s="74">
        <f t="shared" si="3"/>
        <v>-6.7567212897479106E-2</v>
      </c>
      <c r="X34" s="96"/>
      <c r="Y34" s="96"/>
      <c r="Z34" s="96"/>
      <c r="AA34" s="96"/>
      <c r="AB34" s="96"/>
      <c r="AC34" s="96"/>
      <c r="AE34" s="97"/>
      <c r="AF34" s="97"/>
      <c r="AG34" s="97"/>
      <c r="AH34" s="97"/>
      <c r="AI34" s="97"/>
      <c r="AJ34" s="97"/>
    </row>
    <row r="35" spans="1:36" ht="15.5" x14ac:dyDescent="0.35">
      <c r="A35" s="3">
        <v>32</v>
      </c>
      <c r="B35" s="4">
        <v>2.8</v>
      </c>
      <c r="C35" s="4" t="s">
        <v>9</v>
      </c>
      <c r="D35" s="65">
        <v>2.5946E-2</v>
      </c>
      <c r="E35" s="73">
        <v>0.12529899999999999</v>
      </c>
      <c r="F35" s="74">
        <v>0.12529899999999999</v>
      </c>
      <c r="G35" s="65">
        <v>0.10202349376615701</v>
      </c>
      <c r="H35" s="73">
        <v>0.14687519740014901</v>
      </c>
      <c r="I35" s="74">
        <v>0.14687519740014901</v>
      </c>
      <c r="J35" s="65">
        <f t="shared" si="0"/>
        <v>-0.74568602738238376</v>
      </c>
      <c r="K35" s="73">
        <f t="shared" si="0"/>
        <v>-0.14690157209706753</v>
      </c>
      <c r="L35" s="74">
        <f t="shared" si="0"/>
        <v>-0.14690157209706753</v>
      </c>
      <c r="N35" s="65">
        <v>4.8389000000000001E-2</v>
      </c>
      <c r="O35" s="73">
        <v>0.10353900000000001</v>
      </c>
      <c r="P35" s="74">
        <v>0.17172699999999999</v>
      </c>
      <c r="Q35" s="65">
        <v>0.11978566426092099</v>
      </c>
      <c r="R35" s="73">
        <v>0.119385287930107</v>
      </c>
      <c r="S35" s="74">
        <v>0.18032417182612401</v>
      </c>
      <c r="T35" s="65">
        <f t="shared" si="1"/>
        <v>-0.59603680207843968</v>
      </c>
      <c r="U35" s="73">
        <f t="shared" si="2"/>
        <v>-0.13273233414978278</v>
      </c>
      <c r="V35" s="74">
        <f t="shared" si="3"/>
        <v>-4.7676203024039195E-2</v>
      </c>
      <c r="X35" s="96"/>
      <c r="Y35" s="96"/>
      <c r="Z35" s="96"/>
      <c r="AA35" s="96"/>
      <c r="AB35" s="96"/>
      <c r="AC35" s="96"/>
      <c r="AE35" s="97"/>
      <c r="AF35" s="97"/>
      <c r="AG35" s="97"/>
      <c r="AH35" s="97"/>
      <c r="AI35" s="97"/>
      <c r="AJ35" s="97"/>
    </row>
    <row r="36" spans="1:36" ht="15.5" x14ac:dyDescent="0.35">
      <c r="A36" s="3">
        <v>33</v>
      </c>
      <c r="B36" s="4">
        <v>2.1</v>
      </c>
      <c r="C36" s="4" t="s">
        <v>10</v>
      </c>
      <c r="D36" s="65">
        <v>0.55293099999999995</v>
      </c>
      <c r="E36" s="73">
        <v>0.71411599999999997</v>
      </c>
      <c r="F36" s="74">
        <v>0.71411599999999997</v>
      </c>
      <c r="G36" s="65">
        <v>0.54275673294326698</v>
      </c>
      <c r="H36" s="73">
        <v>0.718730620750474</v>
      </c>
      <c r="I36" s="74">
        <v>0.718730620750474</v>
      </c>
      <c r="J36" s="65">
        <f t="shared" si="0"/>
        <v>1.8745538174275319E-2</v>
      </c>
      <c r="K36" s="73">
        <f t="shared" si="0"/>
        <v>-6.4205150264164349E-3</v>
      </c>
      <c r="L36" s="74">
        <f t="shared" si="0"/>
        <v>-6.4205150264164349E-3</v>
      </c>
      <c r="N36" s="65">
        <v>0.47153400000000001</v>
      </c>
      <c r="O36" s="73">
        <v>0.81792799999999999</v>
      </c>
      <c r="P36" s="74">
        <v>0.5917</v>
      </c>
      <c r="Q36" s="65">
        <v>0.464479572475053</v>
      </c>
      <c r="R36" s="73">
        <v>0.79562864338478201</v>
      </c>
      <c r="S36" s="74">
        <v>0.54790093423296504</v>
      </c>
      <c r="T36" s="65">
        <f t="shared" si="1"/>
        <v>1.5187810063112936E-2</v>
      </c>
      <c r="U36" s="73">
        <f t="shared" si="2"/>
        <v>2.8027342656181325E-2</v>
      </c>
      <c r="V36" s="74">
        <f t="shared" si="3"/>
        <v>7.993975375922939E-2</v>
      </c>
      <c r="X36" s="96"/>
      <c r="Y36" s="96"/>
      <c r="Z36" s="96"/>
      <c r="AA36" s="96"/>
      <c r="AB36" s="96"/>
      <c r="AC36" s="96"/>
      <c r="AE36" s="97"/>
      <c r="AF36" s="97"/>
      <c r="AG36" s="97"/>
      <c r="AH36" s="97"/>
      <c r="AI36" s="97"/>
      <c r="AJ36" s="97"/>
    </row>
    <row r="37" spans="1:36" ht="15.5" x14ac:dyDescent="0.35">
      <c r="A37" s="3">
        <v>34</v>
      </c>
      <c r="B37" s="5">
        <v>2.2000000000000002</v>
      </c>
      <c r="C37" s="5" t="s">
        <v>10</v>
      </c>
      <c r="D37" s="66">
        <v>0.43374600000000002</v>
      </c>
      <c r="E37" s="75">
        <v>0.41900199999999999</v>
      </c>
      <c r="F37" s="76">
        <v>0.41900199999999999</v>
      </c>
      <c r="G37" s="66">
        <v>0.43476751198767599</v>
      </c>
      <c r="H37" s="75">
        <v>0.428566561586604</v>
      </c>
      <c r="I37" s="76">
        <v>0.428566561586604</v>
      </c>
      <c r="J37" s="66">
        <f t="shared" si="0"/>
        <v>-2.3495591540541039E-3</v>
      </c>
      <c r="K37" s="75">
        <f t="shared" si="0"/>
        <v>-2.2317563813646305E-2</v>
      </c>
      <c r="L37" s="76">
        <f t="shared" si="0"/>
        <v>-2.2317563813646305E-2</v>
      </c>
      <c r="N37" s="66">
        <v>0.40072200000000002</v>
      </c>
      <c r="O37" s="75">
        <v>0.38642300000000002</v>
      </c>
      <c r="P37" s="76">
        <v>0.39022899999999999</v>
      </c>
      <c r="Q37" s="66">
        <v>0.40424070624998798</v>
      </c>
      <c r="R37" s="75">
        <v>0.39442401815412098</v>
      </c>
      <c r="S37" s="76">
        <v>0.40132351022384399</v>
      </c>
      <c r="T37" s="66">
        <f t="shared" si="1"/>
        <v>-8.7044827390835335E-3</v>
      </c>
      <c r="U37" s="75">
        <f t="shared" si="2"/>
        <v>-2.0285321851253417E-2</v>
      </c>
      <c r="V37" s="76">
        <f t="shared" si="3"/>
        <v>-2.7644805104131271E-2</v>
      </c>
      <c r="X37" s="96"/>
      <c r="Y37" s="96"/>
      <c r="Z37" s="96"/>
      <c r="AA37" s="96"/>
      <c r="AB37" s="96"/>
      <c r="AC37" s="96"/>
      <c r="AE37" s="97"/>
      <c r="AF37" s="97"/>
      <c r="AG37" s="97"/>
      <c r="AH37" s="97"/>
      <c r="AI37" s="97"/>
      <c r="AJ37" s="97"/>
    </row>
    <row r="38" spans="1:36" ht="15.5" x14ac:dyDescent="0.35">
      <c r="A38" s="3">
        <v>35</v>
      </c>
      <c r="B38" s="10">
        <v>2.4</v>
      </c>
      <c r="C38" s="10" t="s">
        <v>10</v>
      </c>
      <c r="D38" s="70">
        <v>0.271235</v>
      </c>
      <c r="E38" s="83">
        <v>0.133523</v>
      </c>
      <c r="F38" s="84">
        <v>0.133523</v>
      </c>
      <c r="G38" s="70">
        <v>0.24734678584185801</v>
      </c>
      <c r="H38" s="83">
        <v>0.17307082275088001</v>
      </c>
      <c r="I38" s="84">
        <v>0.17307082275088001</v>
      </c>
      <c r="J38" s="70">
        <f t="shared" si="0"/>
        <v>9.6577823224333309E-2</v>
      </c>
      <c r="K38" s="83">
        <f t="shared" si="0"/>
        <v>-0.22850658546764735</v>
      </c>
      <c r="L38" s="84">
        <f t="shared" si="0"/>
        <v>-0.22850658546764735</v>
      </c>
      <c r="N38" s="70">
        <v>0.29190199999999999</v>
      </c>
      <c r="O38" s="83">
        <v>0.11101800000000001</v>
      </c>
      <c r="P38" s="84">
        <v>0.16313900000000001</v>
      </c>
      <c r="Q38" s="70">
        <v>0.26801862997669501</v>
      </c>
      <c r="R38" s="83">
        <v>0.141580082461541</v>
      </c>
      <c r="S38" s="84">
        <v>0.194135706432463</v>
      </c>
      <c r="T38" s="70">
        <f t="shared" si="1"/>
        <v>8.911085779888403E-2</v>
      </c>
      <c r="U38" s="83">
        <f t="shared" si="2"/>
        <v>-0.21586427928407878</v>
      </c>
      <c r="V38" s="84">
        <f t="shared" si="3"/>
        <v>-0.15966514868425968</v>
      </c>
      <c r="X38" s="96"/>
      <c r="Y38" s="96"/>
      <c r="Z38" s="96"/>
      <c r="AA38" s="96"/>
      <c r="AB38" s="96"/>
      <c r="AC38" s="96"/>
      <c r="AE38" s="97"/>
      <c r="AF38" s="97"/>
      <c r="AG38" s="97"/>
      <c r="AH38" s="97"/>
      <c r="AI38" s="97"/>
      <c r="AJ38" s="97"/>
    </row>
    <row r="39" spans="1:36" ht="15.5" x14ac:dyDescent="0.35">
      <c r="A39" s="3">
        <v>36</v>
      </c>
      <c r="B39" s="10">
        <v>2.8</v>
      </c>
      <c r="C39" s="10" t="s">
        <v>10</v>
      </c>
      <c r="D39" s="70">
        <v>0.19087999999999999</v>
      </c>
      <c r="E39" s="83">
        <v>5.9789000000000002E-2</v>
      </c>
      <c r="F39" s="84">
        <v>5.9789000000000002E-2</v>
      </c>
      <c r="G39" s="70">
        <v>0.114420210304987</v>
      </c>
      <c r="H39" s="83">
        <v>8.2096498817059799E-2</v>
      </c>
      <c r="I39" s="84">
        <v>8.2096498817059799E-2</v>
      </c>
      <c r="J39" s="70">
        <f t="shared" si="0"/>
        <v>0.66823675197947519</v>
      </c>
      <c r="K39" s="83">
        <f t="shared" si="0"/>
        <v>-0.27172290095791829</v>
      </c>
      <c r="L39" s="84">
        <f t="shared" si="0"/>
        <v>-0.27172290095791829</v>
      </c>
      <c r="N39" s="70">
        <v>0.23511899999999999</v>
      </c>
      <c r="O39" s="83">
        <v>5.7593999999999999E-2</v>
      </c>
      <c r="P39" s="84">
        <v>8.7170999999999998E-2</v>
      </c>
      <c r="Q39" s="70">
        <v>0.13136697193976199</v>
      </c>
      <c r="R39" s="83">
        <v>7.2184435415340406E-2</v>
      </c>
      <c r="S39" s="84">
        <v>8.9739479068765199E-2</v>
      </c>
      <c r="T39" s="70">
        <f t="shared" si="1"/>
        <v>0.78978777182908078</v>
      </c>
      <c r="U39" s="83">
        <f t="shared" si="2"/>
        <v>-0.20212716676924641</v>
      </c>
      <c r="V39" s="84">
        <f t="shared" si="3"/>
        <v>-2.8621506336102494E-2</v>
      </c>
      <c r="X39" s="96"/>
      <c r="Y39" s="96"/>
      <c r="Z39" s="96"/>
      <c r="AA39" s="96"/>
      <c r="AB39" s="96"/>
      <c r="AC39" s="96"/>
      <c r="AE39" s="97"/>
      <c r="AF39" s="97"/>
      <c r="AG39" s="97"/>
      <c r="AH39" s="97"/>
      <c r="AI39" s="97"/>
      <c r="AJ39" s="97"/>
    </row>
    <row r="40" spans="1:36" ht="15.5" x14ac:dyDescent="0.35">
      <c r="A40" s="3">
        <v>37</v>
      </c>
      <c r="B40" s="11">
        <v>2.1</v>
      </c>
      <c r="C40" s="11" t="s">
        <v>11</v>
      </c>
      <c r="D40" s="71">
        <v>0.77844999999999998</v>
      </c>
      <c r="E40" s="85">
        <v>0.77478499999999995</v>
      </c>
      <c r="F40" s="86">
        <v>0.77478499999999995</v>
      </c>
      <c r="G40" s="71">
        <v>0.79771362681712799</v>
      </c>
      <c r="H40" s="85">
        <v>0.79412411420722695</v>
      </c>
      <c r="I40" s="86">
        <v>0.79412411420721596</v>
      </c>
      <c r="J40" s="71">
        <f t="shared" si="0"/>
        <v>-2.4148549265718015E-2</v>
      </c>
      <c r="K40" s="85">
        <f t="shared" si="0"/>
        <v>-2.435276030691149E-2</v>
      </c>
      <c r="L40" s="86">
        <f t="shared" si="0"/>
        <v>-2.4352760306897987E-2</v>
      </c>
      <c r="N40" s="71">
        <v>0.79204300000000005</v>
      </c>
      <c r="O40" s="85">
        <v>0.90386200000000005</v>
      </c>
      <c r="P40" s="86">
        <v>0.78901299999999996</v>
      </c>
      <c r="Q40" s="71">
        <v>0.75377086394051196</v>
      </c>
      <c r="R40" s="85">
        <v>0.90260711468210097</v>
      </c>
      <c r="S40" s="86">
        <v>0.75119868230303699</v>
      </c>
      <c r="T40" s="71">
        <f t="shared" si="1"/>
        <v>5.0774231122985611E-2</v>
      </c>
      <c r="U40" s="85">
        <f t="shared" si="2"/>
        <v>1.3902896370820775E-3</v>
      </c>
      <c r="V40" s="86">
        <f t="shared" si="3"/>
        <v>5.0338636885026516E-2</v>
      </c>
      <c r="X40" s="96"/>
      <c r="Y40" s="96"/>
      <c r="Z40" s="96"/>
      <c r="AA40" s="96"/>
      <c r="AB40" s="96"/>
      <c r="AC40" s="96"/>
      <c r="AE40" s="97"/>
      <c r="AF40" s="97"/>
      <c r="AG40" s="97"/>
      <c r="AH40" s="97"/>
      <c r="AI40" s="97"/>
      <c r="AJ40" s="97"/>
    </row>
    <row r="41" spans="1:36" ht="15.5" x14ac:dyDescent="0.35">
      <c r="A41" s="3">
        <v>38</v>
      </c>
      <c r="B41" s="9">
        <v>2.2000000000000002</v>
      </c>
      <c r="C41" s="9" t="s">
        <v>11</v>
      </c>
      <c r="D41" s="69">
        <v>0.601074</v>
      </c>
      <c r="E41" s="81">
        <v>0.60077899999999995</v>
      </c>
      <c r="F41" s="82">
        <v>0.60077899999999995</v>
      </c>
      <c r="G41" s="69">
        <v>0.59814690154916195</v>
      </c>
      <c r="H41" s="81">
        <v>0.59814690154916195</v>
      </c>
      <c r="I41" s="82">
        <v>0.59814690154916195</v>
      </c>
      <c r="J41" s="69">
        <f t="shared" si="0"/>
        <v>4.8936113240026051E-3</v>
      </c>
      <c r="K41" s="81">
        <f t="shared" si="0"/>
        <v>4.4004214416576261E-3</v>
      </c>
      <c r="L41" s="82">
        <f t="shared" si="0"/>
        <v>4.4004214416576261E-3</v>
      </c>
      <c r="N41" s="69">
        <v>0.622228</v>
      </c>
      <c r="O41" s="81">
        <v>0.63726700000000003</v>
      </c>
      <c r="P41" s="82">
        <v>0.62170599999999998</v>
      </c>
      <c r="Q41" s="69">
        <v>0.62073194672040299</v>
      </c>
      <c r="R41" s="81">
        <v>0.61475931950853402</v>
      </c>
      <c r="S41" s="82">
        <v>0.62073194672040299</v>
      </c>
      <c r="T41" s="69">
        <f t="shared" si="1"/>
        <v>2.4101438430892915E-3</v>
      </c>
      <c r="U41" s="81">
        <f t="shared" si="2"/>
        <v>3.6612182649723234E-2</v>
      </c>
      <c r="V41" s="82">
        <f t="shared" si="3"/>
        <v>1.5692011418831178E-3</v>
      </c>
      <c r="X41" s="96"/>
      <c r="Y41" s="96"/>
      <c r="Z41" s="96"/>
      <c r="AA41" s="96"/>
      <c r="AB41" s="96"/>
      <c r="AC41" s="96"/>
      <c r="AE41" s="97"/>
      <c r="AF41" s="97"/>
      <c r="AG41" s="97"/>
      <c r="AH41" s="97"/>
      <c r="AI41" s="97"/>
      <c r="AJ41" s="97"/>
    </row>
    <row r="42" spans="1:36" ht="15.5" x14ac:dyDescent="0.35">
      <c r="A42" s="3">
        <v>39</v>
      </c>
      <c r="B42" s="11">
        <v>2.4</v>
      </c>
      <c r="C42" s="11" t="s">
        <v>11</v>
      </c>
      <c r="D42" s="71">
        <v>0.26730399999999999</v>
      </c>
      <c r="E42" s="85">
        <v>0.26283099999999998</v>
      </c>
      <c r="F42" s="86">
        <v>0.26283099999999998</v>
      </c>
      <c r="G42" s="71">
        <v>0.28706351638761102</v>
      </c>
      <c r="H42" s="85">
        <v>0.28494885787876201</v>
      </c>
      <c r="I42" s="86">
        <v>0.28494885787875801</v>
      </c>
      <c r="J42" s="71">
        <f t="shared" si="0"/>
        <v>-6.883325556749087E-2</v>
      </c>
      <c r="K42" s="85">
        <f t="shared" si="0"/>
        <v>-7.7620447554741817E-2</v>
      </c>
      <c r="L42" s="86">
        <f t="shared" si="0"/>
        <v>-7.7620447554728883E-2</v>
      </c>
      <c r="N42" s="71">
        <v>0.31515599999999999</v>
      </c>
      <c r="O42" s="85">
        <v>0.217837</v>
      </c>
      <c r="P42" s="86">
        <v>0.309253</v>
      </c>
      <c r="Q42" s="71">
        <v>0.345271907678457</v>
      </c>
      <c r="R42" s="85">
        <v>0.23836396036704299</v>
      </c>
      <c r="S42" s="86">
        <v>0.34134363325913702</v>
      </c>
      <c r="T42" s="71">
        <f t="shared" si="1"/>
        <v>-8.7223741661899681E-2</v>
      </c>
      <c r="U42" s="85">
        <f t="shared" si="2"/>
        <v>-8.6116040090266591E-2</v>
      </c>
      <c r="V42" s="86">
        <f t="shared" si="3"/>
        <v>-9.4012690240438304E-2</v>
      </c>
      <c r="X42" s="96"/>
      <c r="Y42" s="96"/>
      <c r="Z42" s="96"/>
      <c r="AA42" s="96"/>
      <c r="AB42" s="96"/>
      <c r="AC42" s="96"/>
      <c r="AE42" s="97"/>
      <c r="AF42" s="97"/>
      <c r="AG42" s="97"/>
      <c r="AH42" s="97"/>
      <c r="AI42" s="97"/>
      <c r="AJ42" s="97"/>
    </row>
    <row r="43" spans="1:36" ht="15.5" x14ac:dyDescent="0.35">
      <c r="A43" s="3">
        <v>40</v>
      </c>
      <c r="B43" s="11">
        <v>2.8</v>
      </c>
      <c r="C43" s="11" t="s">
        <v>11</v>
      </c>
      <c r="D43" s="71">
        <v>9.5800999999999997E-2</v>
      </c>
      <c r="E43" s="85">
        <v>9.0853000000000003E-2</v>
      </c>
      <c r="F43" s="86">
        <v>9.0853000000000003E-2</v>
      </c>
      <c r="G43" s="71">
        <v>0.11789137706583699</v>
      </c>
      <c r="H43" s="85">
        <v>0.11656169380819199</v>
      </c>
      <c r="I43" s="86">
        <v>0.11656169380819199</v>
      </c>
      <c r="J43" s="71">
        <f t="shared" si="0"/>
        <v>-0.18737907398859649</v>
      </c>
      <c r="K43" s="85">
        <f t="shared" si="0"/>
        <v>-0.220558684146242</v>
      </c>
      <c r="L43" s="86">
        <f t="shared" si="0"/>
        <v>-0.220558684146242</v>
      </c>
      <c r="N43" s="71">
        <v>0.13905500000000001</v>
      </c>
      <c r="O43" s="85">
        <v>7.8213000000000005E-2</v>
      </c>
      <c r="P43" s="86">
        <v>0.130608</v>
      </c>
      <c r="Q43" s="71">
        <v>0.14014550370812301</v>
      </c>
      <c r="R43" s="85">
        <v>9.6363482140500306E-2</v>
      </c>
      <c r="S43" s="86">
        <v>0.13677888034833399</v>
      </c>
      <c r="T43" s="71">
        <f t="shared" si="1"/>
        <v>-7.7812250787164597E-3</v>
      </c>
      <c r="U43" s="85">
        <f t="shared" si="2"/>
        <v>-0.18835436139632705</v>
      </c>
      <c r="V43" s="86">
        <f t="shared" si="3"/>
        <v>-4.511573959823801E-2</v>
      </c>
      <c r="X43" s="96"/>
      <c r="Y43" s="96"/>
      <c r="Z43" s="96"/>
      <c r="AA43" s="96"/>
      <c r="AB43" s="96"/>
      <c r="AC43" s="96"/>
      <c r="AE43" s="97"/>
      <c r="AF43" s="97"/>
      <c r="AG43" s="97"/>
      <c r="AH43" s="97"/>
      <c r="AI43" s="97"/>
      <c r="AJ43" s="97"/>
    </row>
    <row r="44" spans="1:36" ht="15.5" x14ac:dyDescent="0.35">
      <c r="A44" s="3">
        <v>41</v>
      </c>
      <c r="B44" s="10">
        <v>2.1</v>
      </c>
      <c r="C44" s="10" t="s">
        <v>12</v>
      </c>
      <c r="D44" s="70">
        <v>0.860066</v>
      </c>
      <c r="E44" s="83">
        <v>0.79654000000000003</v>
      </c>
      <c r="F44" s="84">
        <v>0.79654000000000003</v>
      </c>
      <c r="G44" s="70">
        <v>0.90573670870048995</v>
      </c>
      <c r="H44" s="83">
        <v>0.81948509921650103</v>
      </c>
      <c r="I44" s="84">
        <v>0.81948509921650103</v>
      </c>
      <c r="J44" s="70">
        <f t="shared" si="0"/>
        <v>-5.0423824342966307E-2</v>
      </c>
      <c r="K44" s="83">
        <f t="shared" si="0"/>
        <v>-2.7999409920251773E-2</v>
      </c>
      <c r="L44" s="84">
        <f t="shared" si="0"/>
        <v>-2.7999409920251773E-2</v>
      </c>
      <c r="N44" s="70">
        <v>0.90285899999999997</v>
      </c>
      <c r="O44" s="83">
        <v>0.92808100000000004</v>
      </c>
      <c r="P44" s="84">
        <v>0.85723800000000006</v>
      </c>
      <c r="Q44" s="70">
        <v>0.89336876784215602</v>
      </c>
      <c r="R44" s="83">
        <v>0.93367181103436703</v>
      </c>
      <c r="S44" s="84">
        <v>0.83718095679149596</v>
      </c>
      <c r="T44" s="70">
        <f t="shared" si="1"/>
        <v>1.0622972841066143E-2</v>
      </c>
      <c r="U44" s="83">
        <f t="shared" si="2"/>
        <v>-5.987983109582381E-3</v>
      </c>
      <c r="V44" s="84">
        <f t="shared" si="3"/>
        <v>2.3957834976768833E-2</v>
      </c>
      <c r="X44" s="96"/>
      <c r="Y44" s="96"/>
      <c r="Z44" s="96"/>
      <c r="AA44" s="96"/>
      <c r="AB44" s="96"/>
      <c r="AC44" s="96"/>
      <c r="AE44" s="97"/>
      <c r="AF44" s="97"/>
      <c r="AG44" s="97"/>
      <c r="AH44" s="97"/>
      <c r="AI44" s="97"/>
      <c r="AJ44" s="97"/>
    </row>
    <row r="45" spans="1:36" ht="15.5" x14ac:dyDescent="0.35">
      <c r="A45" s="3">
        <v>42</v>
      </c>
      <c r="B45" s="5">
        <v>2.2000000000000002</v>
      </c>
      <c r="C45" s="5" t="s">
        <v>12</v>
      </c>
      <c r="D45" s="66">
        <v>0.68236200000000002</v>
      </c>
      <c r="E45" s="75">
        <v>0.67423599999999995</v>
      </c>
      <c r="F45" s="76">
        <v>0.67423599999999995</v>
      </c>
      <c r="G45" s="66">
        <v>0.679205907218143</v>
      </c>
      <c r="H45" s="75">
        <v>0.67773304182791305</v>
      </c>
      <c r="I45" s="76">
        <v>0.67773304182791305</v>
      </c>
      <c r="J45" s="66">
        <f t="shared" si="0"/>
        <v>4.6467392999916431E-3</v>
      </c>
      <c r="K45" s="75">
        <f t="shared" si="0"/>
        <v>-5.1599104840472851E-3</v>
      </c>
      <c r="L45" s="76">
        <f t="shared" si="0"/>
        <v>-5.1599104840472851E-3</v>
      </c>
      <c r="N45" s="66">
        <v>0.74280500000000005</v>
      </c>
      <c r="O45" s="75">
        <v>0.75372099999999997</v>
      </c>
      <c r="P45" s="76">
        <v>0.73523799999999995</v>
      </c>
      <c r="Q45" s="66">
        <v>0.73907714343757303</v>
      </c>
      <c r="R45" s="75">
        <v>0.73277554272044199</v>
      </c>
      <c r="S45" s="76">
        <v>0.73822129245274304</v>
      </c>
      <c r="T45" s="66">
        <f t="shared" si="1"/>
        <v>5.0439343112251185E-3</v>
      </c>
      <c r="U45" s="75">
        <f t="shared" si="2"/>
        <v>2.858372865693308E-2</v>
      </c>
      <c r="V45" s="76">
        <f t="shared" si="3"/>
        <v>-4.0411899294195254E-3</v>
      </c>
      <c r="X45" s="96"/>
      <c r="Y45" s="96"/>
      <c r="Z45" s="96"/>
      <c r="AA45" s="96"/>
      <c r="AB45" s="96"/>
      <c r="AC45" s="96"/>
      <c r="AE45" s="97"/>
      <c r="AF45" s="97"/>
      <c r="AG45" s="97"/>
      <c r="AH45" s="97"/>
      <c r="AI45" s="97"/>
      <c r="AJ45" s="97"/>
    </row>
    <row r="46" spans="1:36" ht="15.5" x14ac:dyDescent="0.35">
      <c r="A46" s="3">
        <v>43</v>
      </c>
      <c r="B46" s="12">
        <v>2.4</v>
      </c>
      <c r="C46" s="12" t="s">
        <v>12</v>
      </c>
      <c r="D46" s="72">
        <v>0.264316</v>
      </c>
      <c r="E46" s="87">
        <v>0.36344500000000002</v>
      </c>
      <c r="F46" s="88">
        <v>0.36344500000000002</v>
      </c>
      <c r="G46" s="72">
        <v>0.30464238793647802</v>
      </c>
      <c r="H46" s="87">
        <v>0.37246653237031602</v>
      </c>
      <c r="I46" s="88">
        <v>0.37246653237031602</v>
      </c>
      <c r="J46" s="72">
        <f t="shared" si="0"/>
        <v>-0.1323728723689187</v>
      </c>
      <c r="K46" s="87">
        <f t="shared" si="0"/>
        <v>-2.4221055011048761E-2</v>
      </c>
      <c r="L46" s="88">
        <f t="shared" si="0"/>
        <v>-2.4221055011048761E-2</v>
      </c>
      <c r="N46" s="72">
        <v>0.32915699999999998</v>
      </c>
      <c r="O46" s="87">
        <v>0.32089800000000002</v>
      </c>
      <c r="P46" s="88">
        <v>0.42554700000000001</v>
      </c>
      <c r="Q46" s="72">
        <v>0.38387936147480001</v>
      </c>
      <c r="R46" s="87">
        <v>0.32687555611119601</v>
      </c>
      <c r="S46" s="88">
        <v>0.46057255135425801</v>
      </c>
      <c r="T46" s="72">
        <f t="shared" si="1"/>
        <v>-0.14255093387820048</v>
      </c>
      <c r="U46" s="87">
        <f t="shared" si="2"/>
        <v>-1.8286947431341596E-2</v>
      </c>
      <c r="V46" s="88">
        <f t="shared" si="3"/>
        <v>-7.6047847947667724E-2</v>
      </c>
      <c r="X46" s="96"/>
      <c r="Y46" s="96"/>
      <c r="Z46" s="96"/>
      <c r="AA46" s="96"/>
      <c r="AB46" s="96"/>
      <c r="AC46" s="96"/>
      <c r="AE46" s="97"/>
      <c r="AF46" s="97"/>
      <c r="AG46" s="97"/>
      <c r="AH46" s="97"/>
      <c r="AI46" s="97"/>
      <c r="AJ46" s="97"/>
    </row>
    <row r="47" spans="1:36" ht="15.5" x14ac:dyDescent="0.35">
      <c r="A47" s="3">
        <v>44</v>
      </c>
      <c r="B47" s="12">
        <v>2.8</v>
      </c>
      <c r="C47" s="12" t="s">
        <v>12</v>
      </c>
      <c r="D47" s="72">
        <v>5.8118999999999997E-2</v>
      </c>
      <c r="E47" s="87">
        <v>0.12660099999999999</v>
      </c>
      <c r="F47" s="88">
        <v>0.12660099999999999</v>
      </c>
      <c r="G47" s="72">
        <v>0.119424979136694</v>
      </c>
      <c r="H47" s="87">
        <v>0.14961358372291</v>
      </c>
      <c r="I47" s="88">
        <v>0.149613583722912</v>
      </c>
      <c r="J47" s="72">
        <f t="shared" si="0"/>
        <v>-0.51334301734751064</v>
      </c>
      <c r="K47" s="87">
        <f t="shared" si="0"/>
        <v>-0.15381346499613421</v>
      </c>
      <c r="L47" s="88">
        <f t="shared" si="0"/>
        <v>-0.15381346499614551</v>
      </c>
      <c r="N47" s="72">
        <v>9.4758999999999996E-2</v>
      </c>
      <c r="O47" s="87">
        <v>0.10353</v>
      </c>
      <c r="P47" s="88">
        <v>0.17477400000000001</v>
      </c>
      <c r="Q47" s="72">
        <v>0.143848923188485</v>
      </c>
      <c r="R47" s="87">
        <v>0.120907137519894</v>
      </c>
      <c r="S47" s="88">
        <v>0.183961970623851</v>
      </c>
      <c r="T47" s="72">
        <f t="shared" si="1"/>
        <v>-0.34126027571414319</v>
      </c>
      <c r="U47" s="87">
        <f t="shared" si="2"/>
        <v>-0.1437230082221968</v>
      </c>
      <c r="V47" s="88">
        <f t="shared" si="3"/>
        <v>-4.9944945646607196E-2</v>
      </c>
      <c r="X47" s="96"/>
      <c r="Y47" s="96"/>
      <c r="Z47" s="96"/>
      <c r="AA47" s="96"/>
      <c r="AB47" s="96"/>
      <c r="AC47" s="96"/>
      <c r="AE47" s="97"/>
      <c r="AF47" s="97"/>
      <c r="AG47" s="97"/>
      <c r="AH47" s="97"/>
      <c r="AI47" s="97"/>
      <c r="AJ47" s="97"/>
    </row>
    <row r="48" spans="1:36" ht="15.5" x14ac:dyDescent="0.35">
      <c r="A48" s="3">
        <v>45</v>
      </c>
      <c r="B48" s="10">
        <v>2.1</v>
      </c>
      <c r="C48" s="10" t="s">
        <v>13</v>
      </c>
      <c r="D48" s="70">
        <v>0.89718399999999998</v>
      </c>
      <c r="E48" s="83">
        <v>0.80614799999999998</v>
      </c>
      <c r="F48" s="84">
        <v>0.80614799999999998</v>
      </c>
      <c r="G48" s="70">
        <v>0.95247496117789399</v>
      </c>
      <c r="H48" s="83">
        <v>0.83210888767283298</v>
      </c>
      <c r="I48" s="84">
        <v>0.83210888767283298</v>
      </c>
      <c r="J48" s="70">
        <f t="shared" si="0"/>
        <v>-5.8049779187389364E-2</v>
      </c>
      <c r="K48" s="83">
        <f t="shared" si="0"/>
        <v>-3.1198906846720584E-2</v>
      </c>
      <c r="L48" s="84">
        <f t="shared" si="0"/>
        <v>-3.1198906846720584E-2</v>
      </c>
      <c r="N48" s="70">
        <v>0.94722700000000004</v>
      </c>
      <c r="O48" s="83">
        <v>0.93997799999999998</v>
      </c>
      <c r="P48" s="84">
        <v>0.89091799999999999</v>
      </c>
      <c r="Q48" s="70">
        <v>0.953866296206755</v>
      </c>
      <c r="R48" s="83">
        <v>0.94749485777583498</v>
      </c>
      <c r="S48" s="84">
        <v>0.88054513822205205</v>
      </c>
      <c r="T48" s="70">
        <f t="shared" si="1"/>
        <v>-6.9604054920039491E-3</v>
      </c>
      <c r="U48" s="83">
        <f t="shared" si="2"/>
        <v>-7.933402185928683E-3</v>
      </c>
      <c r="V48" s="84">
        <f t="shared" si="3"/>
        <v>1.1780045482838333E-2</v>
      </c>
      <c r="X48" s="96"/>
      <c r="Y48" s="96"/>
      <c r="Z48" s="96"/>
      <c r="AA48" s="96"/>
      <c r="AB48" s="96"/>
      <c r="AC48" s="96"/>
      <c r="AE48" s="97"/>
      <c r="AF48" s="97"/>
      <c r="AG48" s="97"/>
      <c r="AH48" s="97"/>
      <c r="AI48" s="97"/>
      <c r="AJ48" s="97"/>
    </row>
    <row r="49" spans="1:36" ht="15.5" x14ac:dyDescent="0.35">
      <c r="A49" s="3">
        <v>46</v>
      </c>
      <c r="B49" s="5">
        <v>2.2000000000000002</v>
      </c>
      <c r="C49" s="5" t="s">
        <v>13</v>
      </c>
      <c r="D49" s="66">
        <v>0.72897199999999995</v>
      </c>
      <c r="E49" s="75">
        <v>0.713561</v>
      </c>
      <c r="F49" s="76">
        <v>0.713561</v>
      </c>
      <c r="G49" s="66">
        <v>0.72606992011848404</v>
      </c>
      <c r="H49" s="75">
        <v>0.72246360588334002</v>
      </c>
      <c r="I49" s="76">
        <v>0.72246360588334002</v>
      </c>
      <c r="J49" s="66">
        <f t="shared" si="0"/>
        <v>3.9969702656768103E-3</v>
      </c>
      <c r="K49" s="75">
        <f t="shared" si="0"/>
        <v>-1.2322566577530232E-2</v>
      </c>
      <c r="L49" s="76">
        <f t="shared" si="0"/>
        <v>-1.2322566577530232E-2</v>
      </c>
      <c r="N49" s="66">
        <v>0.81193099999999996</v>
      </c>
      <c r="O49" s="75">
        <v>0.81499200000000005</v>
      </c>
      <c r="P49" s="76">
        <v>0.79798899999999995</v>
      </c>
      <c r="Q49" s="66">
        <v>0.80754432330414505</v>
      </c>
      <c r="R49" s="75">
        <v>0.80043145667551896</v>
      </c>
      <c r="S49" s="76">
        <v>0.80549626626033</v>
      </c>
      <c r="T49" s="66">
        <f t="shared" si="1"/>
        <v>5.4321187943051829E-3</v>
      </c>
      <c r="U49" s="75">
        <f t="shared" si="2"/>
        <v>1.8190868441073378E-2</v>
      </c>
      <c r="V49" s="76">
        <f t="shared" si="3"/>
        <v>-9.3200509732763413E-3</v>
      </c>
      <c r="X49" s="96"/>
      <c r="Y49" s="96"/>
      <c r="Z49" s="96"/>
      <c r="AA49" s="96"/>
      <c r="AB49" s="96"/>
      <c r="AC49" s="96"/>
      <c r="AE49" s="97"/>
      <c r="AF49" s="97"/>
      <c r="AG49" s="97"/>
      <c r="AH49" s="97"/>
      <c r="AI49" s="97"/>
      <c r="AJ49" s="97"/>
    </row>
    <row r="50" spans="1:36" ht="15.5" x14ac:dyDescent="0.35">
      <c r="A50" s="3">
        <v>47</v>
      </c>
      <c r="B50" s="12">
        <v>2.4</v>
      </c>
      <c r="C50" s="12" t="s">
        <v>13</v>
      </c>
      <c r="D50" s="72">
        <v>0.26119199999999998</v>
      </c>
      <c r="E50" s="87">
        <v>0.43831900000000001</v>
      </c>
      <c r="F50" s="88">
        <v>0.43831900000000001</v>
      </c>
      <c r="G50" s="72">
        <v>0.31467875317735</v>
      </c>
      <c r="H50" s="87">
        <v>0.440823948247824</v>
      </c>
      <c r="I50" s="88">
        <v>0.440823948247824</v>
      </c>
      <c r="J50" s="72">
        <f t="shared" si="0"/>
        <v>-0.16997255975272468</v>
      </c>
      <c r="K50" s="87">
        <f t="shared" si="0"/>
        <v>-5.6824232389837163E-3</v>
      </c>
      <c r="L50" s="88">
        <f t="shared" si="0"/>
        <v>-5.6824232389837163E-3</v>
      </c>
      <c r="N50" s="72">
        <v>0.33696500000000001</v>
      </c>
      <c r="O50" s="87">
        <v>0.40850999999999998</v>
      </c>
      <c r="P50" s="88">
        <v>0.51282799999999995</v>
      </c>
      <c r="Q50" s="72">
        <v>0.40711167291895101</v>
      </c>
      <c r="R50" s="87">
        <v>0.40461447886135499</v>
      </c>
      <c r="S50" s="88">
        <v>0.553255050068992</v>
      </c>
      <c r="T50" s="72">
        <f t="shared" si="1"/>
        <v>-0.17230327103127793</v>
      </c>
      <c r="U50" s="87">
        <f t="shared" si="2"/>
        <v>9.6277353929784468E-3</v>
      </c>
      <c r="V50" s="88">
        <f t="shared" si="3"/>
        <v>-7.3071271674701788E-2</v>
      </c>
      <c r="X50" s="96"/>
      <c r="Y50" s="96"/>
      <c r="Z50" s="96"/>
      <c r="AA50" s="96"/>
      <c r="AB50" s="96"/>
      <c r="AC50" s="96"/>
      <c r="AE50" s="97"/>
      <c r="AF50" s="97"/>
      <c r="AG50" s="97"/>
      <c r="AH50" s="97"/>
      <c r="AI50" s="97"/>
      <c r="AJ50" s="97"/>
    </row>
    <row r="51" spans="1:36" ht="15.5" x14ac:dyDescent="0.35">
      <c r="A51" s="3">
        <v>48</v>
      </c>
      <c r="B51" s="12">
        <v>2.8</v>
      </c>
      <c r="C51" s="12" t="s">
        <v>13</v>
      </c>
      <c r="D51" s="72">
        <v>3.7336000000000001E-2</v>
      </c>
      <c r="E51" s="87">
        <v>0.16081400000000001</v>
      </c>
      <c r="F51" s="88">
        <v>0.16081400000000001</v>
      </c>
      <c r="G51" s="72">
        <v>0.120327279924486</v>
      </c>
      <c r="H51" s="87">
        <v>0.18109001249092599</v>
      </c>
      <c r="I51" s="88">
        <v>0.18109001249092599</v>
      </c>
      <c r="J51" s="72">
        <f t="shared" si="0"/>
        <v>-0.68971292276006713</v>
      </c>
      <c r="K51" s="87">
        <f t="shared" si="0"/>
        <v>-0.11196648678756904</v>
      </c>
      <c r="L51" s="88">
        <f t="shared" si="0"/>
        <v>-0.11196648678756904</v>
      </c>
      <c r="N51" s="72">
        <v>6.8168000000000006E-2</v>
      </c>
      <c r="O51" s="87">
        <v>0.129997</v>
      </c>
      <c r="P51" s="88">
        <v>0.21596599999999999</v>
      </c>
      <c r="Q51" s="72">
        <v>0.14598319185696401</v>
      </c>
      <c r="R51" s="87">
        <v>0.145567083375295</v>
      </c>
      <c r="S51" s="88">
        <v>0.23008237189479799</v>
      </c>
      <c r="T51" s="72">
        <f t="shared" si="1"/>
        <v>-0.53304213222853913</v>
      </c>
      <c r="U51" s="87">
        <f t="shared" si="2"/>
        <v>-0.10696156723256493</v>
      </c>
      <c r="V51" s="88">
        <f t="shared" si="3"/>
        <v>-6.1353556895929945E-2</v>
      </c>
      <c r="X51" s="96"/>
      <c r="Y51" s="96"/>
      <c r="Z51" s="96"/>
      <c r="AA51" s="96"/>
      <c r="AB51" s="96"/>
      <c r="AC51" s="96"/>
      <c r="AE51" s="97"/>
      <c r="AF51" s="97"/>
      <c r="AG51" s="97"/>
      <c r="AH51" s="97"/>
      <c r="AI51" s="97"/>
      <c r="AJ51" s="97"/>
    </row>
    <row r="52" spans="1:36" ht="15.5" x14ac:dyDescent="0.35">
      <c r="A52" s="3">
        <v>49</v>
      </c>
      <c r="B52" s="12">
        <v>2.1</v>
      </c>
      <c r="C52" s="12" t="s">
        <v>14</v>
      </c>
      <c r="D52" s="72">
        <v>0.65856899999999996</v>
      </c>
      <c r="E52" s="87">
        <v>0.80463700000000005</v>
      </c>
      <c r="F52" s="88">
        <v>0.80463700000000005</v>
      </c>
      <c r="G52" s="72">
        <v>0.64083696106033905</v>
      </c>
      <c r="H52" s="87">
        <v>0.81289474377881399</v>
      </c>
      <c r="I52" s="88">
        <v>0.81289474377881399</v>
      </c>
      <c r="J52" s="72">
        <f t="shared" si="0"/>
        <v>2.7670125191158131E-2</v>
      </c>
      <c r="K52" s="87">
        <f t="shared" si="0"/>
        <v>-1.015844159654309E-2</v>
      </c>
      <c r="L52" s="88">
        <f t="shared" si="0"/>
        <v>-1.015844159654309E-2</v>
      </c>
      <c r="N52" s="72">
        <v>0.59365100000000004</v>
      </c>
      <c r="O52" s="87">
        <v>0.89948700000000004</v>
      </c>
      <c r="P52" s="88">
        <v>0.71096300000000001</v>
      </c>
      <c r="Q52" s="72">
        <v>0.56263237846653502</v>
      </c>
      <c r="R52" s="87">
        <v>0.88415628827650905</v>
      </c>
      <c r="S52" s="88">
        <v>0.65316113911889195</v>
      </c>
      <c r="T52" s="72">
        <f t="shared" si="1"/>
        <v>5.5131241500901255E-2</v>
      </c>
      <c r="U52" s="87">
        <f t="shared" si="2"/>
        <v>1.7339368533333888E-2</v>
      </c>
      <c r="V52" s="88">
        <f t="shared" si="3"/>
        <v>8.8495560160058218E-2</v>
      </c>
      <c r="X52" s="96"/>
      <c r="Y52" s="96"/>
      <c r="Z52" s="96"/>
      <c r="AA52" s="96"/>
      <c r="AB52" s="96"/>
      <c r="AC52" s="96"/>
      <c r="AE52" s="97"/>
      <c r="AF52" s="97"/>
      <c r="AG52" s="97"/>
      <c r="AH52" s="97"/>
      <c r="AI52" s="97"/>
      <c r="AJ52" s="97"/>
    </row>
    <row r="53" spans="1:36" ht="15.5" x14ac:dyDescent="0.35">
      <c r="A53" s="3">
        <v>50</v>
      </c>
      <c r="B53" s="5">
        <v>2.2000000000000002</v>
      </c>
      <c r="C53" s="5" t="s">
        <v>14</v>
      </c>
      <c r="D53" s="66">
        <v>0.51979900000000001</v>
      </c>
      <c r="E53" s="75">
        <v>0.51477200000000001</v>
      </c>
      <c r="F53" s="76">
        <v>0.51477200000000001</v>
      </c>
      <c r="G53" s="66">
        <v>0.521721300216901</v>
      </c>
      <c r="H53" s="75">
        <v>0.51616955314636903</v>
      </c>
      <c r="I53" s="76">
        <v>0.51616955314636903</v>
      </c>
      <c r="J53" s="66">
        <f t="shared" si="0"/>
        <v>-3.684534666500689E-3</v>
      </c>
      <c r="K53" s="75">
        <f t="shared" si="0"/>
        <v>-2.7075466537111359E-3</v>
      </c>
      <c r="L53" s="76">
        <f t="shared" si="0"/>
        <v>-2.7075466537111359E-3</v>
      </c>
      <c r="N53" s="66">
        <v>0.48891899999999999</v>
      </c>
      <c r="O53" s="75">
        <v>0.48666900000000002</v>
      </c>
      <c r="P53" s="76">
        <v>0.48513800000000001</v>
      </c>
      <c r="Q53" s="66">
        <v>0.493337329216607</v>
      </c>
      <c r="R53" s="75">
        <v>0.48421938629865402</v>
      </c>
      <c r="S53" s="76">
        <v>0.49065508895101501</v>
      </c>
      <c r="T53" s="66">
        <f t="shared" si="1"/>
        <v>-8.9560001948830355E-3</v>
      </c>
      <c r="U53" s="75">
        <f t="shared" si="2"/>
        <v>5.0588922514455872E-3</v>
      </c>
      <c r="V53" s="76">
        <f t="shared" si="3"/>
        <v>-1.1244332475609554E-2</v>
      </c>
      <c r="X53" s="96"/>
      <c r="Y53" s="96"/>
      <c r="Z53" s="96"/>
      <c r="AA53" s="96"/>
      <c r="AB53" s="96"/>
      <c r="AC53" s="96"/>
      <c r="AE53" s="97"/>
      <c r="AF53" s="97"/>
      <c r="AG53" s="97"/>
      <c r="AH53" s="97"/>
      <c r="AI53" s="97"/>
      <c r="AJ53" s="97"/>
    </row>
    <row r="54" spans="1:36" ht="15.5" x14ac:dyDescent="0.35">
      <c r="A54" s="3">
        <v>51</v>
      </c>
      <c r="B54" s="10">
        <v>2.4</v>
      </c>
      <c r="C54" s="10" t="s">
        <v>14</v>
      </c>
      <c r="D54" s="70">
        <v>0.31714199999999998</v>
      </c>
      <c r="E54" s="83">
        <v>0.169761</v>
      </c>
      <c r="F54" s="84">
        <v>0.169761</v>
      </c>
      <c r="G54" s="70">
        <v>0.29818054201026001</v>
      </c>
      <c r="H54" s="83">
        <v>0.207421748775622</v>
      </c>
      <c r="I54" s="84">
        <v>0.207421748775622</v>
      </c>
      <c r="J54" s="70">
        <f t="shared" si="0"/>
        <v>6.3590527610911426E-2</v>
      </c>
      <c r="K54" s="83">
        <f t="shared" si="0"/>
        <v>-0.1815660556230361</v>
      </c>
      <c r="L54" s="84">
        <f t="shared" si="0"/>
        <v>-0.1815660556230361</v>
      </c>
      <c r="N54" s="70">
        <v>0.33966400000000002</v>
      </c>
      <c r="O54" s="83">
        <v>0.136992</v>
      </c>
      <c r="P54" s="84">
        <v>0.20480000000000001</v>
      </c>
      <c r="Q54" s="70">
        <v>0.32803076098543199</v>
      </c>
      <c r="R54" s="83">
        <v>0.16842728717646599</v>
      </c>
      <c r="S54" s="84">
        <v>0.23731394212260501</v>
      </c>
      <c r="T54" s="70">
        <f t="shared" si="1"/>
        <v>3.5463866192368063E-2</v>
      </c>
      <c r="U54" s="83">
        <f t="shared" si="2"/>
        <v>-0.18664010863946504</v>
      </c>
      <c r="V54" s="84">
        <f t="shared" si="3"/>
        <v>-0.13700814133291467</v>
      </c>
      <c r="X54" s="96"/>
      <c r="Y54" s="96"/>
      <c r="Z54" s="96"/>
      <c r="AA54" s="96"/>
      <c r="AB54" s="96"/>
      <c r="AC54" s="96"/>
      <c r="AE54" s="97"/>
      <c r="AF54" s="97"/>
      <c r="AG54" s="97"/>
      <c r="AH54" s="97"/>
      <c r="AI54" s="97"/>
      <c r="AJ54" s="97"/>
    </row>
    <row r="55" spans="1:36" ht="15.5" x14ac:dyDescent="0.35">
      <c r="A55" s="3">
        <v>52</v>
      </c>
      <c r="B55" s="10">
        <v>2.8</v>
      </c>
      <c r="C55" s="10" t="s">
        <v>14</v>
      </c>
      <c r="D55" s="70">
        <v>0.20611299999999999</v>
      </c>
      <c r="E55" s="83">
        <v>6.7338999999999996E-2</v>
      </c>
      <c r="F55" s="84">
        <v>6.7338999999999996E-2</v>
      </c>
      <c r="G55" s="70">
        <v>0.13130406579645201</v>
      </c>
      <c r="H55" s="83">
        <v>9.11005326229236E-2</v>
      </c>
      <c r="I55" s="84">
        <v>9.1100532622923794E-2</v>
      </c>
      <c r="J55" s="70">
        <f t="shared" si="0"/>
        <v>0.56973813986473987</v>
      </c>
      <c r="K55" s="83">
        <f t="shared" si="0"/>
        <v>-0.26082759275706469</v>
      </c>
      <c r="L55" s="84">
        <f t="shared" si="0"/>
        <v>-0.2608275927570663</v>
      </c>
      <c r="N55" s="70">
        <v>0.251079</v>
      </c>
      <c r="O55" s="83">
        <v>6.1677000000000003E-2</v>
      </c>
      <c r="P55" s="84">
        <v>9.8257999999999998E-2</v>
      </c>
      <c r="Q55" s="70">
        <v>0.15389644578161299</v>
      </c>
      <c r="R55" s="83">
        <v>7.8373152348365796E-2</v>
      </c>
      <c r="S55" s="84">
        <v>0.101707842996638</v>
      </c>
      <c r="T55" s="70">
        <f t="shared" si="1"/>
        <v>0.63148017307881221</v>
      </c>
      <c r="U55" s="83">
        <f t="shared" si="2"/>
        <v>-0.21303407924887346</v>
      </c>
      <c r="V55" s="84">
        <f t="shared" si="3"/>
        <v>-3.391914423700873E-2</v>
      </c>
      <c r="X55" s="96"/>
      <c r="Y55" s="96"/>
      <c r="Z55" s="96"/>
      <c r="AA55" s="96"/>
      <c r="AB55" s="96"/>
      <c r="AC55" s="96"/>
      <c r="AE55" s="97"/>
      <c r="AF55" s="97"/>
      <c r="AG55" s="97"/>
      <c r="AH55" s="97"/>
      <c r="AI55" s="97"/>
      <c r="AJ55" s="97"/>
    </row>
    <row r="56" spans="1:36" ht="15.5" x14ac:dyDescent="0.35">
      <c r="A56" s="3">
        <v>53</v>
      </c>
      <c r="B56" s="11">
        <v>2.1</v>
      </c>
      <c r="C56" s="11" t="s">
        <v>15</v>
      </c>
      <c r="D56" s="71">
        <v>0.85919800000000002</v>
      </c>
      <c r="E56" s="85">
        <v>0.85686600000000002</v>
      </c>
      <c r="F56" s="86">
        <v>0.85686600000000002</v>
      </c>
      <c r="G56" s="71">
        <v>0.879236199397462</v>
      </c>
      <c r="H56" s="85">
        <v>0.87695482597126395</v>
      </c>
      <c r="I56" s="86">
        <v>0.87695482597126295</v>
      </c>
      <c r="J56" s="71">
        <f t="shared" si="0"/>
        <v>-2.2790462234373546E-2</v>
      </c>
      <c r="K56" s="85">
        <f t="shared" si="0"/>
        <v>-2.2907480951501379E-2</v>
      </c>
      <c r="L56" s="86">
        <f t="shared" si="0"/>
        <v>-2.2907480951500265E-2</v>
      </c>
      <c r="N56" s="71">
        <v>0.88361900000000004</v>
      </c>
      <c r="O56" s="85">
        <v>0.95626699999999998</v>
      </c>
      <c r="P56" s="86">
        <v>0.88195999999999997</v>
      </c>
      <c r="Q56" s="71">
        <v>0.84872395487249996</v>
      </c>
      <c r="R56" s="85">
        <v>0.95776922461363501</v>
      </c>
      <c r="S56" s="86">
        <v>0.84700450938309801</v>
      </c>
      <c r="T56" s="71">
        <f t="shared" si="1"/>
        <v>4.1114716896075126E-2</v>
      </c>
      <c r="U56" s="85">
        <f t="shared" si="2"/>
        <v>-1.5684619791798248E-3</v>
      </c>
      <c r="V56" s="86">
        <f t="shared" si="3"/>
        <v>4.1269544883959612E-2</v>
      </c>
      <c r="X56" s="96"/>
      <c r="Y56" s="96"/>
      <c r="Z56" s="96"/>
      <c r="AA56" s="96"/>
      <c r="AB56" s="96"/>
      <c r="AC56" s="96"/>
      <c r="AE56" s="97"/>
      <c r="AF56" s="97"/>
      <c r="AG56" s="97"/>
      <c r="AH56" s="97"/>
      <c r="AI56" s="97"/>
      <c r="AJ56" s="97"/>
    </row>
    <row r="57" spans="1:36" ht="15.5" x14ac:dyDescent="0.35">
      <c r="A57" s="3">
        <v>54</v>
      </c>
      <c r="B57" s="9">
        <v>2.2000000000000002</v>
      </c>
      <c r="C57" s="9" t="s">
        <v>15</v>
      </c>
      <c r="D57" s="69">
        <v>0.69749399999999995</v>
      </c>
      <c r="E57" s="81">
        <v>0.69730099999999995</v>
      </c>
      <c r="F57" s="82">
        <v>0.69730099999999995</v>
      </c>
      <c r="G57" s="69">
        <v>0.69689340563013902</v>
      </c>
      <c r="H57" s="81">
        <v>0.69689340563013902</v>
      </c>
      <c r="I57" s="82">
        <v>0.69689340563012103</v>
      </c>
      <c r="J57" s="69">
        <f t="shared" si="0"/>
        <v>8.6181669249383295E-4</v>
      </c>
      <c r="K57" s="81">
        <f t="shared" si="0"/>
        <v>5.8487333438372727E-4</v>
      </c>
      <c r="L57" s="82">
        <f t="shared" si="0"/>
        <v>5.8487333440955058E-4</v>
      </c>
      <c r="N57" s="69">
        <v>0.728217</v>
      </c>
      <c r="O57" s="81">
        <v>0.74490000000000001</v>
      </c>
      <c r="P57" s="82">
        <v>0.72796000000000005</v>
      </c>
      <c r="Q57" s="69">
        <v>0.72692169119536199</v>
      </c>
      <c r="R57" s="81">
        <v>0.72221760816077396</v>
      </c>
      <c r="S57" s="82">
        <v>0.72692169119536199</v>
      </c>
      <c r="T57" s="69">
        <f t="shared" si="1"/>
        <v>1.781909688934981E-3</v>
      </c>
      <c r="U57" s="81">
        <f t="shared" si="2"/>
        <v>3.1406589347758862E-2</v>
      </c>
      <c r="V57" s="82">
        <f t="shared" si="3"/>
        <v>1.428364041428801E-3</v>
      </c>
      <c r="X57" s="96"/>
      <c r="Y57" s="96"/>
      <c r="Z57" s="96"/>
      <c r="AA57" s="96"/>
      <c r="AB57" s="96"/>
      <c r="AC57" s="96"/>
      <c r="AE57" s="97"/>
      <c r="AF57" s="97"/>
      <c r="AG57" s="97"/>
      <c r="AH57" s="97"/>
      <c r="AI57" s="97"/>
      <c r="AJ57" s="97"/>
    </row>
    <row r="58" spans="1:36" ht="15.5" x14ac:dyDescent="0.35">
      <c r="A58" s="3">
        <v>55</v>
      </c>
      <c r="B58" s="11">
        <v>2.4</v>
      </c>
      <c r="C58" s="11" t="s">
        <v>15</v>
      </c>
      <c r="D58" s="71">
        <v>0.33214199999999999</v>
      </c>
      <c r="E58" s="85">
        <v>0.32843099999999997</v>
      </c>
      <c r="F58" s="86">
        <v>0.32843099999999997</v>
      </c>
      <c r="G58" s="71">
        <v>0.34688610004242998</v>
      </c>
      <c r="H58" s="85">
        <v>0.344836319300169</v>
      </c>
      <c r="I58" s="86">
        <v>0.344836319300169</v>
      </c>
      <c r="J58" s="71">
        <f t="shared" si="0"/>
        <v>-4.2504153497723129E-2</v>
      </c>
      <c r="K58" s="85">
        <f t="shared" si="0"/>
        <v>-4.7574221107170335E-2</v>
      </c>
      <c r="L58" s="86">
        <f t="shared" si="0"/>
        <v>-4.7574221107170335E-2</v>
      </c>
      <c r="N58" s="71">
        <v>0.38617499999999999</v>
      </c>
      <c r="O58" s="85">
        <v>0.27476899999999999</v>
      </c>
      <c r="P58" s="86">
        <v>0.38140000000000002</v>
      </c>
      <c r="Q58" s="71">
        <v>0.42296484077263502</v>
      </c>
      <c r="R58" s="85">
        <v>0.29174752808730098</v>
      </c>
      <c r="S58" s="86">
        <v>0.41918563592751301</v>
      </c>
      <c r="T58" s="71">
        <f t="shared" si="1"/>
        <v>-8.698084858644653E-2</v>
      </c>
      <c r="U58" s="85">
        <f t="shared" si="2"/>
        <v>-5.8195962099875709E-2</v>
      </c>
      <c r="V58" s="86">
        <f t="shared" si="3"/>
        <v>-9.0140578991707188E-2</v>
      </c>
      <c r="X58" s="96"/>
      <c r="Y58" s="96"/>
      <c r="Z58" s="96"/>
      <c r="AA58" s="96"/>
      <c r="AB58" s="96"/>
      <c r="AC58" s="96"/>
      <c r="AE58" s="97"/>
      <c r="AF58" s="97"/>
      <c r="AG58" s="97"/>
      <c r="AH58" s="97"/>
      <c r="AI58" s="97"/>
      <c r="AJ58" s="97"/>
    </row>
    <row r="59" spans="1:36" ht="15.5" x14ac:dyDescent="0.35">
      <c r="A59" s="3">
        <v>56</v>
      </c>
      <c r="B59" s="11">
        <v>2.8</v>
      </c>
      <c r="C59" s="11" t="s">
        <v>15</v>
      </c>
      <c r="D59" s="71">
        <v>0.11308600000000001</v>
      </c>
      <c r="E59" s="85">
        <v>0.10889500000000001</v>
      </c>
      <c r="F59" s="86">
        <v>0.10889500000000001</v>
      </c>
      <c r="G59" s="71">
        <v>0.13580018010148701</v>
      </c>
      <c r="H59" s="85">
        <v>0.13445804087060501</v>
      </c>
      <c r="I59" s="86">
        <v>0.13445804087060501</v>
      </c>
      <c r="J59" s="71">
        <f t="shared" si="0"/>
        <v>-0.16726178186591581</v>
      </c>
      <c r="K59" s="85">
        <f t="shared" si="0"/>
        <v>-0.19011909369708471</v>
      </c>
      <c r="L59" s="86">
        <f t="shared" si="0"/>
        <v>-0.19011909369708471</v>
      </c>
      <c r="N59" s="71">
        <v>0.16120499999999999</v>
      </c>
      <c r="O59" s="85">
        <v>9.0556999999999999E-2</v>
      </c>
      <c r="P59" s="86">
        <v>0.15376899999999999</v>
      </c>
      <c r="Q59" s="71">
        <v>0.16545091540380799</v>
      </c>
      <c r="R59" s="85">
        <v>0.10926726573157</v>
      </c>
      <c r="S59" s="86">
        <v>0.16197434603930499</v>
      </c>
      <c r="T59" s="71">
        <f t="shared" si="1"/>
        <v>-2.5662689102959661E-2</v>
      </c>
      <c r="U59" s="85">
        <f t="shared" si="2"/>
        <v>-0.17123395196448252</v>
      </c>
      <c r="V59" s="86">
        <f t="shared" si="3"/>
        <v>-5.0658306330274558E-2</v>
      </c>
      <c r="X59" s="96"/>
      <c r="Y59" s="96"/>
      <c r="Z59" s="96"/>
      <c r="AA59" s="96"/>
      <c r="AB59" s="96"/>
      <c r="AC59" s="96"/>
      <c r="AE59" s="97"/>
      <c r="AF59" s="97"/>
      <c r="AG59" s="97"/>
      <c r="AH59" s="97"/>
      <c r="AI59" s="97"/>
      <c r="AJ59" s="97"/>
    </row>
    <row r="60" spans="1:36" ht="15.5" x14ac:dyDescent="0.35">
      <c r="A60" s="3">
        <v>57</v>
      </c>
      <c r="B60" s="13">
        <v>2.1</v>
      </c>
      <c r="C60" s="14" t="s">
        <v>16</v>
      </c>
      <c r="D60" s="67">
        <v>0.91891</v>
      </c>
      <c r="E60" s="90">
        <v>0.87391200000000002</v>
      </c>
      <c r="F60" s="78">
        <v>0.87391200000000002</v>
      </c>
      <c r="G60" s="67">
        <v>0.95616938253856398</v>
      </c>
      <c r="H60" s="90">
        <v>0.89705356022125005</v>
      </c>
      <c r="I60" s="78">
        <v>0.89705356022125005</v>
      </c>
      <c r="J60" s="67">
        <f t="shared" si="0"/>
        <v>-3.896734534590815E-2</v>
      </c>
      <c r="K60" s="90">
        <f t="shared" si="0"/>
        <v>-2.5797300459453471E-2</v>
      </c>
      <c r="L60" s="78">
        <f t="shared" si="0"/>
        <v>-2.5797300459453471E-2</v>
      </c>
      <c r="N60" s="67">
        <v>0.95654899999999998</v>
      </c>
      <c r="O60" s="90">
        <v>0.97036199999999995</v>
      </c>
      <c r="P60" s="78">
        <v>0.93035900000000005</v>
      </c>
      <c r="Q60" s="67">
        <v>0.95127678750849298</v>
      </c>
      <c r="R60" s="90">
        <v>0.97499530290883096</v>
      </c>
      <c r="S60" s="78">
        <v>0.91426354687278</v>
      </c>
      <c r="T60" s="67">
        <f t="shared" si="1"/>
        <v>5.5422486501700008E-3</v>
      </c>
      <c r="U60" s="90">
        <f t="shared" si="2"/>
        <v>-4.7521284410374882E-3</v>
      </c>
      <c r="V60" s="78">
        <f t="shared" si="3"/>
        <v>1.7604828697670626E-2</v>
      </c>
      <c r="X60" s="96"/>
      <c r="Y60" s="96"/>
      <c r="Z60" s="96"/>
      <c r="AA60" s="96"/>
      <c r="AB60" s="96"/>
      <c r="AC60" s="96"/>
      <c r="AE60" s="97"/>
      <c r="AF60" s="97"/>
      <c r="AG60" s="97"/>
      <c r="AH60" s="97"/>
      <c r="AI60" s="97"/>
      <c r="AJ60" s="97"/>
    </row>
    <row r="61" spans="1:36" ht="15.5" x14ac:dyDescent="0.35">
      <c r="A61" s="3">
        <v>58</v>
      </c>
      <c r="B61" s="5">
        <v>2.2000000000000002</v>
      </c>
      <c r="C61" s="5" t="s">
        <v>16</v>
      </c>
      <c r="D61" s="66">
        <v>0.77668499999999996</v>
      </c>
      <c r="E61" s="75">
        <v>0.767841</v>
      </c>
      <c r="F61" s="76">
        <v>0.767841</v>
      </c>
      <c r="G61" s="66">
        <v>0.77553882576336997</v>
      </c>
      <c r="H61" s="75">
        <v>0.77444477228105801</v>
      </c>
      <c r="I61" s="76">
        <v>0.77444477228105801</v>
      </c>
      <c r="J61" s="66">
        <f t="shared" si="0"/>
        <v>1.4779069706817108E-3</v>
      </c>
      <c r="K61" s="75">
        <f t="shared" si="0"/>
        <v>-8.5271055050280681E-3</v>
      </c>
      <c r="L61" s="76">
        <f t="shared" si="0"/>
        <v>-8.5271055050280681E-3</v>
      </c>
      <c r="N61" s="66">
        <v>0.839032</v>
      </c>
      <c r="O61" s="75">
        <v>0.84718599999999999</v>
      </c>
      <c r="P61" s="76">
        <v>0.83174700000000001</v>
      </c>
      <c r="Q61" s="66">
        <v>0.83596471291103203</v>
      </c>
      <c r="R61" s="75">
        <v>0.83165031388114397</v>
      </c>
      <c r="S61" s="76">
        <v>0.83538299222541601</v>
      </c>
      <c r="T61" s="66">
        <f t="shared" si="1"/>
        <v>3.6691585680535912E-3</v>
      </c>
      <c r="U61" s="75">
        <f t="shared" si="2"/>
        <v>1.8680551019519397E-2</v>
      </c>
      <c r="V61" s="76">
        <f t="shared" si="3"/>
        <v>-4.3524853381679525E-3</v>
      </c>
      <c r="X61" s="96"/>
      <c r="Y61" s="96"/>
      <c r="Z61" s="96"/>
      <c r="AA61" s="96"/>
      <c r="AB61" s="96"/>
      <c r="AC61" s="96"/>
      <c r="AE61" s="97"/>
      <c r="AF61" s="97"/>
      <c r="AG61" s="97"/>
      <c r="AH61" s="97"/>
      <c r="AI61" s="97"/>
      <c r="AJ61" s="97"/>
    </row>
    <row r="62" spans="1:36" ht="15.5" x14ac:dyDescent="0.35">
      <c r="A62" s="3">
        <v>59</v>
      </c>
      <c r="B62" s="15">
        <v>2.4</v>
      </c>
      <c r="C62" s="16" t="s">
        <v>16</v>
      </c>
      <c r="D62" s="65">
        <v>0.33933099999999999</v>
      </c>
      <c r="E62" s="92">
        <v>0.44444899999999998</v>
      </c>
      <c r="F62" s="74">
        <v>0.44444899999999998</v>
      </c>
      <c r="G62" s="65">
        <v>0.36803313046332198</v>
      </c>
      <c r="H62" s="92">
        <v>0.44876831128903899</v>
      </c>
      <c r="I62" s="74">
        <v>0.44876831128903899</v>
      </c>
      <c r="J62" s="65">
        <f t="shared" si="0"/>
        <v>-7.7987898608987943E-2</v>
      </c>
      <c r="K62" s="92">
        <f t="shared" si="0"/>
        <v>-9.6248134736435544E-3</v>
      </c>
      <c r="L62" s="74">
        <f t="shared" si="0"/>
        <v>-9.6248134736435544E-3</v>
      </c>
      <c r="N62" s="65">
        <v>0.41560399999999997</v>
      </c>
      <c r="O62" s="92">
        <v>0.39986300000000002</v>
      </c>
      <c r="P62" s="74">
        <v>0.51325500000000002</v>
      </c>
      <c r="Q62" s="65">
        <v>0.468910101028509</v>
      </c>
      <c r="R62" s="92">
        <v>0.401214413902723</v>
      </c>
      <c r="S62" s="74">
        <v>0.55734017542185099</v>
      </c>
      <c r="T62" s="65">
        <f t="shared" si="1"/>
        <v>-0.11368085462775752</v>
      </c>
      <c r="U62" s="92">
        <f t="shared" si="2"/>
        <v>-3.3683084552656038E-3</v>
      </c>
      <c r="V62" s="74">
        <f t="shared" si="3"/>
        <v>-7.9099224075283803E-2</v>
      </c>
      <c r="X62" s="96"/>
      <c r="Y62" s="96"/>
      <c r="Z62" s="96"/>
      <c r="AA62" s="96"/>
      <c r="AB62" s="96"/>
      <c r="AC62" s="96"/>
      <c r="AE62" s="97"/>
      <c r="AF62" s="97"/>
      <c r="AG62" s="97"/>
      <c r="AH62" s="97"/>
      <c r="AI62" s="97"/>
      <c r="AJ62" s="97"/>
    </row>
    <row r="63" spans="1:36" ht="15.5" x14ac:dyDescent="0.35">
      <c r="A63" s="3">
        <v>60</v>
      </c>
      <c r="B63" s="15">
        <v>2.8</v>
      </c>
      <c r="C63" s="16" t="s">
        <v>16</v>
      </c>
      <c r="D63" s="65">
        <v>7.3646000000000003E-2</v>
      </c>
      <c r="E63" s="92">
        <v>0.1535</v>
      </c>
      <c r="F63" s="74">
        <v>0.1535</v>
      </c>
      <c r="G63" s="65">
        <v>0.137703721267698</v>
      </c>
      <c r="H63" s="92">
        <v>0.176004649714608</v>
      </c>
      <c r="I63" s="74">
        <v>0.176004649714608</v>
      </c>
      <c r="J63" s="65">
        <f t="shared" si="0"/>
        <v>-0.46518511393870665</v>
      </c>
      <c r="K63" s="92">
        <f t="shared" si="0"/>
        <v>-0.12786394990756977</v>
      </c>
      <c r="L63" s="74">
        <f t="shared" si="0"/>
        <v>-0.12786394990756977</v>
      </c>
      <c r="N63" s="65">
        <v>0.117328</v>
      </c>
      <c r="O63" s="92">
        <v>0.123029</v>
      </c>
      <c r="P63" s="74">
        <v>0.20782700000000001</v>
      </c>
      <c r="Q63" s="65">
        <v>0.170234171698213</v>
      </c>
      <c r="R63" s="92">
        <v>0.14079806210594301</v>
      </c>
      <c r="S63" s="74">
        <v>0.22226064975351101</v>
      </c>
      <c r="T63" s="65">
        <f t="shared" si="1"/>
        <v>-0.31078467484192174</v>
      </c>
      <c r="U63" s="92">
        <f t="shared" si="2"/>
        <v>-0.12620246216579842</v>
      </c>
      <c r="V63" s="74">
        <f t="shared" si="3"/>
        <v>-6.494019417975265E-2</v>
      </c>
      <c r="X63" s="96"/>
      <c r="Y63" s="96"/>
      <c r="Z63" s="96"/>
      <c r="AA63" s="96"/>
      <c r="AB63" s="96"/>
      <c r="AC63" s="96"/>
      <c r="AE63" s="97"/>
      <c r="AF63" s="97"/>
      <c r="AG63" s="97"/>
      <c r="AH63" s="97"/>
      <c r="AI63" s="97"/>
      <c r="AJ63" s="97"/>
    </row>
    <row r="64" spans="1:36" ht="15.5" x14ac:dyDescent="0.35">
      <c r="A64" s="3">
        <v>61</v>
      </c>
      <c r="B64" s="13">
        <v>2.1</v>
      </c>
      <c r="C64" s="14" t="s">
        <v>17</v>
      </c>
      <c r="D64" s="67">
        <v>0.94373700000000005</v>
      </c>
      <c r="E64" s="90">
        <v>0.88195800000000002</v>
      </c>
      <c r="F64" s="78">
        <v>0.88195800000000002</v>
      </c>
      <c r="G64" s="67">
        <v>0.98225652664206897</v>
      </c>
      <c r="H64" s="90">
        <v>0.90673518547700305</v>
      </c>
      <c r="I64" s="78">
        <v>0.90673518547701404</v>
      </c>
      <c r="J64" s="67">
        <f t="shared" si="0"/>
        <v>-3.9215343036458454E-2</v>
      </c>
      <c r="K64" s="90">
        <f t="shared" si="0"/>
        <v>-2.732571303491281E-2</v>
      </c>
      <c r="L64" s="78">
        <f t="shared" si="0"/>
        <v>-2.7325713034924603E-2</v>
      </c>
      <c r="N64" s="67">
        <v>0.97929699999999997</v>
      </c>
      <c r="O64" s="90">
        <v>0.97609999999999997</v>
      </c>
      <c r="P64" s="78">
        <v>0.950152</v>
      </c>
      <c r="Q64" s="67">
        <v>0.98418400403616502</v>
      </c>
      <c r="R64" s="90">
        <v>0.98182834634115301</v>
      </c>
      <c r="S64" s="78">
        <v>0.94377719875929</v>
      </c>
      <c r="T64" s="67">
        <f t="shared" si="1"/>
        <v>-4.9655389806411293E-3</v>
      </c>
      <c r="U64" s="90">
        <f t="shared" si="2"/>
        <v>-5.8343664271866868E-3</v>
      </c>
      <c r="V64" s="78">
        <f t="shared" si="3"/>
        <v>6.7545616159093956E-3</v>
      </c>
      <c r="X64" s="96"/>
      <c r="Y64" s="96"/>
      <c r="Z64" s="96"/>
      <c r="AA64" s="96"/>
      <c r="AB64" s="96"/>
      <c r="AC64" s="96"/>
      <c r="AE64" s="97"/>
      <c r="AF64" s="97"/>
      <c r="AG64" s="97"/>
      <c r="AH64" s="97"/>
      <c r="AI64" s="97"/>
      <c r="AJ64" s="97"/>
    </row>
    <row r="65" spans="1:36" ht="15.5" x14ac:dyDescent="0.35">
      <c r="A65" s="3">
        <v>62</v>
      </c>
      <c r="B65" s="5">
        <v>2.2000000000000002</v>
      </c>
      <c r="C65" s="5" t="s">
        <v>17</v>
      </c>
      <c r="D65" s="66">
        <v>0.81855</v>
      </c>
      <c r="E65" s="75">
        <v>0.80316299999999996</v>
      </c>
      <c r="F65" s="76">
        <v>0.80316299999999996</v>
      </c>
      <c r="G65" s="66">
        <v>0.818063361155975</v>
      </c>
      <c r="H65" s="75">
        <v>0.81552004060363104</v>
      </c>
      <c r="I65" s="76">
        <v>0.81552004060363104</v>
      </c>
      <c r="J65" s="66">
        <f t="shared" si="0"/>
        <v>5.9486693468015597E-4</v>
      </c>
      <c r="K65" s="75">
        <f t="shared" si="0"/>
        <v>-1.5152344502146937E-2</v>
      </c>
      <c r="L65" s="76">
        <f t="shared" si="0"/>
        <v>-1.5152344502146937E-2</v>
      </c>
      <c r="N65" s="66">
        <v>0.89343600000000001</v>
      </c>
      <c r="O65" s="75">
        <v>0.89460600000000001</v>
      </c>
      <c r="P65" s="76">
        <v>0.88211200000000001</v>
      </c>
      <c r="Q65" s="66">
        <v>0.891451383908057</v>
      </c>
      <c r="R65" s="75">
        <v>0.88709664533099897</v>
      </c>
      <c r="S65" s="76">
        <v>0.89020482977911797</v>
      </c>
      <c r="T65" s="66">
        <f t="shared" si="1"/>
        <v>2.2262751819875953E-3</v>
      </c>
      <c r="U65" s="75">
        <f t="shared" si="2"/>
        <v>8.4650919474496579E-3</v>
      </c>
      <c r="V65" s="76">
        <f t="shared" si="3"/>
        <v>-9.0909749176782077E-3</v>
      </c>
      <c r="X65" s="96"/>
      <c r="Y65" s="96"/>
      <c r="Z65" s="96"/>
      <c r="AA65" s="96"/>
      <c r="AB65" s="96"/>
      <c r="AC65" s="96"/>
      <c r="AE65" s="97"/>
      <c r="AF65" s="97"/>
      <c r="AG65" s="97"/>
      <c r="AH65" s="97"/>
      <c r="AI65" s="97"/>
      <c r="AJ65" s="97"/>
    </row>
    <row r="66" spans="1:36" ht="15.5" x14ac:dyDescent="0.35">
      <c r="A66" s="3">
        <v>63</v>
      </c>
      <c r="B66" s="15">
        <v>2.4</v>
      </c>
      <c r="C66" s="16" t="s">
        <v>17</v>
      </c>
      <c r="D66" s="65">
        <v>0.34453600000000001</v>
      </c>
      <c r="E66" s="92">
        <v>0.52773000000000003</v>
      </c>
      <c r="F66" s="74">
        <v>0.52773000000000003</v>
      </c>
      <c r="G66" s="65">
        <v>0.379963382201843</v>
      </c>
      <c r="H66" s="92">
        <v>0.52714917761933</v>
      </c>
      <c r="I66" s="74">
        <v>0.52714917761933</v>
      </c>
      <c r="J66" s="65">
        <f t="shared" si="0"/>
        <v>-9.3238937911715308E-2</v>
      </c>
      <c r="K66" s="92">
        <f t="shared" si="0"/>
        <v>1.1018178635753481E-3</v>
      </c>
      <c r="L66" s="74">
        <f t="shared" si="0"/>
        <v>1.1018178635753481E-3</v>
      </c>
      <c r="N66" s="65">
        <v>0.435973</v>
      </c>
      <c r="O66" s="92">
        <v>0.50256699999999999</v>
      </c>
      <c r="P66" s="74">
        <v>0.60998600000000003</v>
      </c>
      <c r="Q66" s="65">
        <v>0.49598223561543398</v>
      </c>
      <c r="R66" s="92">
        <v>0.493666088439976</v>
      </c>
      <c r="S66" s="74">
        <v>0.657625576411484</v>
      </c>
      <c r="T66" s="65">
        <f t="shared" si="1"/>
        <v>-0.12099069544491284</v>
      </c>
      <c r="U66" s="92">
        <f t="shared" si="2"/>
        <v>1.8030226844528797E-2</v>
      </c>
      <c r="V66" s="74">
        <f t="shared" si="3"/>
        <v>-7.2441793811369851E-2</v>
      </c>
      <c r="X66" s="96"/>
      <c r="Y66" s="96"/>
      <c r="Z66" s="96"/>
      <c r="AA66" s="96"/>
      <c r="AB66" s="96"/>
      <c r="AC66" s="96"/>
      <c r="AE66" s="97"/>
      <c r="AF66" s="97"/>
      <c r="AG66" s="97"/>
      <c r="AH66" s="97"/>
      <c r="AI66" s="97"/>
      <c r="AJ66" s="97"/>
    </row>
    <row r="67" spans="1:36" ht="15.5" x14ac:dyDescent="0.35">
      <c r="A67" s="3">
        <v>64</v>
      </c>
      <c r="B67" s="15">
        <v>2.8</v>
      </c>
      <c r="C67" s="16" t="s">
        <v>17</v>
      </c>
      <c r="D67" s="65">
        <v>5.1443000000000003E-2</v>
      </c>
      <c r="E67" s="92">
        <v>0.19691700000000001</v>
      </c>
      <c r="F67" s="74">
        <v>0.19691700000000001</v>
      </c>
      <c r="G67" s="65">
        <v>0.13879744515449699</v>
      </c>
      <c r="H67" s="92">
        <v>0.21541904398165301</v>
      </c>
      <c r="I67" s="74">
        <v>0.21541904398165301</v>
      </c>
      <c r="J67" s="65">
        <f t="shared" si="0"/>
        <v>-0.62936637671724993</v>
      </c>
      <c r="K67" s="92">
        <f t="shared" si="0"/>
        <v>-8.5888618014797247E-2</v>
      </c>
      <c r="L67" s="74">
        <f t="shared" si="0"/>
        <v>-8.5888618014797247E-2</v>
      </c>
      <c r="N67" s="65">
        <v>9.0157000000000001E-2</v>
      </c>
      <c r="O67" s="92">
        <v>0.157634</v>
      </c>
      <c r="P67" s="74">
        <v>0.26026199999999999</v>
      </c>
      <c r="Q67" s="65">
        <v>0.172945385830684</v>
      </c>
      <c r="R67" s="92">
        <v>0.17251743274089101</v>
      </c>
      <c r="S67" s="74">
        <v>0.28060573734407501</v>
      </c>
      <c r="T67" s="65">
        <f t="shared" si="1"/>
        <v>-0.47869670204289239</v>
      </c>
      <c r="U67" s="92">
        <f t="shared" si="2"/>
        <v>-8.6272050913514808E-2</v>
      </c>
      <c r="V67" s="74">
        <f t="shared" si="3"/>
        <v>-7.2499363472136702E-2</v>
      </c>
      <c r="X67" s="96"/>
      <c r="Y67" s="96"/>
      <c r="Z67" s="96"/>
      <c r="AA67" s="96"/>
      <c r="AB67" s="96"/>
      <c r="AC67" s="96"/>
      <c r="AE67" s="97"/>
      <c r="AF67" s="97"/>
      <c r="AG67" s="97"/>
      <c r="AH67" s="97"/>
      <c r="AI67" s="97"/>
      <c r="AJ67" s="97"/>
    </row>
    <row r="68" spans="1:36" ht="15.5" x14ac:dyDescent="0.35">
      <c r="A68" s="3">
        <v>65</v>
      </c>
      <c r="B68" s="15">
        <v>2.1</v>
      </c>
      <c r="C68" s="16" t="s">
        <v>18</v>
      </c>
      <c r="D68" s="65">
        <v>0.93591500000000005</v>
      </c>
      <c r="E68" s="92">
        <v>0.97835300000000003</v>
      </c>
      <c r="F68" s="74">
        <v>0.97835300000000003</v>
      </c>
      <c r="G68" s="65">
        <v>0.91116112222728596</v>
      </c>
      <c r="H68" s="92">
        <v>0.98195398401201295</v>
      </c>
      <c r="I68" s="74">
        <v>0.98195398401201295</v>
      </c>
      <c r="J68" s="65">
        <f t="shared" si="0"/>
        <v>2.7167399013035727E-2</v>
      </c>
      <c r="K68" s="92">
        <f t="shared" si="0"/>
        <v>-3.6671616701428513E-3</v>
      </c>
      <c r="L68" s="74">
        <f t="shared" si="0"/>
        <v>-3.6671616701428513E-3</v>
      </c>
      <c r="N68" s="65">
        <v>0.93748600000000004</v>
      </c>
      <c r="O68" s="92">
        <v>0.99702299999999999</v>
      </c>
      <c r="P68" s="74">
        <v>0.97079099999999996</v>
      </c>
      <c r="Q68" s="65">
        <v>0.87185483356970905</v>
      </c>
      <c r="R68" s="92">
        <v>0.995959801705388</v>
      </c>
      <c r="S68" s="74">
        <v>0.92995884781558402</v>
      </c>
      <c r="T68" s="65">
        <f t="shared" si="1"/>
        <v>7.5277630980804158E-2</v>
      </c>
      <c r="U68" s="92">
        <f t="shared" si="2"/>
        <v>1.0675112517507916E-3</v>
      </c>
      <c r="V68" s="74">
        <f t="shared" si="3"/>
        <v>4.3907482874460675E-2</v>
      </c>
      <c r="X68" s="96"/>
      <c r="Y68" s="96"/>
      <c r="Z68" s="96"/>
      <c r="AA68" s="96"/>
      <c r="AB68" s="96"/>
      <c r="AC68" s="96"/>
      <c r="AE68" s="97"/>
      <c r="AF68" s="97"/>
      <c r="AG68" s="97"/>
      <c r="AH68" s="97"/>
      <c r="AI68" s="97"/>
      <c r="AJ68" s="97"/>
    </row>
    <row r="69" spans="1:36" ht="15.5" x14ac:dyDescent="0.35">
      <c r="A69" s="3">
        <v>66</v>
      </c>
      <c r="B69" s="5">
        <v>2.2000000000000002</v>
      </c>
      <c r="C69" s="5" t="s">
        <v>18</v>
      </c>
      <c r="D69" s="66">
        <v>0.81771199999999999</v>
      </c>
      <c r="E69" s="75">
        <v>0.82955599999999996</v>
      </c>
      <c r="F69" s="76">
        <v>0.82955599999999996</v>
      </c>
      <c r="G69" s="66">
        <v>0.818063361155975</v>
      </c>
      <c r="H69" s="75">
        <v>0.81552004060363104</v>
      </c>
      <c r="I69" s="76">
        <v>0.81552004060363104</v>
      </c>
      <c r="J69" s="66">
        <f t="shared" ref="J69:L83" si="4">(D69-G69)/G69</f>
        <v>-4.295035967366999E-4</v>
      </c>
      <c r="K69" s="75">
        <f t="shared" si="4"/>
        <v>1.7211053925762262E-2</v>
      </c>
      <c r="L69" s="76">
        <f t="shared" si="4"/>
        <v>1.7211053925762262E-2</v>
      </c>
      <c r="N69" s="66">
        <v>0.81034700000000004</v>
      </c>
      <c r="O69" s="75">
        <v>0.83403499999999997</v>
      </c>
      <c r="P69" s="76">
        <v>0.81895200000000001</v>
      </c>
      <c r="Q69" s="66">
        <v>0.810434986987567</v>
      </c>
      <c r="R69" s="75">
        <v>0.80597057838108599</v>
      </c>
      <c r="S69" s="76">
        <v>0.80914885474284803</v>
      </c>
      <c r="T69" s="66">
        <f t="shared" ref="T69:T83" si="5">(N69-Q69)/Q69</f>
        <v>-1.0856760749435268E-4</v>
      </c>
      <c r="U69" s="75">
        <f t="shared" ref="U69:U83" si="6">(O69-R69)/R69</f>
        <v>3.4820652728149985E-2</v>
      </c>
      <c r="V69" s="76">
        <f t="shared" ref="V69:V83" si="7">(P69-S69)/S69</f>
        <v>1.2115379265126035E-2</v>
      </c>
      <c r="X69" s="96"/>
      <c r="Y69" s="96"/>
      <c r="Z69" s="96"/>
      <c r="AA69" s="96"/>
      <c r="AB69" s="96"/>
      <c r="AC69" s="96"/>
      <c r="AE69" s="97"/>
      <c r="AF69" s="97"/>
      <c r="AG69" s="97"/>
      <c r="AH69" s="97"/>
      <c r="AI69" s="97"/>
      <c r="AJ69" s="97"/>
    </row>
    <row r="70" spans="1:36" ht="15.5" x14ac:dyDescent="0.35">
      <c r="A70" s="3">
        <v>67</v>
      </c>
      <c r="B70" s="13">
        <v>2.4</v>
      </c>
      <c r="C70" s="14" t="s">
        <v>18</v>
      </c>
      <c r="D70" s="67">
        <v>0.51902099999999995</v>
      </c>
      <c r="E70" s="90">
        <v>0.35358200000000001</v>
      </c>
      <c r="F70" s="78">
        <v>0.35358200000000001</v>
      </c>
      <c r="G70" s="67">
        <v>0.528515561286104</v>
      </c>
      <c r="H70" s="90">
        <v>0.37490868311058401</v>
      </c>
      <c r="I70" s="78">
        <v>0.374908683110588</v>
      </c>
      <c r="J70" s="67">
        <f t="shared" si="4"/>
        <v>-1.7964582278333908E-2</v>
      </c>
      <c r="K70" s="90">
        <f t="shared" si="4"/>
        <v>-5.6885007126637896E-2</v>
      </c>
      <c r="L70" s="78">
        <f t="shared" si="4"/>
        <v>-5.688500712664795E-2</v>
      </c>
      <c r="N70" s="67">
        <v>0.54553700000000005</v>
      </c>
      <c r="O70" s="90">
        <v>0.284833</v>
      </c>
      <c r="P70" s="78">
        <v>0.40549600000000002</v>
      </c>
      <c r="Q70" s="67">
        <v>0.59856582906864697</v>
      </c>
      <c r="R70" s="90">
        <v>0.30847533215032003</v>
      </c>
      <c r="S70" s="78">
        <v>0.45116789503181298</v>
      </c>
      <c r="T70" s="67">
        <f t="shared" si="5"/>
        <v>-8.8593144635667587E-2</v>
      </c>
      <c r="U70" s="90">
        <f t="shared" si="6"/>
        <v>-7.6642537299543664E-2</v>
      </c>
      <c r="V70" s="78">
        <f t="shared" si="7"/>
        <v>-0.10123037462271671</v>
      </c>
      <c r="X70" s="96"/>
      <c r="Y70" s="96"/>
      <c r="Z70" s="96"/>
      <c r="AA70" s="96"/>
      <c r="AB70" s="96"/>
      <c r="AC70" s="96"/>
      <c r="AE70" s="97"/>
      <c r="AF70" s="97"/>
      <c r="AG70" s="97"/>
      <c r="AH70" s="97"/>
      <c r="AI70" s="97"/>
      <c r="AJ70" s="97"/>
    </row>
    <row r="71" spans="1:36" ht="15.5" x14ac:dyDescent="0.35">
      <c r="A71" s="3">
        <v>68</v>
      </c>
      <c r="B71" s="13">
        <v>2.8</v>
      </c>
      <c r="C71" s="14" t="s">
        <v>18</v>
      </c>
      <c r="D71" s="67">
        <v>0.27409600000000001</v>
      </c>
      <c r="E71" s="90">
        <v>0.10983</v>
      </c>
      <c r="F71" s="78">
        <v>0.10983</v>
      </c>
      <c r="G71" s="67">
        <v>0.21685959145542999</v>
      </c>
      <c r="H71" s="90">
        <v>0.136905357796414</v>
      </c>
      <c r="I71" s="78">
        <v>0.13690535779641499</v>
      </c>
      <c r="J71" s="67">
        <f t="shared" si="4"/>
        <v>0.26393302763522691</v>
      </c>
      <c r="K71" s="90">
        <f t="shared" si="4"/>
        <v>-0.1977669700602703</v>
      </c>
      <c r="L71" s="78">
        <f t="shared" si="4"/>
        <v>-0.19776697006027616</v>
      </c>
      <c r="N71" s="67">
        <v>0.32479799999999998</v>
      </c>
      <c r="O71" s="90">
        <v>8.9696999999999999E-2</v>
      </c>
      <c r="P71" s="78">
        <v>0.15581</v>
      </c>
      <c r="Q71" s="67">
        <v>0.27206188114782698</v>
      </c>
      <c r="R71" s="90">
        <v>0.11059971124833</v>
      </c>
      <c r="S71" s="78">
        <v>0.165138694373413</v>
      </c>
      <c r="T71" s="67">
        <f t="shared" si="5"/>
        <v>0.19383869077755295</v>
      </c>
      <c r="U71" s="90">
        <f t="shared" si="6"/>
        <v>-0.18899426601030678</v>
      </c>
      <c r="V71" s="78">
        <f t="shared" si="7"/>
        <v>-5.6490057698523832E-2</v>
      </c>
      <c r="X71" s="96"/>
      <c r="Y71" s="96"/>
      <c r="Z71" s="96"/>
      <c r="AA71" s="96"/>
      <c r="AB71" s="96"/>
      <c r="AC71" s="96"/>
      <c r="AE71" s="97"/>
      <c r="AF71" s="97"/>
      <c r="AG71" s="97"/>
      <c r="AH71" s="97"/>
      <c r="AI71" s="97"/>
      <c r="AJ71" s="97"/>
    </row>
    <row r="72" spans="1:36" ht="15.5" x14ac:dyDescent="0.35">
      <c r="A72" s="3">
        <v>69</v>
      </c>
      <c r="B72" s="1">
        <v>2.1</v>
      </c>
      <c r="C72" s="2" t="s">
        <v>19</v>
      </c>
      <c r="D72" s="68">
        <v>0.98914299999999999</v>
      </c>
      <c r="E72" s="94">
        <v>0.98899999999999999</v>
      </c>
      <c r="F72" s="80">
        <v>0.98899999999999999</v>
      </c>
      <c r="G72" s="68">
        <v>0.99361970461317894</v>
      </c>
      <c r="H72" s="94">
        <v>0.99347660836061502</v>
      </c>
      <c r="I72" s="80">
        <v>0.99347660836061502</v>
      </c>
      <c r="J72" s="68">
        <f t="shared" si="4"/>
        <v>-4.505450719620897E-3</v>
      </c>
      <c r="K72" s="94">
        <f t="shared" si="4"/>
        <v>-4.5060027814868278E-3</v>
      </c>
      <c r="L72" s="80">
        <f t="shared" si="4"/>
        <v>-4.5060027814868278E-3</v>
      </c>
      <c r="N72" s="68">
        <v>0.99686900000000001</v>
      </c>
      <c r="O72" s="94">
        <v>0.99954100000000001</v>
      </c>
      <c r="P72" s="80">
        <v>0.99682099999999996</v>
      </c>
      <c r="Q72" s="68">
        <v>0.99157237969114198</v>
      </c>
      <c r="R72" s="94">
        <v>0.99967251501707999</v>
      </c>
      <c r="S72" s="80">
        <v>0.99145221702509401</v>
      </c>
      <c r="T72" s="68">
        <f t="shared" si="5"/>
        <v>5.3416376023985579E-3</v>
      </c>
      <c r="U72" s="94">
        <f t="shared" si="6"/>
        <v>-1.315581003822317E-4</v>
      </c>
      <c r="V72" s="80">
        <f t="shared" si="7"/>
        <v>5.4150698164912815E-3</v>
      </c>
      <c r="X72" s="96"/>
      <c r="Y72" s="96"/>
      <c r="Z72" s="96"/>
      <c r="AA72" s="96"/>
      <c r="AB72" s="96"/>
      <c r="AC72" s="96"/>
      <c r="AE72" s="97"/>
      <c r="AF72" s="97"/>
      <c r="AG72" s="97"/>
      <c r="AH72" s="97"/>
      <c r="AI72" s="97"/>
      <c r="AJ72" s="97"/>
    </row>
    <row r="73" spans="1:36" ht="15.5" x14ac:dyDescent="0.35">
      <c r="A73" s="3">
        <v>70</v>
      </c>
      <c r="B73" s="9">
        <v>2.2000000000000002</v>
      </c>
      <c r="C73" s="9" t="s">
        <v>19</v>
      </c>
      <c r="D73" s="69">
        <v>0.93975500000000001</v>
      </c>
      <c r="E73" s="81">
        <v>0.93971899999999997</v>
      </c>
      <c r="F73" s="82">
        <v>0.93971899999999997</v>
      </c>
      <c r="G73" s="69">
        <v>0.94042720382173295</v>
      </c>
      <c r="H73" s="81">
        <v>0.94042720382173295</v>
      </c>
      <c r="I73" s="82">
        <v>0.94042720382173295</v>
      </c>
      <c r="J73" s="69">
        <f t="shared" si="4"/>
        <v>-7.1478559850376739E-4</v>
      </c>
      <c r="K73" s="81">
        <f t="shared" si="4"/>
        <v>-7.5306607343445658E-4</v>
      </c>
      <c r="L73" s="82">
        <f t="shared" si="4"/>
        <v>-7.5306607343445658E-4</v>
      </c>
      <c r="N73" s="69">
        <v>0.96342899999999998</v>
      </c>
      <c r="O73" s="81">
        <v>0.96977000000000002</v>
      </c>
      <c r="P73" s="82">
        <v>0.96340199999999998</v>
      </c>
      <c r="Q73" s="69">
        <v>0.96196564719474797</v>
      </c>
      <c r="R73" s="81">
        <v>0.96112442943090604</v>
      </c>
      <c r="S73" s="82">
        <v>0.96196564719495203</v>
      </c>
      <c r="T73" s="69">
        <f t="shared" si="5"/>
        <v>1.5212110843244617E-3</v>
      </c>
      <c r="U73" s="81">
        <f t="shared" si="6"/>
        <v>8.9952666942542895E-3</v>
      </c>
      <c r="V73" s="82">
        <f t="shared" si="7"/>
        <v>1.4931435537602472E-3</v>
      </c>
      <c r="X73" s="96"/>
      <c r="Y73" s="96"/>
      <c r="Z73" s="96"/>
      <c r="AA73" s="96"/>
      <c r="AB73" s="96"/>
      <c r="AC73" s="96"/>
      <c r="AE73" s="97"/>
      <c r="AF73" s="97"/>
      <c r="AG73" s="97"/>
      <c r="AH73" s="97"/>
      <c r="AI73" s="97"/>
      <c r="AJ73" s="97"/>
    </row>
    <row r="74" spans="1:36" ht="15.5" x14ac:dyDescent="0.35">
      <c r="A74" s="3">
        <v>71</v>
      </c>
      <c r="B74" s="1">
        <v>2.4</v>
      </c>
      <c r="C74" s="2" t="s">
        <v>19</v>
      </c>
      <c r="D74" s="68">
        <v>0.60831000000000002</v>
      </c>
      <c r="E74" s="94">
        <v>0.60657799999999995</v>
      </c>
      <c r="F74" s="80">
        <v>0.60657799999999995</v>
      </c>
      <c r="G74" s="68">
        <v>0.60460532452518301</v>
      </c>
      <c r="H74" s="94">
        <v>0.60309792936159501</v>
      </c>
      <c r="I74" s="80">
        <v>0.60309792936159501</v>
      </c>
      <c r="J74" s="68">
        <f t="shared" si="4"/>
        <v>6.1274278021392166E-3</v>
      </c>
      <c r="K74" s="94">
        <f t="shared" si="4"/>
        <v>5.7703243022053574E-3</v>
      </c>
      <c r="L74" s="80">
        <f t="shared" si="4"/>
        <v>5.7703243022053574E-3</v>
      </c>
      <c r="N74" s="68">
        <v>0.67410999999999999</v>
      </c>
      <c r="O74" s="94">
        <v>0.54657299999999998</v>
      </c>
      <c r="P74" s="80">
        <v>0.672211</v>
      </c>
      <c r="Q74" s="68">
        <v>0.73164547656796797</v>
      </c>
      <c r="R74" s="94">
        <v>0.54230451160040605</v>
      </c>
      <c r="S74" s="80">
        <v>0.72933441437184998</v>
      </c>
      <c r="T74" s="68">
        <f t="shared" si="5"/>
        <v>-7.8638464134101818E-2</v>
      </c>
      <c r="U74" s="94">
        <f t="shared" si="6"/>
        <v>7.8710176815551536E-3</v>
      </c>
      <c r="V74" s="80">
        <f t="shared" si="7"/>
        <v>-7.8322664125274222E-2</v>
      </c>
      <c r="X74" s="96"/>
      <c r="Y74" s="96"/>
      <c r="Z74" s="96"/>
      <c r="AA74" s="96"/>
      <c r="AB74" s="96"/>
      <c r="AC74" s="96"/>
      <c r="AE74" s="97"/>
      <c r="AF74" s="97"/>
      <c r="AG74" s="97"/>
      <c r="AH74" s="97"/>
      <c r="AI74" s="97"/>
      <c r="AJ74" s="97"/>
    </row>
    <row r="75" spans="1:36" ht="15.5" x14ac:dyDescent="0.35">
      <c r="A75" s="3">
        <v>72</v>
      </c>
      <c r="B75" s="1">
        <v>2.8</v>
      </c>
      <c r="C75" s="2" t="s">
        <v>19</v>
      </c>
      <c r="D75" s="68">
        <v>0.20602899999999999</v>
      </c>
      <c r="E75" s="94">
        <v>0.20305799999999999</v>
      </c>
      <c r="F75" s="80">
        <v>0.20305799999999999</v>
      </c>
      <c r="G75" s="68">
        <v>0.22644663221866199</v>
      </c>
      <c r="H75" s="94">
        <v>0.22508845720158199</v>
      </c>
      <c r="I75" s="80">
        <v>0.22508845720159201</v>
      </c>
      <c r="J75" s="68">
        <f t="shared" si="4"/>
        <v>-9.0165316298218418E-2</v>
      </c>
      <c r="K75" s="94">
        <f t="shared" si="4"/>
        <v>-9.7874664367405717E-2</v>
      </c>
      <c r="L75" s="80">
        <f t="shared" si="4"/>
        <v>-9.7874664367445879E-2</v>
      </c>
      <c r="N75" s="68">
        <v>0.27376699999999998</v>
      </c>
      <c r="O75" s="94">
        <v>0.15772900000000001</v>
      </c>
      <c r="P75" s="80">
        <v>0.26899299999999998</v>
      </c>
      <c r="Q75" s="68">
        <v>0.29754035257094702</v>
      </c>
      <c r="R75" s="94">
        <v>0.177417823609405</v>
      </c>
      <c r="S75" s="80">
        <v>0.29386634518585297</v>
      </c>
      <c r="T75" s="68">
        <f t="shared" si="5"/>
        <v>-7.9899591317713445E-2</v>
      </c>
      <c r="U75" s="94">
        <f t="shared" si="6"/>
        <v>-0.11097432720599149</v>
      </c>
      <c r="V75" s="80">
        <f t="shared" si="7"/>
        <v>-8.4641693726861034E-2</v>
      </c>
      <c r="X75" s="96"/>
      <c r="Y75" s="96"/>
      <c r="Z75" s="96"/>
      <c r="AA75" s="96"/>
      <c r="AB75" s="96"/>
      <c r="AC75" s="96"/>
      <c r="AE75" s="97"/>
      <c r="AF75" s="97"/>
      <c r="AG75" s="97"/>
      <c r="AH75" s="97"/>
      <c r="AI75" s="97"/>
      <c r="AJ75" s="97"/>
    </row>
    <row r="76" spans="1:36" ht="15.5" x14ac:dyDescent="0.35">
      <c r="A76" s="3">
        <v>73</v>
      </c>
      <c r="B76" s="13">
        <v>2.1</v>
      </c>
      <c r="C76" s="14" t="s">
        <v>20</v>
      </c>
      <c r="D76" s="67">
        <v>0.99620500000000001</v>
      </c>
      <c r="E76" s="90">
        <v>0.99193399999999998</v>
      </c>
      <c r="F76" s="78">
        <v>0.99193399999999998</v>
      </c>
      <c r="G76" s="67">
        <v>0.99941256471708095</v>
      </c>
      <c r="H76" s="90">
        <v>0.99579679279248101</v>
      </c>
      <c r="I76" s="78">
        <v>0.99579679279248101</v>
      </c>
      <c r="J76" s="67">
        <f t="shared" si="4"/>
        <v>-3.2094500612857122E-3</v>
      </c>
      <c r="K76" s="90">
        <f t="shared" si="4"/>
        <v>-3.8790974428113221E-3</v>
      </c>
      <c r="L76" s="78">
        <f t="shared" si="4"/>
        <v>-3.8790974428113221E-3</v>
      </c>
      <c r="N76" s="67">
        <v>0.99964399999999998</v>
      </c>
      <c r="O76" s="90">
        <v>0.99983200000000005</v>
      </c>
      <c r="P76" s="78">
        <v>0.99914199999999997</v>
      </c>
      <c r="Q76" s="67">
        <v>0.99948664015552302</v>
      </c>
      <c r="R76" s="90">
        <v>0.99991086698798404</v>
      </c>
      <c r="S76" s="78">
        <v>0.99801464678737895</v>
      </c>
      <c r="T76" s="67">
        <f t="shared" si="5"/>
        <v>1.5744066819389476E-4</v>
      </c>
      <c r="U76" s="90">
        <f t="shared" si="6"/>
        <v>-7.887401826280074E-5</v>
      </c>
      <c r="V76" s="78">
        <f t="shared" si="7"/>
        <v>1.1295958593894317E-3</v>
      </c>
      <c r="X76" s="96"/>
      <c r="Y76" s="96"/>
      <c r="Z76" s="96"/>
      <c r="AA76" s="96"/>
      <c r="AB76" s="96"/>
      <c r="AC76" s="96"/>
      <c r="AE76" s="97"/>
      <c r="AF76" s="97"/>
      <c r="AG76" s="97"/>
      <c r="AH76" s="97"/>
      <c r="AI76" s="97"/>
      <c r="AJ76" s="97"/>
    </row>
    <row r="77" spans="1:36" ht="15.5" x14ac:dyDescent="0.35">
      <c r="A77" s="3">
        <v>74</v>
      </c>
      <c r="B77" s="5">
        <v>2.2000000000000002</v>
      </c>
      <c r="C77" s="5" t="s">
        <v>20</v>
      </c>
      <c r="D77" s="66">
        <v>0.96985699999999997</v>
      </c>
      <c r="E77" s="75">
        <v>0.966476</v>
      </c>
      <c r="F77" s="76">
        <v>0.966476</v>
      </c>
      <c r="G77" s="66">
        <v>0.971150554006313</v>
      </c>
      <c r="H77" s="75">
        <v>0.97098303837558697</v>
      </c>
      <c r="I77" s="76">
        <v>0.97098303837558697</v>
      </c>
      <c r="J77" s="66">
        <f t="shared" si="4"/>
        <v>-1.3319809178676811E-3</v>
      </c>
      <c r="K77" s="75">
        <f t="shared" si="4"/>
        <v>-4.6417271954894814E-3</v>
      </c>
      <c r="L77" s="76">
        <f t="shared" si="4"/>
        <v>-4.6417271954894814E-3</v>
      </c>
      <c r="N77" s="66">
        <v>0.99013399999999996</v>
      </c>
      <c r="O77" s="75">
        <v>0.99115900000000001</v>
      </c>
      <c r="P77" s="76">
        <v>0.98885400000000001</v>
      </c>
      <c r="Q77" s="66">
        <v>0.98956089664209801</v>
      </c>
      <c r="R77" s="75">
        <v>0.98921508725917195</v>
      </c>
      <c r="S77" s="76">
        <v>0.98951497458389404</v>
      </c>
      <c r="T77" s="66">
        <f t="shared" si="5"/>
        <v>5.7914915579897674E-4</v>
      </c>
      <c r="U77" s="75">
        <f t="shared" si="6"/>
        <v>1.9651062401545814E-3</v>
      </c>
      <c r="V77" s="76">
        <f t="shared" si="7"/>
        <v>-6.6797835391220321E-4</v>
      </c>
      <c r="X77" s="96"/>
      <c r="Y77" s="96"/>
      <c r="Z77" s="96"/>
      <c r="AA77" s="96"/>
      <c r="AB77" s="96"/>
      <c r="AC77" s="96"/>
      <c r="AE77" s="97"/>
      <c r="AF77" s="97"/>
      <c r="AG77" s="97"/>
      <c r="AH77" s="97"/>
      <c r="AI77" s="97"/>
      <c r="AJ77" s="97"/>
    </row>
    <row r="78" spans="1:36" ht="15.5" x14ac:dyDescent="0.35">
      <c r="A78" s="3">
        <v>75</v>
      </c>
      <c r="B78" s="15">
        <v>2.4</v>
      </c>
      <c r="C78" s="16" t="s">
        <v>20</v>
      </c>
      <c r="D78" s="65">
        <v>0.65813699999999997</v>
      </c>
      <c r="E78" s="92">
        <v>0.74585800000000002</v>
      </c>
      <c r="F78" s="74">
        <v>0.74585800000000002</v>
      </c>
      <c r="G78" s="65">
        <v>0.63482021049483095</v>
      </c>
      <c r="H78" s="92">
        <v>0.73904664409778498</v>
      </c>
      <c r="I78" s="74">
        <v>0.73904664409786303</v>
      </c>
      <c r="J78" s="65">
        <f t="shared" si="4"/>
        <v>3.6729752959493843E-2</v>
      </c>
      <c r="K78" s="92">
        <f t="shared" si="4"/>
        <v>9.2164086754364816E-3</v>
      </c>
      <c r="L78" s="74">
        <f t="shared" si="4"/>
        <v>9.216408675329902E-3</v>
      </c>
      <c r="N78" s="65">
        <v>0.74766500000000002</v>
      </c>
      <c r="O78" s="92">
        <v>0.72091700000000003</v>
      </c>
      <c r="P78" s="74">
        <v>0.814967</v>
      </c>
      <c r="Q78" s="65">
        <v>0.78421952875855805</v>
      </c>
      <c r="R78" s="92">
        <v>0.70545631380608198</v>
      </c>
      <c r="S78" s="74">
        <v>0.86635408025256699</v>
      </c>
      <c r="T78" s="65">
        <f t="shared" si="5"/>
        <v>-4.6612622381930334E-2</v>
      </c>
      <c r="U78" s="92">
        <f t="shared" si="6"/>
        <v>2.1915866215023956E-2</v>
      </c>
      <c r="V78" s="74">
        <f t="shared" si="7"/>
        <v>-5.9314178144790633E-2</v>
      </c>
      <c r="X78" s="96"/>
      <c r="Y78" s="96"/>
      <c r="Z78" s="96"/>
      <c r="AA78" s="96"/>
      <c r="AB78" s="96"/>
      <c r="AC78" s="96"/>
      <c r="AE78" s="97"/>
      <c r="AF78" s="97"/>
      <c r="AG78" s="97"/>
      <c r="AH78" s="97"/>
      <c r="AI78" s="97"/>
      <c r="AJ78" s="97"/>
    </row>
    <row r="79" spans="1:36" ht="15.5" x14ac:dyDescent="0.35">
      <c r="A79" s="3">
        <v>76</v>
      </c>
      <c r="B79" s="15">
        <v>2.8</v>
      </c>
      <c r="C79" s="16" t="s">
        <v>20</v>
      </c>
      <c r="D79" s="65">
        <v>0.169127</v>
      </c>
      <c r="E79" s="92">
        <v>0.29292499999999999</v>
      </c>
      <c r="F79" s="74">
        <v>0.29292499999999999</v>
      </c>
      <c r="G79" s="65">
        <v>0.23017713439800899</v>
      </c>
      <c r="H79" s="92">
        <v>0.30741285392659601</v>
      </c>
      <c r="I79" s="74">
        <v>0.30741285392659601</v>
      </c>
      <c r="J79" s="65">
        <f t="shared" si="4"/>
        <v>-0.2652310993343267</v>
      </c>
      <c r="K79" s="92">
        <f t="shared" si="4"/>
        <v>-4.7128328375154488E-2</v>
      </c>
      <c r="L79" s="74">
        <f t="shared" si="4"/>
        <v>-4.7128328375154488E-2</v>
      </c>
      <c r="N79" s="65">
        <v>0.24271699999999999</v>
      </c>
      <c r="O79" s="92">
        <v>0.231238</v>
      </c>
      <c r="P79" s="74">
        <v>0.36974299999999999</v>
      </c>
      <c r="Q79" s="65">
        <v>0.30763835110196303</v>
      </c>
      <c r="R79" s="92">
        <v>0.24561589495438399</v>
      </c>
      <c r="S79" s="74">
        <v>0.41473208710430198</v>
      </c>
      <c r="T79" s="65">
        <f t="shared" si="5"/>
        <v>-0.21103139731900863</v>
      </c>
      <c r="U79" s="92">
        <f t="shared" si="6"/>
        <v>-5.8538129045167323E-2</v>
      </c>
      <c r="V79" s="74">
        <f t="shared" si="7"/>
        <v>-0.10847746895693551</v>
      </c>
      <c r="X79" s="96"/>
      <c r="Y79" s="96"/>
      <c r="Z79" s="96"/>
      <c r="AA79" s="96"/>
      <c r="AB79" s="96"/>
      <c r="AC79" s="96"/>
      <c r="AE79" s="97"/>
      <c r="AF79" s="97"/>
      <c r="AG79" s="97"/>
      <c r="AH79" s="97"/>
      <c r="AI79" s="97"/>
      <c r="AJ79" s="97"/>
    </row>
    <row r="80" spans="1:36" ht="15.5" x14ac:dyDescent="0.35">
      <c r="A80" s="3">
        <v>77</v>
      </c>
      <c r="B80" s="13">
        <v>2.1</v>
      </c>
      <c r="C80" s="14" t="s">
        <v>21</v>
      </c>
      <c r="D80" s="67">
        <v>0.99803200000000003</v>
      </c>
      <c r="E80" s="90">
        <v>0.99320900000000001</v>
      </c>
      <c r="F80" s="78">
        <v>0.99320900000000001</v>
      </c>
      <c r="G80" s="67">
        <v>0.99992755947451795</v>
      </c>
      <c r="H80" s="90">
        <v>0.99670998003590305</v>
      </c>
      <c r="I80" s="78">
        <v>0.99670998003590405</v>
      </c>
      <c r="J80" s="67">
        <f t="shared" si="4"/>
        <v>-1.8956967997902476E-3</v>
      </c>
      <c r="K80" s="90">
        <f t="shared" si="4"/>
        <v>-3.5125363506212054E-3</v>
      </c>
      <c r="L80" s="78">
        <f t="shared" si="4"/>
        <v>-3.5125363506222041E-3</v>
      </c>
      <c r="N80" s="67">
        <v>0.99991399999999997</v>
      </c>
      <c r="O80" s="90">
        <v>0.99989600000000001</v>
      </c>
      <c r="P80" s="78">
        <v>0.99962200000000001</v>
      </c>
      <c r="Q80" s="67">
        <v>0.99996580011621905</v>
      </c>
      <c r="R80" s="90">
        <v>0.99995962831433205</v>
      </c>
      <c r="S80" s="78">
        <v>0.99930675336154995</v>
      </c>
      <c r="T80" s="67">
        <f t="shared" si="5"/>
        <v>-5.180188783762433E-5</v>
      </c>
      <c r="U80" s="90">
        <f t="shared" si="6"/>
        <v>-6.3630883218058693E-5</v>
      </c>
      <c r="V80" s="78">
        <f t="shared" si="7"/>
        <v>3.1546533373221923E-4</v>
      </c>
      <c r="X80" s="96"/>
      <c r="Y80" s="96"/>
      <c r="Z80" s="96"/>
      <c r="AA80" s="96"/>
      <c r="AB80" s="96"/>
      <c r="AC80" s="96"/>
      <c r="AE80" s="97"/>
      <c r="AF80" s="97"/>
      <c r="AG80" s="97"/>
      <c r="AH80" s="97"/>
      <c r="AI80" s="97"/>
      <c r="AJ80" s="97"/>
    </row>
    <row r="81" spans="1:36" ht="15.5" x14ac:dyDescent="0.35">
      <c r="A81" s="3">
        <v>78</v>
      </c>
      <c r="B81" s="5">
        <v>2.2000000000000002</v>
      </c>
      <c r="C81" s="5" t="s">
        <v>21</v>
      </c>
      <c r="D81" s="66">
        <v>0.98103300000000004</v>
      </c>
      <c r="E81" s="75">
        <v>0.97694000000000003</v>
      </c>
      <c r="F81" s="76">
        <v>0.97694000000000003</v>
      </c>
      <c r="G81" s="66">
        <v>0.98254185957150697</v>
      </c>
      <c r="H81" s="75">
        <v>0.98225186464200198</v>
      </c>
      <c r="I81" s="76">
        <v>0.98225186464200198</v>
      </c>
      <c r="J81" s="66">
        <f t="shared" si="4"/>
        <v>-1.5356695053836689E-3</v>
      </c>
      <c r="K81" s="75">
        <f t="shared" si="4"/>
        <v>-5.4078437855019481E-3</v>
      </c>
      <c r="L81" s="76">
        <f t="shared" si="4"/>
        <v>-5.4078437855019481E-3</v>
      </c>
      <c r="N81" s="66">
        <v>0.99629599999999996</v>
      </c>
      <c r="O81" s="75">
        <v>0.996286</v>
      </c>
      <c r="P81" s="76">
        <v>0.99529199999999995</v>
      </c>
      <c r="Q81" s="66">
        <v>0.996271786159309</v>
      </c>
      <c r="R81" s="75">
        <v>0.99608569324140805</v>
      </c>
      <c r="S81" s="76">
        <v>0.99621918083085703</v>
      </c>
      <c r="T81" s="66">
        <f t="shared" si="5"/>
        <v>2.4304452888606167E-5</v>
      </c>
      <c r="U81" s="75">
        <f t="shared" si="6"/>
        <v>2.0109390181092057E-4</v>
      </c>
      <c r="V81" s="76">
        <f t="shared" si="7"/>
        <v>-9.3069963788872134E-4</v>
      </c>
      <c r="X81" s="96"/>
      <c r="Y81" s="96"/>
      <c r="Z81" s="96"/>
      <c r="AA81" s="96"/>
      <c r="AB81" s="96"/>
      <c r="AC81" s="96"/>
      <c r="AE81" s="97"/>
      <c r="AF81" s="97"/>
      <c r="AG81" s="97"/>
      <c r="AH81" s="97"/>
      <c r="AI81" s="97"/>
      <c r="AJ81" s="97"/>
    </row>
    <row r="82" spans="1:36" ht="15.5" x14ac:dyDescent="0.35">
      <c r="A82" s="3">
        <v>79</v>
      </c>
      <c r="B82" s="15">
        <v>2.4</v>
      </c>
      <c r="C82" s="16" t="s">
        <v>21</v>
      </c>
      <c r="D82" s="65">
        <v>0.69238900000000003</v>
      </c>
      <c r="E82" s="92">
        <v>0.82546699999999995</v>
      </c>
      <c r="F82" s="74">
        <v>0.82546699999999995</v>
      </c>
      <c r="G82" s="65">
        <v>0.65105359145569797</v>
      </c>
      <c r="H82" s="92">
        <v>0.82055299087994005</v>
      </c>
      <c r="I82" s="74">
        <v>0.82055299087976596</v>
      </c>
      <c r="J82" s="65">
        <f t="shared" si="4"/>
        <v>6.3490024610539E-2</v>
      </c>
      <c r="K82" s="92">
        <f t="shared" si="4"/>
        <v>5.9886554246670236E-3</v>
      </c>
      <c r="L82" s="74">
        <f t="shared" si="4"/>
        <v>5.9886554248804466E-3</v>
      </c>
      <c r="N82" s="65">
        <v>0.79578800000000005</v>
      </c>
      <c r="O82" s="92">
        <v>0.82626999999999995</v>
      </c>
      <c r="P82" s="74">
        <v>0.89057299999999995</v>
      </c>
      <c r="Q82" s="65">
        <v>0.81170681122594501</v>
      </c>
      <c r="R82" s="92">
        <v>0.81057796451944697</v>
      </c>
      <c r="S82" s="74">
        <v>0.93110787672069395</v>
      </c>
      <c r="T82" s="65">
        <f t="shared" si="5"/>
        <v>-1.961152845557906E-2</v>
      </c>
      <c r="U82" s="92">
        <f t="shared" si="6"/>
        <v>1.9359069907428385E-2</v>
      </c>
      <c r="V82" s="74">
        <f t="shared" si="7"/>
        <v>-4.3534028370005209E-2</v>
      </c>
      <c r="X82" s="96"/>
      <c r="Y82" s="96"/>
      <c r="Z82" s="96"/>
      <c r="AA82" s="96"/>
      <c r="AB82" s="96"/>
      <c r="AC82" s="96"/>
      <c r="AE82" s="97"/>
      <c r="AF82" s="97"/>
      <c r="AG82" s="97"/>
      <c r="AH82" s="97"/>
      <c r="AI82" s="97"/>
      <c r="AJ82" s="97"/>
    </row>
    <row r="83" spans="1:36" ht="15.5" x14ac:dyDescent="0.35">
      <c r="A83" s="3">
        <v>80</v>
      </c>
      <c r="B83" s="15">
        <v>2.8</v>
      </c>
      <c r="C83" s="16" t="s">
        <v>21</v>
      </c>
      <c r="D83" s="65">
        <v>0.14081299999999999</v>
      </c>
      <c r="E83" s="92">
        <v>0.37336799999999998</v>
      </c>
      <c r="F83" s="74">
        <v>0.37336799999999998</v>
      </c>
      <c r="G83" s="65">
        <v>0.23221132785884799</v>
      </c>
      <c r="H83" s="92">
        <v>0.38229233104608001</v>
      </c>
      <c r="I83" s="74">
        <v>0.38229233104608001</v>
      </c>
      <c r="J83" s="65">
        <f t="shared" si="4"/>
        <v>-0.39359978129234674</v>
      </c>
      <c r="K83" s="92">
        <f t="shared" si="4"/>
        <v>-2.3344258624440815E-2</v>
      </c>
      <c r="L83" s="74">
        <f t="shared" si="4"/>
        <v>-2.3344258624440815E-2</v>
      </c>
      <c r="N83" s="65">
        <v>0.219164</v>
      </c>
      <c r="O83" s="92">
        <v>0.30285499999999999</v>
      </c>
      <c r="P83" s="74">
        <v>0.45774900000000002</v>
      </c>
      <c r="Q83" s="65">
        <v>0.31315416950252101</v>
      </c>
      <c r="R83" s="92">
        <v>0.31270934314087201</v>
      </c>
      <c r="S83" s="74">
        <v>0.52085644413366605</v>
      </c>
      <c r="T83" s="65">
        <f t="shared" si="5"/>
        <v>-0.30014024610253304</v>
      </c>
      <c r="U83" s="92">
        <f t="shared" si="6"/>
        <v>-3.1512787695738127E-2</v>
      </c>
      <c r="V83" s="74">
        <f t="shared" si="7"/>
        <v>-0.12116091649520022</v>
      </c>
      <c r="X83" s="96"/>
      <c r="Y83" s="96"/>
      <c r="Z83" s="96"/>
      <c r="AA83" s="96"/>
      <c r="AB83" s="96"/>
      <c r="AC83" s="96"/>
      <c r="AE83" s="97"/>
      <c r="AF83" s="97"/>
      <c r="AG83" s="97"/>
      <c r="AH83" s="97"/>
      <c r="AI83" s="97"/>
      <c r="AJ83" s="97"/>
    </row>
    <row r="84" spans="1:36" x14ac:dyDescent="0.35">
      <c r="D84" s="17"/>
      <c r="E84" s="18"/>
      <c r="F84" s="19"/>
    </row>
    <row r="85" spans="1:36" s="96" customFormat="1" x14ac:dyDescent="0.35"/>
    <row r="86" spans="1:36" s="96" customFormat="1" x14ac:dyDescent="0.35"/>
    <row r="87" spans="1:36" s="96" customFormat="1" x14ac:dyDescent="0.35"/>
    <row r="88" spans="1:36" s="96" customFormat="1" x14ac:dyDescent="0.35"/>
    <row r="89" spans="1:36" s="96" customFormat="1" x14ac:dyDescent="0.35"/>
    <row r="90" spans="1:36" s="96" customFormat="1" x14ac:dyDescent="0.35"/>
    <row r="91" spans="1:36" s="96" customFormat="1" x14ac:dyDescent="0.35"/>
    <row r="92" spans="1:36" s="96" customFormat="1" x14ac:dyDescent="0.35"/>
    <row r="93" spans="1:36" s="96" customFormat="1" x14ac:dyDescent="0.35"/>
    <row r="94" spans="1:36" s="96" customFormat="1" x14ac:dyDescent="0.35"/>
    <row r="95" spans="1:36" s="96" customFormat="1" x14ac:dyDescent="0.35"/>
    <row r="96" spans="1:36" s="96" customFormat="1" x14ac:dyDescent="0.35"/>
    <row r="97" s="96" customFormat="1" x14ac:dyDescent="0.35"/>
    <row r="98" s="96" customFormat="1" x14ac:dyDescent="0.35"/>
    <row r="99" s="96" customFormat="1" x14ac:dyDescent="0.35"/>
    <row r="100" s="96" customFormat="1" x14ac:dyDescent="0.35"/>
    <row r="101" s="96" customFormat="1" x14ac:dyDescent="0.35"/>
    <row r="102" s="96" customFormat="1" x14ac:dyDescent="0.35"/>
    <row r="103" s="96" customFormat="1" x14ac:dyDescent="0.35"/>
    <row r="104" s="96" customFormat="1" x14ac:dyDescent="0.35"/>
    <row r="105" s="96" customFormat="1" x14ac:dyDescent="0.35"/>
    <row r="106" s="96" customFormat="1" x14ac:dyDescent="0.35"/>
    <row r="107" s="96" customFormat="1" x14ac:dyDescent="0.35"/>
    <row r="108" s="96" customFormat="1" x14ac:dyDescent="0.35"/>
    <row r="109" s="96" customFormat="1" x14ac:dyDescent="0.35"/>
    <row r="110" s="96" customFormat="1" x14ac:dyDescent="0.35"/>
    <row r="111" s="96" customFormat="1" x14ac:dyDescent="0.35"/>
    <row r="112" s="96" customFormat="1" x14ac:dyDescent="0.35"/>
    <row r="113" s="96" customFormat="1" x14ac:dyDescent="0.35"/>
    <row r="114" s="96" customFormat="1" x14ac:dyDescent="0.35"/>
    <row r="115" s="96" customFormat="1" x14ac:dyDescent="0.35"/>
    <row r="116" s="96" customFormat="1" x14ac:dyDescent="0.35"/>
    <row r="117" s="96" customFormat="1" x14ac:dyDescent="0.35"/>
    <row r="118" s="96" customFormat="1" x14ac:dyDescent="0.35"/>
    <row r="119" s="96" customFormat="1" x14ac:dyDescent="0.35"/>
    <row r="120" s="96" customFormat="1" x14ac:dyDescent="0.35"/>
    <row r="121" s="96" customFormat="1" x14ac:dyDescent="0.35"/>
    <row r="122" s="96" customFormat="1" x14ac:dyDescent="0.35"/>
    <row r="123" s="96" customFormat="1" x14ac:dyDescent="0.35"/>
    <row r="124" s="96" customFormat="1" x14ac:dyDescent="0.35"/>
    <row r="125" s="96" customFormat="1" x14ac:dyDescent="0.35"/>
    <row r="126" s="96" customFormat="1" x14ac:dyDescent="0.35"/>
    <row r="127" s="96" customFormat="1" x14ac:dyDescent="0.35"/>
    <row r="128" s="96" customFormat="1" x14ac:dyDescent="0.35"/>
    <row r="129" s="96" customFormat="1" x14ac:dyDescent="0.35"/>
    <row r="130" s="96" customFormat="1" x14ac:dyDescent="0.35"/>
    <row r="131" s="96" customFormat="1" x14ac:dyDescent="0.35"/>
    <row r="132" s="96" customFormat="1" x14ac:dyDescent="0.35"/>
    <row r="133" s="96" customFormat="1" x14ac:dyDescent="0.35"/>
    <row r="134" s="96" customFormat="1" x14ac:dyDescent="0.35"/>
    <row r="135" s="96" customFormat="1" x14ac:dyDescent="0.35"/>
    <row r="136" s="96" customFormat="1" x14ac:dyDescent="0.35"/>
    <row r="137" s="96" customFormat="1" x14ac:dyDescent="0.35"/>
    <row r="138" s="96" customFormat="1" x14ac:dyDescent="0.35"/>
    <row r="139" s="96" customFormat="1" x14ac:dyDescent="0.35"/>
    <row r="140" s="96" customFormat="1" x14ac:dyDescent="0.35"/>
    <row r="141" s="96" customFormat="1" x14ac:dyDescent="0.35"/>
    <row r="142" s="96" customFormat="1" x14ac:dyDescent="0.35"/>
    <row r="143" s="96" customFormat="1" x14ac:dyDescent="0.35"/>
    <row r="144" s="96" customFormat="1" x14ac:dyDescent="0.35"/>
    <row r="145" s="96" customFormat="1" x14ac:dyDescent="0.35"/>
    <row r="146" s="96" customFormat="1" x14ac:dyDescent="0.35"/>
    <row r="147" s="96" customFormat="1" x14ac:dyDescent="0.35"/>
    <row r="148" s="96" customFormat="1" x14ac:dyDescent="0.35"/>
    <row r="149" s="96" customFormat="1" x14ac:dyDescent="0.35"/>
    <row r="150" s="96" customFormat="1" x14ac:dyDescent="0.35"/>
    <row r="151" s="96" customFormat="1" x14ac:dyDescent="0.35"/>
    <row r="152" s="96" customFormat="1" x14ac:dyDescent="0.35"/>
    <row r="153" s="96" customFormat="1" x14ac:dyDescent="0.35"/>
    <row r="154" s="96" customFormat="1" x14ac:dyDescent="0.35"/>
    <row r="155" s="96" customFormat="1" x14ac:dyDescent="0.35"/>
    <row r="156" s="96" customFormat="1" x14ac:dyDescent="0.35"/>
    <row r="157" s="96" customFormat="1" x14ac:dyDescent="0.35"/>
    <row r="158" s="96" customFormat="1" x14ac:dyDescent="0.35"/>
    <row r="159" s="96" customFormat="1" x14ac:dyDescent="0.35"/>
    <row r="160" s="96" customFormat="1" x14ac:dyDescent="0.35"/>
    <row r="161" s="96" customFormat="1" x14ac:dyDescent="0.35"/>
    <row r="162" s="96" customFormat="1" x14ac:dyDescent="0.35"/>
    <row r="163" s="96" customFormat="1" x14ac:dyDescent="0.35"/>
    <row r="164" s="96" customFormat="1" x14ac:dyDescent="0.35"/>
    <row r="165" s="96" customFormat="1" x14ac:dyDescent="0.35"/>
    <row r="166" s="96" customFormat="1" x14ac:dyDescent="0.35"/>
    <row r="167" s="96" customFormat="1" x14ac:dyDescent="0.35"/>
    <row r="168" s="96" customFormat="1" x14ac:dyDescent="0.35"/>
    <row r="169" s="96" customFormat="1" x14ac:dyDescent="0.35"/>
    <row r="170" s="96" customFormat="1" x14ac:dyDescent="0.35"/>
  </sheetData>
  <mergeCells count="8">
    <mergeCell ref="D1:L1"/>
    <mergeCell ref="N1:V1"/>
    <mergeCell ref="D2:F2"/>
    <mergeCell ref="G2:I2"/>
    <mergeCell ref="J2:L2"/>
    <mergeCell ref="N2:P2"/>
    <mergeCell ref="Q2:S2"/>
    <mergeCell ref="T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9"/>
  <sheetViews>
    <sheetView workbookViewId="0">
      <selection activeCell="D4" sqref="D4:F83"/>
    </sheetView>
  </sheetViews>
  <sheetFormatPr baseColWidth="10" defaultRowHeight="14.5" x14ac:dyDescent="0.35"/>
  <sheetData>
    <row r="1" spans="1:36" x14ac:dyDescent="0.35">
      <c r="D1" s="118" t="s">
        <v>22</v>
      </c>
      <c r="E1" s="118"/>
      <c r="F1" s="118"/>
      <c r="G1" s="118"/>
      <c r="H1" s="118"/>
      <c r="I1" s="118"/>
      <c r="J1" s="118"/>
      <c r="K1" s="118"/>
      <c r="L1" s="118"/>
      <c r="M1" s="18"/>
      <c r="N1" s="118" t="s">
        <v>23</v>
      </c>
      <c r="O1" s="118"/>
      <c r="P1" s="118"/>
      <c r="Q1" s="118"/>
      <c r="R1" s="118"/>
      <c r="S1" s="118"/>
      <c r="T1" s="118"/>
      <c r="U1" s="118"/>
      <c r="V1" s="118"/>
    </row>
    <row r="2" spans="1:36" ht="15" x14ac:dyDescent="0.35">
      <c r="A2" s="1"/>
      <c r="B2" s="1"/>
      <c r="C2" s="2"/>
      <c r="D2" s="119" t="s">
        <v>24</v>
      </c>
      <c r="E2" s="120"/>
      <c r="F2" s="121"/>
      <c r="G2" s="120" t="s">
        <v>26</v>
      </c>
      <c r="H2" s="120"/>
      <c r="I2" s="120"/>
      <c r="J2" s="119" t="s">
        <v>25</v>
      </c>
      <c r="K2" s="120"/>
      <c r="L2" s="121"/>
      <c r="M2" s="18"/>
      <c r="N2" s="119" t="s">
        <v>24</v>
      </c>
      <c r="O2" s="120"/>
      <c r="P2" s="120"/>
      <c r="Q2" s="119" t="s">
        <v>26</v>
      </c>
      <c r="R2" s="120"/>
      <c r="S2" s="121"/>
      <c r="T2" s="120" t="s">
        <v>25</v>
      </c>
      <c r="U2" s="120"/>
      <c r="V2" s="120"/>
    </row>
    <row r="3" spans="1:36" ht="15" x14ac:dyDescent="0.35">
      <c r="A3" s="64" t="s">
        <v>30</v>
      </c>
      <c r="B3" s="64" t="s">
        <v>0</v>
      </c>
      <c r="C3" s="64" t="s">
        <v>1</v>
      </c>
      <c r="D3" s="61" t="s">
        <v>27</v>
      </c>
      <c r="E3" s="62" t="s">
        <v>28</v>
      </c>
      <c r="F3" s="63" t="s">
        <v>29</v>
      </c>
      <c r="G3" s="62" t="s">
        <v>27</v>
      </c>
      <c r="H3" s="62" t="s">
        <v>28</v>
      </c>
      <c r="I3" s="62" t="s">
        <v>29</v>
      </c>
      <c r="J3" s="61" t="s">
        <v>27</v>
      </c>
      <c r="K3" s="62" t="s">
        <v>28</v>
      </c>
      <c r="L3" s="63" t="s">
        <v>29</v>
      </c>
      <c r="N3" s="61" t="s">
        <v>27</v>
      </c>
      <c r="O3" s="62" t="s">
        <v>28</v>
      </c>
      <c r="P3" s="62" t="s">
        <v>29</v>
      </c>
      <c r="Q3" s="61" t="s">
        <v>27</v>
      </c>
      <c r="R3" s="62" t="s">
        <v>28</v>
      </c>
      <c r="S3" s="63" t="s">
        <v>29</v>
      </c>
      <c r="T3" s="62" t="s">
        <v>27</v>
      </c>
      <c r="U3" s="62" t="s">
        <v>28</v>
      </c>
      <c r="V3" s="62" t="s">
        <v>29</v>
      </c>
    </row>
    <row r="4" spans="1:36" ht="15.5" x14ac:dyDescent="0.35">
      <c r="A4" s="3">
        <v>1</v>
      </c>
      <c r="B4" s="4">
        <v>2.1</v>
      </c>
      <c r="C4" s="4" t="s">
        <v>2</v>
      </c>
      <c r="D4" s="65">
        <v>0.31088199999999999</v>
      </c>
      <c r="E4" s="73">
        <v>0.44291399999999997</v>
      </c>
      <c r="F4" s="74">
        <v>0.44291399999999997</v>
      </c>
      <c r="G4" s="65">
        <v>0.29885226687308603</v>
      </c>
      <c r="H4" s="73">
        <v>0.422045752519983</v>
      </c>
      <c r="I4" s="74">
        <v>0.422045752519983</v>
      </c>
      <c r="J4" s="65">
        <f>(D4-G4)/G4</f>
        <v>4.0253109848494638E-2</v>
      </c>
      <c r="K4" s="73">
        <f>(E4-H4)/H4</f>
        <v>4.94454626196692E-2</v>
      </c>
      <c r="L4" s="74">
        <f>(F4-I4)/I4</f>
        <v>4.94454626196692E-2</v>
      </c>
      <c r="N4" s="65">
        <v>0.229217</v>
      </c>
      <c r="O4" s="73">
        <v>0.51260399999999995</v>
      </c>
      <c r="P4" s="74">
        <v>0.31719599999999998</v>
      </c>
      <c r="Q4" s="65">
        <v>0.24387086880491801</v>
      </c>
      <c r="R4" s="73">
        <v>0.46329318900048899</v>
      </c>
      <c r="S4" s="74">
        <v>0.29066071101466301</v>
      </c>
      <c r="T4" s="65">
        <f>(N4-Q4)/Q4</f>
        <v>-6.0088639847509707E-2</v>
      </c>
      <c r="U4" s="73">
        <f>(O4-R4)/R4</f>
        <v>0.10643543261642664</v>
      </c>
      <c r="V4" s="74">
        <f>(P4-S4)/S4</f>
        <v>9.1293002389987069E-2</v>
      </c>
      <c r="AE4" s="97" t="e">
        <f>N4-#REF!</f>
        <v>#REF!</v>
      </c>
      <c r="AF4" s="97" t="e">
        <f>O4-#REF!</f>
        <v>#REF!</v>
      </c>
      <c r="AG4" s="97" t="e">
        <f>P4-#REF!</f>
        <v>#REF!</v>
      </c>
      <c r="AH4" s="97" t="e">
        <f>Q4-#REF!</f>
        <v>#REF!</v>
      </c>
      <c r="AI4" s="97" t="e">
        <f>R4-#REF!</f>
        <v>#REF!</v>
      </c>
      <c r="AJ4" s="97" t="e">
        <f>S4-#REF!</f>
        <v>#REF!</v>
      </c>
    </row>
    <row r="5" spans="1:36" ht="15.5" x14ac:dyDescent="0.35">
      <c r="A5" s="3">
        <v>2</v>
      </c>
      <c r="B5" s="5">
        <v>2.2000000000000002</v>
      </c>
      <c r="C5" s="5" t="s">
        <v>2</v>
      </c>
      <c r="D5" s="66">
        <v>0.27813199999999999</v>
      </c>
      <c r="E5" s="75">
        <v>0.28015400000000001</v>
      </c>
      <c r="F5" s="76">
        <v>0.28015400000000001</v>
      </c>
      <c r="G5" s="66">
        <v>0.238589996376633</v>
      </c>
      <c r="H5" s="75">
        <v>0.23134301358004999</v>
      </c>
      <c r="I5" s="76">
        <v>0.23134301358004999</v>
      </c>
      <c r="J5" s="66">
        <f t="shared" ref="J5:L68" si="0">(D5-G5)/G5</f>
        <v>0.16573202658902278</v>
      </c>
      <c r="K5" s="75">
        <f t="shared" si="0"/>
        <v>0.21098967141733155</v>
      </c>
      <c r="L5" s="76">
        <f t="shared" si="0"/>
        <v>0.21098967141733155</v>
      </c>
      <c r="N5" s="66">
        <v>0.24485100000000001</v>
      </c>
      <c r="O5" s="75">
        <v>0.28350599999999998</v>
      </c>
      <c r="P5" s="76">
        <v>0.25086000000000003</v>
      </c>
      <c r="Q5" s="66">
        <v>0.21382405266042301</v>
      </c>
      <c r="R5" s="75">
        <v>0.203788726074561</v>
      </c>
      <c r="S5" s="76">
        <v>0.21068912156058101</v>
      </c>
      <c r="T5" s="66">
        <f t="shared" ref="T5:V68" si="1">(N5-Q5)/Q5</f>
        <v>0.14510503824773791</v>
      </c>
      <c r="U5" s="75">
        <f t="shared" si="1"/>
        <v>0.39117607465818549</v>
      </c>
      <c r="V5" s="76">
        <f t="shared" si="1"/>
        <v>0.1906642267140897</v>
      </c>
      <c r="AE5" s="97" t="e">
        <f>N5-#REF!</f>
        <v>#REF!</v>
      </c>
      <c r="AF5" s="97" t="e">
        <f>O5-#REF!</f>
        <v>#REF!</v>
      </c>
      <c r="AG5" s="97" t="e">
        <f>P5-#REF!</f>
        <v>#REF!</v>
      </c>
      <c r="AH5" s="97" t="e">
        <f>Q5-#REF!</f>
        <v>#REF!</v>
      </c>
      <c r="AI5" s="97" t="e">
        <f>R5-#REF!</f>
        <v>#REF!</v>
      </c>
      <c r="AJ5" s="97" t="e">
        <f>S5-#REF!</f>
        <v>#REF!</v>
      </c>
    </row>
    <row r="6" spans="1:36" ht="15.5" x14ac:dyDescent="0.35">
      <c r="A6" s="3">
        <v>3</v>
      </c>
      <c r="B6" s="6">
        <v>2.4</v>
      </c>
      <c r="C6" s="7" t="s">
        <v>2</v>
      </c>
      <c r="D6" s="67">
        <v>0.24565300000000001</v>
      </c>
      <c r="E6" s="77">
        <v>0.16106000000000001</v>
      </c>
      <c r="F6" s="78">
        <v>0.16106000000000001</v>
      </c>
      <c r="G6" s="67">
        <v>0.14446596463778899</v>
      </c>
      <c r="H6" s="77">
        <v>0.105060218672477</v>
      </c>
      <c r="I6" s="78">
        <v>0.105060218672477</v>
      </c>
      <c r="J6" s="67">
        <f t="shared" si="0"/>
        <v>0.70042127649866404</v>
      </c>
      <c r="K6" s="77">
        <f t="shared" si="0"/>
        <v>0.53302555463073165</v>
      </c>
      <c r="L6" s="78">
        <f t="shared" si="0"/>
        <v>0.53302555463073165</v>
      </c>
      <c r="N6" s="67">
        <v>0.25523800000000002</v>
      </c>
      <c r="O6" s="77">
        <v>0.154</v>
      </c>
      <c r="P6" s="78">
        <v>0.176007</v>
      </c>
      <c r="Q6" s="67">
        <v>0.15001191862694499</v>
      </c>
      <c r="R6" s="77">
        <v>9.0487233806376494E-2</v>
      </c>
      <c r="S6" s="78">
        <v>0.111697394488179</v>
      </c>
      <c r="T6" s="67">
        <f t="shared" si="1"/>
        <v>0.70145147356414406</v>
      </c>
      <c r="U6" s="77">
        <f t="shared" si="1"/>
        <v>0.70189753318713843</v>
      </c>
      <c r="V6" s="78">
        <f t="shared" si="1"/>
        <v>0.5757484837180058</v>
      </c>
      <c r="AE6" s="97" t="e">
        <f>N6-#REF!</f>
        <v>#REF!</v>
      </c>
      <c r="AF6" s="97" t="e">
        <f>O6-#REF!</f>
        <v>#REF!</v>
      </c>
      <c r="AG6" s="97" t="e">
        <f>P6-#REF!</f>
        <v>#REF!</v>
      </c>
      <c r="AH6" s="97" t="e">
        <f>Q6-#REF!</f>
        <v>#REF!</v>
      </c>
      <c r="AI6" s="97" t="e">
        <f>R6-#REF!</f>
        <v>#REF!</v>
      </c>
      <c r="AJ6" s="97" t="e">
        <f>S6-#REF!</f>
        <v>#REF!</v>
      </c>
    </row>
    <row r="7" spans="1:36" ht="15.5" x14ac:dyDescent="0.35">
      <c r="A7" s="3">
        <v>4</v>
      </c>
      <c r="B7" s="6">
        <v>2.8</v>
      </c>
      <c r="C7" s="7" t="s">
        <v>2</v>
      </c>
      <c r="D7" s="67">
        <v>0.22362699999999999</v>
      </c>
      <c r="E7" s="77">
        <v>0.105867</v>
      </c>
      <c r="F7" s="78">
        <v>0.105867</v>
      </c>
      <c r="G7" s="67">
        <v>8.1133432109661299E-2</v>
      </c>
      <c r="H7" s="77">
        <v>6.4293960809698597E-2</v>
      </c>
      <c r="I7" s="78">
        <v>6.4293960809698694E-2</v>
      </c>
      <c r="J7" s="67">
        <f t="shared" si="0"/>
        <v>1.7562867018585138</v>
      </c>
      <c r="K7" s="77">
        <f t="shared" si="0"/>
        <v>0.64660877424167351</v>
      </c>
      <c r="L7" s="78">
        <f t="shared" si="0"/>
        <v>0.64660877424167107</v>
      </c>
      <c r="N7" s="67">
        <v>0.26112299999999999</v>
      </c>
      <c r="O7" s="77">
        <v>0.102023</v>
      </c>
      <c r="P7" s="78">
        <v>0.128329</v>
      </c>
      <c r="Q7" s="67">
        <v>8.8328206710519497E-2</v>
      </c>
      <c r="R7" s="77">
        <v>6.0098325916532198E-2</v>
      </c>
      <c r="S7" s="78">
        <v>6.6809729469944304E-2</v>
      </c>
      <c r="T7" s="67">
        <f t="shared" si="1"/>
        <v>1.956281008350885</v>
      </c>
      <c r="U7" s="77">
        <f t="shared" si="1"/>
        <v>0.69760136316767052</v>
      </c>
      <c r="V7" s="78">
        <f t="shared" si="1"/>
        <v>0.92081304651489981</v>
      </c>
      <c r="AE7" s="97" t="e">
        <f>N7-#REF!</f>
        <v>#REF!</v>
      </c>
      <c r="AF7" s="97" t="e">
        <f>O7-#REF!</f>
        <v>#REF!</v>
      </c>
      <c r="AG7" s="97" t="e">
        <f>P7-#REF!</f>
        <v>#REF!</v>
      </c>
      <c r="AH7" s="97" t="e">
        <f>Q7-#REF!</f>
        <v>#REF!</v>
      </c>
      <c r="AI7" s="97" t="e">
        <f>R7-#REF!</f>
        <v>#REF!</v>
      </c>
      <c r="AJ7" s="97" t="e">
        <f>S7-#REF!</f>
        <v>#REF!</v>
      </c>
    </row>
    <row r="8" spans="1:36" ht="15.5" x14ac:dyDescent="0.35">
      <c r="A8" s="3">
        <v>5</v>
      </c>
      <c r="B8" s="3">
        <v>2.1</v>
      </c>
      <c r="C8" s="8" t="s">
        <v>3</v>
      </c>
      <c r="D8" s="68">
        <v>0.50932999999999995</v>
      </c>
      <c r="E8" s="79">
        <v>0.50122900000000004</v>
      </c>
      <c r="F8" s="80">
        <v>0.50122900000000004</v>
      </c>
      <c r="G8" s="68">
        <v>0.495812527574232</v>
      </c>
      <c r="H8" s="79">
        <v>0.488532637222655</v>
      </c>
      <c r="I8" s="80">
        <v>0.488532637222655</v>
      </c>
      <c r="J8" s="68">
        <f t="shared" si="0"/>
        <v>2.7263273261573941E-2</v>
      </c>
      <c r="K8" s="79">
        <f t="shared" si="0"/>
        <v>2.5988770882381208E-2</v>
      </c>
      <c r="L8" s="80">
        <f t="shared" si="0"/>
        <v>2.5988770882381208E-2</v>
      </c>
      <c r="N8" s="68">
        <v>0.472356</v>
      </c>
      <c r="O8" s="79">
        <v>0.62418399999999996</v>
      </c>
      <c r="P8" s="80">
        <v>0.463972</v>
      </c>
      <c r="Q8" s="68">
        <v>0.43510467392959101</v>
      </c>
      <c r="R8" s="79">
        <v>0.59133359376273797</v>
      </c>
      <c r="S8" s="80">
        <v>0.43066408681651902</v>
      </c>
      <c r="T8" s="68">
        <f t="shared" si="1"/>
        <v>8.5614630920827633E-2</v>
      </c>
      <c r="U8" s="79">
        <f t="shared" si="1"/>
        <v>5.5553086419850219E-2</v>
      </c>
      <c r="V8" s="80">
        <f t="shared" si="1"/>
        <v>7.7340818988864385E-2</v>
      </c>
      <c r="AE8" s="97" t="e">
        <f>N8-#REF!</f>
        <v>#REF!</v>
      </c>
      <c r="AF8" s="97" t="e">
        <f>O8-#REF!</f>
        <v>#REF!</v>
      </c>
      <c r="AG8" s="97" t="e">
        <f>P8-#REF!</f>
        <v>#REF!</v>
      </c>
      <c r="AH8" s="97" t="e">
        <f>Q8-#REF!</f>
        <v>#REF!</v>
      </c>
      <c r="AI8" s="97" t="e">
        <f>R8-#REF!</f>
        <v>#REF!</v>
      </c>
      <c r="AJ8" s="97" t="e">
        <f>S8-#REF!</f>
        <v>#REF!</v>
      </c>
    </row>
    <row r="9" spans="1:36" ht="15.5" x14ac:dyDescent="0.35">
      <c r="A9" s="3">
        <v>6</v>
      </c>
      <c r="B9" s="9">
        <v>2.2000000000000002</v>
      </c>
      <c r="C9" s="9" t="s">
        <v>3</v>
      </c>
      <c r="D9" s="69">
        <v>0.367425</v>
      </c>
      <c r="E9" s="81">
        <v>0.36599700000000002</v>
      </c>
      <c r="F9" s="82">
        <v>0.36599700000000002</v>
      </c>
      <c r="G9" s="69">
        <v>0.33793902899836897</v>
      </c>
      <c r="H9" s="81">
        <v>0.33793902899836897</v>
      </c>
      <c r="I9" s="82">
        <v>0.33793902899836897</v>
      </c>
      <c r="J9" s="69">
        <f t="shared" si="0"/>
        <v>8.7252339834868076E-2</v>
      </c>
      <c r="K9" s="81">
        <f t="shared" si="0"/>
        <v>8.3026725515526242E-2</v>
      </c>
      <c r="L9" s="82">
        <f t="shared" si="0"/>
        <v>8.3026725515526242E-2</v>
      </c>
      <c r="N9" s="69">
        <v>0.36264400000000002</v>
      </c>
      <c r="O9" s="81">
        <v>0.38560499999999998</v>
      </c>
      <c r="P9" s="82">
        <v>0.36046099999999998</v>
      </c>
      <c r="Q9" s="69">
        <v>0.33705498936866002</v>
      </c>
      <c r="R9" s="81">
        <v>0.329239330542488</v>
      </c>
      <c r="S9" s="82">
        <v>0.33705498936865602</v>
      </c>
      <c r="T9" s="69">
        <f t="shared" si="1"/>
        <v>7.5919394278277721E-2</v>
      </c>
      <c r="U9" s="81">
        <f t="shared" si="1"/>
        <v>0.17119968432883825</v>
      </c>
      <c r="V9" s="82">
        <f t="shared" si="1"/>
        <v>6.9442706293077541E-2</v>
      </c>
      <c r="AE9" s="97" t="e">
        <f>N9-#REF!</f>
        <v>#REF!</v>
      </c>
      <c r="AF9" s="97" t="e">
        <f>O9-#REF!</f>
        <v>#REF!</v>
      </c>
      <c r="AG9" s="97" t="e">
        <f>P9-#REF!</f>
        <v>#REF!</v>
      </c>
      <c r="AH9" s="97" t="e">
        <f>Q9-#REF!</f>
        <v>#REF!</v>
      </c>
      <c r="AI9" s="97" t="e">
        <f>R9-#REF!</f>
        <v>#REF!</v>
      </c>
      <c r="AJ9" s="97" t="e">
        <f>S9-#REF!</f>
        <v>#REF!</v>
      </c>
    </row>
    <row r="10" spans="1:36" ht="15.5" x14ac:dyDescent="0.35">
      <c r="A10" s="3">
        <v>7</v>
      </c>
      <c r="B10" s="3">
        <v>2.4</v>
      </c>
      <c r="C10" s="3" t="s">
        <v>3</v>
      </c>
      <c r="D10" s="68">
        <v>0.206569</v>
      </c>
      <c r="E10" s="79">
        <v>0.20175100000000001</v>
      </c>
      <c r="F10" s="80">
        <v>0.20175100000000001</v>
      </c>
      <c r="G10" s="68">
        <v>0.163959605538987</v>
      </c>
      <c r="H10" s="79">
        <v>0.161817178950628</v>
      </c>
      <c r="I10" s="80">
        <v>0.161817178950628</v>
      </c>
      <c r="J10" s="68">
        <f t="shared" si="0"/>
        <v>0.25987739065937898</v>
      </c>
      <c r="K10" s="79">
        <f t="shared" si="0"/>
        <v>0.24678356963296347</v>
      </c>
      <c r="L10" s="80">
        <f t="shared" si="0"/>
        <v>0.24678356963296347</v>
      </c>
      <c r="N10" s="68">
        <v>0.23416300000000001</v>
      </c>
      <c r="O10" s="79">
        <v>0.19056100000000001</v>
      </c>
      <c r="P10" s="80">
        <v>0.22797999999999999</v>
      </c>
      <c r="Q10" s="68">
        <v>0.185961777536547</v>
      </c>
      <c r="R10" s="79">
        <v>0.13476879162663599</v>
      </c>
      <c r="S10" s="80">
        <v>0.18216198518204599</v>
      </c>
      <c r="T10" s="68">
        <f t="shared" si="1"/>
        <v>0.259199622105032</v>
      </c>
      <c r="U10" s="79">
        <f t="shared" si="1"/>
        <v>0.41398463026908322</v>
      </c>
      <c r="V10" s="80">
        <f t="shared" si="1"/>
        <v>0.2515234711137187</v>
      </c>
      <c r="AE10" s="97" t="e">
        <f>N10-#REF!</f>
        <v>#REF!</v>
      </c>
      <c r="AF10" s="97" t="e">
        <f>O10-#REF!</f>
        <v>#REF!</v>
      </c>
      <c r="AG10" s="97" t="e">
        <f>P10-#REF!</f>
        <v>#REF!</v>
      </c>
      <c r="AH10" s="97" t="e">
        <f>Q10-#REF!</f>
        <v>#REF!</v>
      </c>
      <c r="AI10" s="97" t="e">
        <f>R10-#REF!</f>
        <v>#REF!</v>
      </c>
      <c r="AJ10" s="97" t="e">
        <f>S10-#REF!</f>
        <v>#REF!</v>
      </c>
    </row>
    <row r="11" spans="1:36" ht="15.5" x14ac:dyDescent="0.35">
      <c r="A11" s="3">
        <v>8</v>
      </c>
      <c r="B11" s="3">
        <v>2.8</v>
      </c>
      <c r="C11" s="3" t="s">
        <v>3</v>
      </c>
      <c r="D11" s="68">
        <v>0.123394</v>
      </c>
      <c r="E11" s="79">
        <v>0.11632000000000001</v>
      </c>
      <c r="F11" s="80">
        <v>0.11632000000000001</v>
      </c>
      <c r="G11" s="68">
        <v>8.25937297628591E-2</v>
      </c>
      <c r="H11" s="79">
        <v>8.1305312086403597E-2</v>
      </c>
      <c r="I11" s="80">
        <v>8.13053120864035E-2</v>
      </c>
      <c r="J11" s="68">
        <f t="shared" si="0"/>
        <v>0.49398750188768015</v>
      </c>
      <c r="K11" s="79">
        <f t="shared" si="0"/>
        <v>0.43065682936418853</v>
      </c>
      <c r="L11" s="80">
        <f t="shared" si="0"/>
        <v>0.43065682936419025</v>
      </c>
      <c r="N11" s="68">
        <v>0.15667400000000001</v>
      </c>
      <c r="O11" s="79">
        <v>0.106666</v>
      </c>
      <c r="P11" s="80">
        <v>0.14457500000000001</v>
      </c>
      <c r="Q11" s="68">
        <v>9.1858178742983396E-2</v>
      </c>
      <c r="R11" s="79">
        <v>7.1514832440148196E-2</v>
      </c>
      <c r="S11" s="80">
        <v>8.8839097020385102E-2</v>
      </c>
      <c r="T11" s="68">
        <f t="shared" si="1"/>
        <v>0.70560751523682463</v>
      </c>
      <c r="U11" s="79">
        <f t="shared" si="1"/>
        <v>0.4915227563354822</v>
      </c>
      <c r="V11" s="80">
        <f t="shared" si="1"/>
        <v>0.62738034096435824</v>
      </c>
      <c r="AE11" s="97" t="e">
        <f>N11-#REF!</f>
        <v>#REF!</v>
      </c>
      <c r="AF11" s="97" t="e">
        <f>O11-#REF!</f>
        <v>#REF!</v>
      </c>
      <c r="AG11" s="97" t="e">
        <f>P11-#REF!</f>
        <v>#REF!</v>
      </c>
      <c r="AH11" s="97" t="e">
        <f>Q11-#REF!</f>
        <v>#REF!</v>
      </c>
      <c r="AI11" s="97" t="e">
        <f>R11-#REF!</f>
        <v>#REF!</v>
      </c>
      <c r="AJ11" s="97" t="e">
        <f>S11-#REF!</f>
        <v>#REF!</v>
      </c>
    </row>
    <row r="12" spans="1:36" ht="15.5" x14ac:dyDescent="0.35">
      <c r="A12" s="3">
        <v>9</v>
      </c>
      <c r="B12" s="6">
        <v>2.1</v>
      </c>
      <c r="C12" s="6" t="s">
        <v>4</v>
      </c>
      <c r="D12" s="67">
        <v>0.61440899999999998</v>
      </c>
      <c r="E12" s="77">
        <v>0.52350099999999999</v>
      </c>
      <c r="F12" s="78">
        <v>0.52350099999999999</v>
      </c>
      <c r="G12" s="67">
        <v>0.63125359034894002</v>
      </c>
      <c r="H12" s="77">
        <v>0.51267889713479098</v>
      </c>
      <c r="I12" s="78">
        <v>0.51267889713479098</v>
      </c>
      <c r="J12" s="67">
        <f t="shared" si="0"/>
        <v>-2.6684347790606307E-2</v>
      </c>
      <c r="K12" s="77">
        <f t="shared" si="0"/>
        <v>2.1108929830524547E-2</v>
      </c>
      <c r="L12" s="78">
        <f t="shared" si="0"/>
        <v>2.1108929830524547E-2</v>
      </c>
      <c r="N12" s="67">
        <v>0.62523600000000001</v>
      </c>
      <c r="O12" s="77">
        <v>0.67088499999999995</v>
      </c>
      <c r="P12" s="78">
        <v>0.54052599999999995</v>
      </c>
      <c r="Q12" s="67">
        <v>0.58912122841661196</v>
      </c>
      <c r="R12" s="77">
        <v>0.64380231941374499</v>
      </c>
      <c r="S12" s="78">
        <v>0.51248133492338699</v>
      </c>
      <c r="T12" s="67">
        <f t="shared" si="1"/>
        <v>6.1302784285085336E-2</v>
      </c>
      <c r="U12" s="77">
        <f t="shared" si="1"/>
        <v>4.2066764548032091E-2</v>
      </c>
      <c r="V12" s="78">
        <f t="shared" si="1"/>
        <v>5.4723290714198361E-2</v>
      </c>
      <c r="AE12" s="97" t="e">
        <f>N12-#REF!</f>
        <v>#REF!</v>
      </c>
      <c r="AF12" s="97" t="e">
        <f>O12-#REF!</f>
        <v>#REF!</v>
      </c>
      <c r="AG12" s="97" t="e">
        <f>P12-#REF!</f>
        <v>#REF!</v>
      </c>
      <c r="AH12" s="97" t="e">
        <f>Q12-#REF!</f>
        <v>#REF!</v>
      </c>
      <c r="AI12" s="97" t="e">
        <f>R12-#REF!</f>
        <v>#REF!</v>
      </c>
      <c r="AJ12" s="97" t="e">
        <f>S12-#REF!</f>
        <v>#REF!</v>
      </c>
    </row>
    <row r="13" spans="1:36" ht="15.5" x14ac:dyDescent="0.35">
      <c r="A13" s="3">
        <v>10</v>
      </c>
      <c r="B13" s="5">
        <v>2.2000000000000002</v>
      </c>
      <c r="C13" s="5" t="s">
        <v>4</v>
      </c>
      <c r="D13" s="66">
        <v>0.41666599999999998</v>
      </c>
      <c r="E13" s="75">
        <v>0.41497200000000001</v>
      </c>
      <c r="F13" s="76">
        <v>0.41497200000000001</v>
      </c>
      <c r="G13" s="66">
        <v>0.39656999465836501</v>
      </c>
      <c r="H13" s="75">
        <v>0.39424827833282799</v>
      </c>
      <c r="I13" s="76">
        <v>0.39424827833282799</v>
      </c>
      <c r="J13" s="66">
        <f t="shared" si="0"/>
        <v>5.0674548282320674E-2</v>
      </c>
      <c r="K13" s="75">
        <f t="shared" si="0"/>
        <v>5.2565154513311174E-2</v>
      </c>
      <c r="L13" s="76">
        <f t="shared" si="0"/>
        <v>5.2565154513311174E-2</v>
      </c>
      <c r="N13" s="66">
        <v>0.440718</v>
      </c>
      <c r="O13" s="75">
        <v>0.46129500000000001</v>
      </c>
      <c r="P13" s="76">
        <v>0.43753500000000001</v>
      </c>
      <c r="Q13" s="66">
        <v>0.42437506272981901</v>
      </c>
      <c r="R13" s="75">
        <v>0.41391521868266101</v>
      </c>
      <c r="S13" s="76">
        <v>0.42290379954379897</v>
      </c>
      <c r="T13" s="66">
        <f t="shared" si="1"/>
        <v>3.851059759509437E-2</v>
      </c>
      <c r="U13" s="75">
        <f t="shared" si="1"/>
        <v>0.11446735751377132</v>
      </c>
      <c r="V13" s="76">
        <f t="shared" si="1"/>
        <v>3.4596994569413224E-2</v>
      </c>
      <c r="AE13" s="97" t="e">
        <f>N13-#REF!</f>
        <v>#REF!</v>
      </c>
      <c r="AF13" s="97" t="e">
        <f>O13-#REF!</f>
        <v>#REF!</v>
      </c>
      <c r="AG13" s="97" t="e">
        <f>P13-#REF!</f>
        <v>#REF!</v>
      </c>
      <c r="AH13" s="97" t="e">
        <f>Q13-#REF!</f>
        <v>#REF!</v>
      </c>
      <c r="AI13" s="97" t="e">
        <f>R13-#REF!</f>
        <v>#REF!</v>
      </c>
      <c r="AJ13" s="97" t="e">
        <f>S13-#REF!</f>
        <v>#REF!</v>
      </c>
    </row>
    <row r="14" spans="1:36" ht="15.5" x14ac:dyDescent="0.35">
      <c r="A14" s="3">
        <v>11</v>
      </c>
      <c r="B14" s="4">
        <v>2.4</v>
      </c>
      <c r="C14" s="4" t="s">
        <v>4</v>
      </c>
      <c r="D14" s="65">
        <v>0.18332399999999999</v>
      </c>
      <c r="E14" s="73">
        <v>0.24054</v>
      </c>
      <c r="F14" s="74">
        <v>0.24054</v>
      </c>
      <c r="G14" s="65">
        <v>0.17310939288350199</v>
      </c>
      <c r="H14" s="73">
        <v>0.20793279433724199</v>
      </c>
      <c r="I14" s="74">
        <v>0.20793279433724199</v>
      </c>
      <c r="J14" s="65">
        <f t="shared" si="0"/>
        <v>5.9006660160677418E-2</v>
      </c>
      <c r="K14" s="73">
        <f t="shared" si="0"/>
        <v>0.15681607976600867</v>
      </c>
      <c r="L14" s="74">
        <f t="shared" si="0"/>
        <v>0.15681607976600867</v>
      </c>
      <c r="N14" s="65">
        <v>0.217142</v>
      </c>
      <c r="O14" s="73">
        <v>0.22709299999999999</v>
      </c>
      <c r="P14" s="74">
        <v>0.27360699999999999</v>
      </c>
      <c r="Q14" s="65">
        <v>0.204941871564155</v>
      </c>
      <c r="R14" s="73">
        <v>0.17619493288954099</v>
      </c>
      <c r="S14" s="74">
        <v>0.24407285858202099</v>
      </c>
      <c r="T14" s="65">
        <f t="shared" si="1"/>
        <v>5.952970148428588E-2</v>
      </c>
      <c r="U14" s="73">
        <f t="shared" si="1"/>
        <v>0.28887361444365534</v>
      </c>
      <c r="V14" s="74">
        <f t="shared" si="1"/>
        <v>0.12100543087651024</v>
      </c>
      <c r="AE14" s="97" t="e">
        <f>N14-#REF!</f>
        <v>#REF!</v>
      </c>
      <c r="AF14" s="97" t="e">
        <f>O14-#REF!</f>
        <v>#REF!</v>
      </c>
      <c r="AG14" s="97" t="e">
        <f>P14-#REF!</f>
        <v>#REF!</v>
      </c>
      <c r="AH14" s="97" t="e">
        <f>Q14-#REF!</f>
        <v>#REF!</v>
      </c>
      <c r="AI14" s="97" t="e">
        <f>R14-#REF!</f>
        <v>#REF!</v>
      </c>
      <c r="AJ14" s="97" t="e">
        <f>S14-#REF!</f>
        <v>#REF!</v>
      </c>
    </row>
    <row r="15" spans="1:36" ht="15.5" x14ac:dyDescent="0.35">
      <c r="A15" s="3">
        <v>12</v>
      </c>
      <c r="B15" s="4">
        <v>2.8</v>
      </c>
      <c r="C15" s="4" t="s">
        <v>4</v>
      </c>
      <c r="D15" s="65">
        <v>7.8961000000000003E-2</v>
      </c>
      <c r="E15" s="73">
        <v>0.12895799999999999</v>
      </c>
      <c r="F15" s="74">
        <v>0.12895799999999999</v>
      </c>
      <c r="G15" s="65">
        <v>8.3403919381563899E-2</v>
      </c>
      <c r="H15" s="73">
        <v>9.7543549070958704E-2</v>
      </c>
      <c r="I15" s="74">
        <v>9.7543549070958802E-2</v>
      </c>
      <c r="J15" s="65">
        <f t="shared" si="0"/>
        <v>-5.3269911228488197E-2</v>
      </c>
      <c r="K15" s="73">
        <f t="shared" si="0"/>
        <v>0.32205564825397764</v>
      </c>
      <c r="L15" s="74">
        <f t="shared" si="0"/>
        <v>0.32205564825397631</v>
      </c>
      <c r="N15" s="65">
        <v>0.107888</v>
      </c>
      <c r="O15" s="73">
        <v>0.116465</v>
      </c>
      <c r="P15" s="74">
        <v>0.16204399999999999</v>
      </c>
      <c r="Q15" s="65">
        <v>9.3515501644655399E-2</v>
      </c>
      <c r="R15" s="73">
        <v>8.2882714375189695E-2</v>
      </c>
      <c r="S15" s="74">
        <v>0.110769397206855</v>
      </c>
      <c r="T15" s="65">
        <f t="shared" si="1"/>
        <v>0.15369107904652957</v>
      </c>
      <c r="U15" s="73">
        <f t="shared" si="1"/>
        <v>0.40517840032110369</v>
      </c>
      <c r="V15" s="74">
        <f t="shared" si="1"/>
        <v>0.46289502413191658</v>
      </c>
      <c r="AE15" s="97" t="e">
        <f>N15-#REF!</f>
        <v>#REF!</v>
      </c>
      <c r="AF15" s="97" t="e">
        <f>O15-#REF!</f>
        <v>#REF!</v>
      </c>
      <c r="AG15" s="97" t="e">
        <f>P15-#REF!</f>
        <v>#REF!</v>
      </c>
      <c r="AH15" s="97" t="e">
        <f>Q15-#REF!</f>
        <v>#REF!</v>
      </c>
      <c r="AI15" s="97" t="e">
        <f>R15-#REF!</f>
        <v>#REF!</v>
      </c>
      <c r="AJ15" s="97" t="e">
        <f>S15-#REF!</f>
        <v>#REF!</v>
      </c>
    </row>
    <row r="16" spans="1:36" ht="15.5" x14ac:dyDescent="0.35">
      <c r="A16" s="3">
        <v>13</v>
      </c>
      <c r="B16" s="6">
        <v>2.1</v>
      </c>
      <c r="C16" s="6" t="s">
        <v>5</v>
      </c>
      <c r="D16" s="67">
        <v>0.67588300000000001</v>
      </c>
      <c r="E16" s="77">
        <v>0.53450500000000001</v>
      </c>
      <c r="F16" s="78">
        <v>0.53450500000000001</v>
      </c>
      <c r="G16" s="67">
        <v>0.72243600453710699</v>
      </c>
      <c r="H16" s="77">
        <v>0.52516864766013105</v>
      </c>
      <c r="I16" s="78">
        <v>0.52516864766013105</v>
      </c>
      <c r="J16" s="67">
        <f t="shared" si="0"/>
        <v>-6.4438931953474984E-2</v>
      </c>
      <c r="K16" s="77">
        <f t="shared" si="0"/>
        <v>1.777781743344109E-2</v>
      </c>
      <c r="L16" s="78">
        <f t="shared" si="0"/>
        <v>1.777781743344109E-2</v>
      </c>
      <c r="N16" s="67">
        <v>0.72023899999999996</v>
      </c>
      <c r="O16" s="77">
        <v>0.695739</v>
      </c>
      <c r="P16" s="78">
        <v>0.58696800000000005</v>
      </c>
      <c r="Q16" s="67">
        <v>0.70311078689543105</v>
      </c>
      <c r="R16" s="77">
        <v>0.67201049462937801</v>
      </c>
      <c r="S16" s="78">
        <v>0.56470686196763298</v>
      </c>
      <c r="T16" s="67">
        <f t="shared" si="1"/>
        <v>2.4360617734508285E-2</v>
      </c>
      <c r="U16" s="77">
        <f t="shared" si="1"/>
        <v>3.5309724416891064E-2</v>
      </c>
      <c r="V16" s="78">
        <f t="shared" si="1"/>
        <v>3.9420696881213031E-2</v>
      </c>
      <c r="AE16" s="97" t="e">
        <f>N16-#REF!</f>
        <v>#REF!</v>
      </c>
      <c r="AF16" s="97" t="e">
        <f>O16-#REF!</f>
        <v>#REF!</v>
      </c>
      <c r="AG16" s="97" t="e">
        <f>P16-#REF!</f>
        <v>#REF!</v>
      </c>
      <c r="AH16" s="97" t="e">
        <f>Q16-#REF!</f>
        <v>#REF!</v>
      </c>
      <c r="AI16" s="97" t="e">
        <f>R16-#REF!</f>
        <v>#REF!</v>
      </c>
      <c r="AJ16" s="97" t="e">
        <f>S16-#REF!</f>
        <v>#REF!</v>
      </c>
    </row>
    <row r="17" spans="1:36" ht="15.5" x14ac:dyDescent="0.35">
      <c r="A17" s="3">
        <v>14</v>
      </c>
      <c r="B17" s="5">
        <v>2.2000000000000002</v>
      </c>
      <c r="C17" s="5" t="s">
        <v>5</v>
      </c>
      <c r="D17" s="66">
        <v>0.45134999999999997</v>
      </c>
      <c r="E17" s="75">
        <v>0.44757599999999997</v>
      </c>
      <c r="F17" s="76">
        <v>0.44757599999999997</v>
      </c>
      <c r="G17" s="66">
        <v>0.43476751198767599</v>
      </c>
      <c r="H17" s="75">
        <v>0.428566561586604</v>
      </c>
      <c r="I17" s="76">
        <v>0.428566561586604</v>
      </c>
      <c r="J17" s="66">
        <f t="shared" si="0"/>
        <v>3.8141046778108922E-2</v>
      </c>
      <c r="K17" s="75">
        <f t="shared" si="0"/>
        <v>4.4355860016284956E-2</v>
      </c>
      <c r="L17" s="76">
        <f t="shared" si="0"/>
        <v>4.4355860016284956E-2</v>
      </c>
      <c r="N17" s="66">
        <v>0.49749599999999999</v>
      </c>
      <c r="O17" s="75">
        <v>0.51663999999999999</v>
      </c>
      <c r="P17" s="76">
        <v>0.49247200000000002</v>
      </c>
      <c r="Q17" s="66">
        <v>0.487354134771675</v>
      </c>
      <c r="R17" s="75">
        <v>0.473018496657578</v>
      </c>
      <c r="S17" s="76">
        <v>0.483110336257421</v>
      </c>
      <c r="T17" s="66">
        <f t="shared" si="1"/>
        <v>2.0810052700335563E-2</v>
      </c>
      <c r="U17" s="75">
        <f t="shared" si="1"/>
        <v>9.2219445223935825E-2</v>
      </c>
      <c r="V17" s="76">
        <f t="shared" si="1"/>
        <v>1.9377899912269191E-2</v>
      </c>
      <c r="AE17" s="97" t="e">
        <f>N17-#REF!</f>
        <v>#REF!</v>
      </c>
      <c r="AF17" s="97" t="e">
        <f>O17-#REF!</f>
        <v>#REF!</v>
      </c>
      <c r="AG17" s="97" t="e">
        <f>P17-#REF!</f>
        <v>#REF!</v>
      </c>
      <c r="AH17" s="97" t="e">
        <f>Q17-#REF!</f>
        <v>#REF!</v>
      </c>
      <c r="AI17" s="97" t="e">
        <f>R17-#REF!</f>
        <v>#REF!</v>
      </c>
      <c r="AJ17" s="97" t="e">
        <f>S17-#REF!</f>
        <v>#REF!</v>
      </c>
    </row>
    <row r="18" spans="1:36" ht="15.5" x14ac:dyDescent="0.35">
      <c r="A18" s="3">
        <v>15</v>
      </c>
      <c r="B18" s="4">
        <v>2.4</v>
      </c>
      <c r="C18" s="4" t="s">
        <v>5</v>
      </c>
      <c r="D18" s="65">
        <v>0.16658500000000001</v>
      </c>
      <c r="E18" s="73">
        <v>0.27384700000000001</v>
      </c>
      <c r="F18" s="74">
        <v>0.27384700000000001</v>
      </c>
      <c r="G18" s="65">
        <v>0.17854156774757299</v>
      </c>
      <c r="H18" s="73">
        <v>0.245622887551388</v>
      </c>
      <c r="I18" s="74">
        <v>0.245622887551388</v>
      </c>
      <c r="J18" s="65">
        <f t="shared" si="0"/>
        <v>-6.6967977812749491E-2</v>
      </c>
      <c r="K18" s="73">
        <f t="shared" si="0"/>
        <v>0.11490831628101879</v>
      </c>
      <c r="L18" s="74">
        <f t="shared" si="0"/>
        <v>0.11490831628101879</v>
      </c>
      <c r="N18" s="65">
        <v>0.20438999999999999</v>
      </c>
      <c r="O18" s="73">
        <v>0.26353300000000002</v>
      </c>
      <c r="P18" s="74">
        <v>0.31597999999999998</v>
      </c>
      <c r="Q18" s="65">
        <v>0.21687090184800101</v>
      </c>
      <c r="R18" s="73">
        <v>0.21430863327712299</v>
      </c>
      <c r="S18" s="74">
        <v>0.29720258471601402</v>
      </c>
      <c r="T18" s="65">
        <f t="shared" si="1"/>
        <v>-5.754991444978888E-2</v>
      </c>
      <c r="U18" s="73">
        <f t="shared" si="1"/>
        <v>0.22968914490357878</v>
      </c>
      <c r="V18" s="74">
        <f t="shared" si="1"/>
        <v>6.3180524832677179E-2</v>
      </c>
      <c r="AE18" s="97" t="e">
        <f>N18-#REF!</f>
        <v>#REF!</v>
      </c>
      <c r="AF18" s="97" t="e">
        <f>O18-#REF!</f>
        <v>#REF!</v>
      </c>
      <c r="AG18" s="97" t="e">
        <f>P18-#REF!</f>
        <v>#REF!</v>
      </c>
      <c r="AH18" s="97" t="e">
        <f>Q18-#REF!</f>
        <v>#REF!</v>
      </c>
      <c r="AI18" s="97" t="e">
        <f>R18-#REF!</f>
        <v>#REF!</v>
      </c>
      <c r="AJ18" s="97" t="e">
        <f>S18-#REF!</f>
        <v>#REF!</v>
      </c>
    </row>
    <row r="19" spans="1:36" ht="15.5" x14ac:dyDescent="0.35">
      <c r="A19" s="3">
        <v>16</v>
      </c>
      <c r="B19" s="4">
        <v>2.8</v>
      </c>
      <c r="C19" s="4" t="s">
        <v>5</v>
      </c>
      <c r="D19" s="65">
        <v>5.3405000000000001E-2</v>
      </c>
      <c r="E19" s="73">
        <v>0.14102000000000001</v>
      </c>
      <c r="F19" s="74">
        <v>0.14102000000000001</v>
      </c>
      <c r="G19" s="65">
        <v>8.3931095812515802E-2</v>
      </c>
      <c r="H19" s="73">
        <v>0.11301300191220399</v>
      </c>
      <c r="I19" s="74">
        <v>0.11301300191220399</v>
      </c>
      <c r="J19" s="65">
        <f t="shared" si="0"/>
        <v>-0.36370424473790502</v>
      </c>
      <c r="K19" s="73">
        <f t="shared" si="0"/>
        <v>0.24782102602277309</v>
      </c>
      <c r="L19" s="74">
        <f t="shared" si="0"/>
        <v>0.24782102602277309</v>
      </c>
      <c r="N19" s="65">
        <v>7.8212000000000004E-2</v>
      </c>
      <c r="O19" s="73">
        <v>0.12640299999999999</v>
      </c>
      <c r="P19" s="74">
        <v>0.17904900000000001</v>
      </c>
      <c r="Q19" s="65">
        <v>9.4551552777919406E-2</v>
      </c>
      <c r="R19" s="73">
        <v>9.4172228053978402E-2</v>
      </c>
      <c r="S19" s="74">
        <v>0.13228098364004001</v>
      </c>
      <c r="T19" s="65">
        <f t="shared" si="1"/>
        <v>-0.17281104643831055</v>
      </c>
      <c r="U19" s="73">
        <f t="shared" si="1"/>
        <v>0.3422534712415139</v>
      </c>
      <c r="V19" s="74">
        <f t="shared" si="1"/>
        <v>0.35355056390587525</v>
      </c>
      <c r="AE19" s="97" t="e">
        <f>N19-#REF!</f>
        <v>#REF!</v>
      </c>
      <c r="AF19" s="97" t="e">
        <f>O19-#REF!</f>
        <v>#REF!</v>
      </c>
      <c r="AG19" s="97" t="e">
        <f>P19-#REF!</f>
        <v>#REF!</v>
      </c>
      <c r="AH19" s="97" t="e">
        <f>Q19-#REF!</f>
        <v>#REF!</v>
      </c>
      <c r="AI19" s="97" t="e">
        <f>R19-#REF!</f>
        <v>#REF!</v>
      </c>
      <c r="AJ19" s="97" t="e">
        <f>S19-#REF!</f>
        <v>#REF!</v>
      </c>
    </row>
    <row r="20" spans="1:36" ht="15.5" x14ac:dyDescent="0.35">
      <c r="A20" s="3">
        <v>17</v>
      </c>
      <c r="B20" s="4">
        <v>2.1</v>
      </c>
      <c r="C20" s="4" t="s">
        <v>6</v>
      </c>
      <c r="D20" s="65">
        <v>0.43640499999999999</v>
      </c>
      <c r="E20" s="73">
        <v>0.58598399999999995</v>
      </c>
      <c r="F20" s="74">
        <v>0.58598399999999995</v>
      </c>
      <c r="G20" s="65">
        <v>0.42792382809386098</v>
      </c>
      <c r="H20" s="73">
        <v>0.58940415552229997</v>
      </c>
      <c r="I20" s="74">
        <v>0.58940415552229997</v>
      </c>
      <c r="J20" s="65">
        <f t="shared" si="0"/>
        <v>1.9819349494786122E-2</v>
      </c>
      <c r="K20" s="73">
        <f t="shared" si="0"/>
        <v>-5.8027339818621558E-3</v>
      </c>
      <c r="L20" s="74">
        <f t="shared" si="0"/>
        <v>-5.8027339818621558E-3</v>
      </c>
      <c r="N20" s="65">
        <v>0.350024</v>
      </c>
      <c r="O20" s="73">
        <v>0.66850900000000002</v>
      </c>
      <c r="P20" s="74">
        <v>0.45872499999999999</v>
      </c>
      <c r="Q20" s="65">
        <v>0.35664194543540501</v>
      </c>
      <c r="R20" s="73">
        <v>0.65772224952166103</v>
      </c>
      <c r="S20" s="74">
        <v>0.42527200579140001</v>
      </c>
      <c r="T20" s="65">
        <f t="shared" si="1"/>
        <v>-1.8556273371954354E-2</v>
      </c>
      <c r="U20" s="73">
        <f t="shared" si="1"/>
        <v>1.640016053308798E-2</v>
      </c>
      <c r="V20" s="74">
        <f t="shared" si="1"/>
        <v>7.8662582424973912E-2</v>
      </c>
      <c r="AE20" s="97" t="e">
        <f>N20-#REF!</f>
        <v>#REF!</v>
      </c>
      <c r="AF20" s="97" t="e">
        <f>O20-#REF!</f>
        <v>#REF!</v>
      </c>
      <c r="AG20" s="97" t="e">
        <f>P20-#REF!</f>
        <v>#REF!</v>
      </c>
      <c r="AH20" s="97" t="e">
        <f>Q20-#REF!</f>
        <v>#REF!</v>
      </c>
      <c r="AI20" s="97" t="e">
        <f>R20-#REF!</f>
        <v>#REF!</v>
      </c>
      <c r="AJ20" s="97" t="e">
        <f>S20-#REF!</f>
        <v>#REF!</v>
      </c>
    </row>
    <row r="21" spans="1:36" ht="15.5" x14ac:dyDescent="0.35">
      <c r="A21" s="3">
        <v>18</v>
      </c>
      <c r="B21" s="5">
        <v>2.2000000000000002</v>
      </c>
      <c r="C21" s="5" t="s">
        <v>6</v>
      </c>
      <c r="D21" s="66">
        <v>0.36634699999999998</v>
      </c>
      <c r="E21" s="75">
        <v>0.36549700000000002</v>
      </c>
      <c r="F21" s="76">
        <v>0.36549700000000002</v>
      </c>
      <c r="G21" s="66">
        <v>0.33962943565944997</v>
      </c>
      <c r="H21" s="75">
        <v>0.33284971107091799</v>
      </c>
      <c r="I21" s="76">
        <v>0.33284971107091799</v>
      </c>
      <c r="J21" s="66">
        <f t="shared" si="0"/>
        <v>7.8666810162296971E-2</v>
      </c>
      <c r="K21" s="75">
        <f t="shared" si="0"/>
        <v>9.808417385745033E-2</v>
      </c>
      <c r="L21" s="76">
        <f t="shared" si="0"/>
        <v>9.808417385745033E-2</v>
      </c>
      <c r="N21" s="66">
        <v>0.33495900000000001</v>
      </c>
      <c r="O21" s="75">
        <v>0.36109599999999997</v>
      </c>
      <c r="P21" s="76">
        <v>0.33737600000000001</v>
      </c>
      <c r="Q21" s="66">
        <v>0.309818169293055</v>
      </c>
      <c r="R21" s="75">
        <v>0.29963592465859601</v>
      </c>
      <c r="S21" s="76">
        <v>0.30674138371941501</v>
      </c>
      <c r="T21" s="66">
        <f t="shared" si="1"/>
        <v>8.1147050750159377E-2</v>
      </c>
      <c r="U21" s="75">
        <f t="shared" si="1"/>
        <v>0.20511584320682286</v>
      </c>
      <c r="V21" s="76">
        <f t="shared" si="1"/>
        <v>9.9871155007266149E-2</v>
      </c>
      <c r="AE21" s="97" t="e">
        <f>N21-#REF!</f>
        <v>#REF!</v>
      </c>
      <c r="AF21" s="97" t="e">
        <f>O21-#REF!</f>
        <v>#REF!</v>
      </c>
      <c r="AG21" s="97" t="e">
        <f>P21-#REF!</f>
        <v>#REF!</v>
      </c>
      <c r="AH21" s="97" t="e">
        <f>Q21-#REF!</f>
        <v>#REF!</v>
      </c>
      <c r="AI21" s="97" t="e">
        <f>R21-#REF!</f>
        <v>#REF!</v>
      </c>
      <c r="AJ21" s="97" t="e">
        <f>S21-#REF!</f>
        <v>#REF!</v>
      </c>
    </row>
    <row r="22" spans="1:36" ht="15.5" x14ac:dyDescent="0.35">
      <c r="A22" s="3">
        <v>19</v>
      </c>
      <c r="B22" s="6">
        <v>2.4</v>
      </c>
      <c r="C22" s="6" t="s">
        <v>6</v>
      </c>
      <c r="D22" s="67">
        <v>0.28454800000000002</v>
      </c>
      <c r="E22" s="77">
        <v>0.18881300000000001</v>
      </c>
      <c r="F22" s="78">
        <v>0.18881300000000001</v>
      </c>
      <c r="G22" s="67">
        <v>0.195898613760288</v>
      </c>
      <c r="H22" s="77">
        <v>0.13887299846579301</v>
      </c>
      <c r="I22" s="78">
        <v>0.13887299846579301</v>
      </c>
      <c r="J22" s="67">
        <f t="shared" si="0"/>
        <v>0.45252686855757002</v>
      </c>
      <c r="K22" s="77">
        <f t="shared" si="0"/>
        <v>0.35960915430589008</v>
      </c>
      <c r="L22" s="78">
        <f t="shared" si="0"/>
        <v>0.35960915430589008</v>
      </c>
      <c r="N22" s="67">
        <v>0.29675499999999999</v>
      </c>
      <c r="O22" s="77">
        <v>0.174486</v>
      </c>
      <c r="P22" s="78">
        <v>0.20772399999999999</v>
      </c>
      <c r="Q22" s="67">
        <v>0.208205150696053</v>
      </c>
      <c r="R22" s="77">
        <v>0.11553179463496099</v>
      </c>
      <c r="S22" s="78">
        <v>0.15203363712242501</v>
      </c>
      <c r="T22" s="67">
        <f t="shared" si="1"/>
        <v>0.42530095440922083</v>
      </c>
      <c r="U22" s="77">
        <f t="shared" si="1"/>
        <v>0.51028554997620468</v>
      </c>
      <c r="V22" s="78">
        <f t="shared" si="1"/>
        <v>0.36630290461794546</v>
      </c>
      <c r="AE22" s="97" t="e">
        <f>N22-#REF!</f>
        <v>#REF!</v>
      </c>
      <c r="AF22" s="97" t="e">
        <f>O22-#REF!</f>
        <v>#REF!</v>
      </c>
      <c r="AG22" s="97" t="e">
        <f>P22-#REF!</f>
        <v>#REF!</v>
      </c>
      <c r="AH22" s="97" t="e">
        <f>Q22-#REF!</f>
        <v>#REF!</v>
      </c>
      <c r="AI22" s="97" t="e">
        <f>R22-#REF!</f>
        <v>#REF!</v>
      </c>
      <c r="AJ22" s="97" t="e">
        <f>S22-#REF!</f>
        <v>#REF!</v>
      </c>
    </row>
    <row r="23" spans="1:36" ht="15.5" x14ac:dyDescent="0.35">
      <c r="A23" s="3">
        <v>20</v>
      </c>
      <c r="B23" s="6">
        <v>2.8</v>
      </c>
      <c r="C23" s="6" t="s">
        <v>6</v>
      </c>
      <c r="D23" s="67">
        <v>0.23149400000000001</v>
      </c>
      <c r="E23" s="77">
        <v>0.11146</v>
      </c>
      <c r="F23" s="78">
        <v>0.11146</v>
      </c>
      <c r="G23" s="67">
        <v>9.7686138149984197E-2</v>
      </c>
      <c r="H23" s="77">
        <v>7.3158500213182806E-2</v>
      </c>
      <c r="I23" s="78">
        <v>7.3158500213182695E-2</v>
      </c>
      <c r="J23" s="67">
        <f t="shared" si="0"/>
        <v>1.3697732798544198</v>
      </c>
      <c r="K23" s="77">
        <f t="shared" si="0"/>
        <v>0.52354134755643134</v>
      </c>
      <c r="L23" s="78">
        <f t="shared" si="0"/>
        <v>0.52354134755643367</v>
      </c>
      <c r="N23" s="67">
        <v>0.26838600000000001</v>
      </c>
      <c r="O23" s="77">
        <v>0.10398</v>
      </c>
      <c r="P23" s="78">
        <v>0.136902</v>
      </c>
      <c r="Q23" s="67">
        <v>0.10946887719958601</v>
      </c>
      <c r="R23" s="77">
        <v>6.6091055946448901E-2</v>
      </c>
      <c r="S23" s="78">
        <v>7.8085131860575294E-2</v>
      </c>
      <c r="T23" s="67">
        <f t="shared" si="1"/>
        <v>1.4517105397059376</v>
      </c>
      <c r="U23" s="77">
        <f t="shared" si="1"/>
        <v>0.57328398693237836</v>
      </c>
      <c r="V23" s="78">
        <f t="shared" si="1"/>
        <v>0.75324029988762786</v>
      </c>
      <c r="AE23" s="97" t="e">
        <f>N23-#REF!</f>
        <v>#REF!</v>
      </c>
      <c r="AF23" s="97" t="e">
        <f>O23-#REF!</f>
        <v>#REF!</v>
      </c>
      <c r="AG23" s="97" t="e">
        <f>P23-#REF!</f>
        <v>#REF!</v>
      </c>
      <c r="AH23" s="97" t="e">
        <f>Q23-#REF!</f>
        <v>#REF!</v>
      </c>
      <c r="AI23" s="97" t="e">
        <f>R23-#REF!</f>
        <v>#REF!</v>
      </c>
      <c r="AJ23" s="97" t="e">
        <f>S23-#REF!</f>
        <v>#REF!</v>
      </c>
    </row>
    <row r="24" spans="1:36" ht="15.5" x14ac:dyDescent="0.35">
      <c r="A24" s="3">
        <v>21</v>
      </c>
      <c r="B24" s="3">
        <v>2.1</v>
      </c>
      <c r="C24" s="3" t="s">
        <v>7</v>
      </c>
      <c r="D24" s="68">
        <v>0.66111799999999998</v>
      </c>
      <c r="E24" s="79">
        <v>0.65592899999999998</v>
      </c>
      <c r="F24" s="80">
        <v>0.65592899999999998</v>
      </c>
      <c r="G24" s="68">
        <v>0.67322040533303595</v>
      </c>
      <c r="H24" s="79">
        <v>0.66789041123412796</v>
      </c>
      <c r="I24" s="80">
        <v>0.66789041123411896</v>
      </c>
      <c r="J24" s="68">
        <f t="shared" si="0"/>
        <v>-1.7976884296977039E-2</v>
      </c>
      <c r="K24" s="79">
        <f t="shared" si="0"/>
        <v>-1.7909242344152951E-2</v>
      </c>
      <c r="L24" s="80">
        <f t="shared" si="0"/>
        <v>-1.7909242344139726E-2</v>
      </c>
      <c r="N24" s="68">
        <v>0.65240500000000001</v>
      </c>
      <c r="O24" s="79">
        <v>0.79039599999999999</v>
      </c>
      <c r="P24" s="80">
        <v>0.64766100000000004</v>
      </c>
      <c r="Q24" s="68">
        <v>0.61661293827323305</v>
      </c>
      <c r="R24" s="79">
        <v>0.79090389529299998</v>
      </c>
      <c r="S24" s="80">
        <v>0.61304307003481895</v>
      </c>
      <c r="T24" s="68">
        <f t="shared" si="1"/>
        <v>5.8046238580395822E-2</v>
      </c>
      <c r="U24" s="79">
        <f t="shared" si="1"/>
        <v>-6.4217068094200955E-4</v>
      </c>
      <c r="V24" s="80">
        <f t="shared" si="1"/>
        <v>5.6469001375735156E-2</v>
      </c>
      <c r="AE24" s="97" t="e">
        <f>N24-#REF!</f>
        <v>#REF!</v>
      </c>
      <c r="AF24" s="97" t="e">
        <f>O24-#REF!</f>
        <v>#REF!</v>
      </c>
      <c r="AG24" s="97" t="e">
        <f>P24-#REF!</f>
        <v>#REF!</v>
      </c>
      <c r="AH24" s="97" t="e">
        <f>Q24-#REF!</f>
        <v>#REF!</v>
      </c>
      <c r="AI24" s="97" t="e">
        <f>R24-#REF!</f>
        <v>#REF!</v>
      </c>
      <c r="AJ24" s="97" t="e">
        <f>S24-#REF!</f>
        <v>#REF!</v>
      </c>
    </row>
    <row r="25" spans="1:36" ht="15.5" x14ac:dyDescent="0.35">
      <c r="A25" s="3">
        <v>22</v>
      </c>
      <c r="B25" s="9">
        <v>2.2000000000000002</v>
      </c>
      <c r="C25" s="9" t="s">
        <v>7</v>
      </c>
      <c r="D25" s="69">
        <v>0.48774800000000001</v>
      </c>
      <c r="E25" s="81">
        <v>0.48704799999999998</v>
      </c>
      <c r="F25" s="82">
        <v>0.48704799999999998</v>
      </c>
      <c r="G25" s="69">
        <v>0.47789652080684097</v>
      </c>
      <c r="H25" s="81">
        <v>0.47789652080684097</v>
      </c>
      <c r="I25" s="82">
        <v>0.47789652080684097</v>
      </c>
      <c r="J25" s="69">
        <f t="shared" si="0"/>
        <v>2.0614251755854213E-2</v>
      </c>
      <c r="K25" s="81">
        <f t="shared" si="0"/>
        <v>1.9149499514473145E-2</v>
      </c>
      <c r="L25" s="82">
        <f t="shared" si="0"/>
        <v>1.9149499514473145E-2</v>
      </c>
      <c r="N25" s="69">
        <v>0.499527</v>
      </c>
      <c r="O25" s="81">
        <v>0.51496500000000001</v>
      </c>
      <c r="P25" s="82">
        <v>0.498585</v>
      </c>
      <c r="Q25" s="69">
        <v>0.489214218907777</v>
      </c>
      <c r="R25" s="81">
        <v>0.482075534717396</v>
      </c>
      <c r="S25" s="82">
        <v>0.48921421890776501</v>
      </c>
      <c r="T25" s="69">
        <f t="shared" si="1"/>
        <v>2.1080297124738905E-2</v>
      </c>
      <c r="U25" s="81">
        <f t="shared" si="1"/>
        <v>6.8224713585360808E-2</v>
      </c>
      <c r="V25" s="82">
        <f t="shared" si="1"/>
        <v>1.9154760287132477E-2</v>
      </c>
      <c r="AE25" s="97" t="e">
        <f>N25-#REF!</f>
        <v>#REF!</v>
      </c>
      <c r="AF25" s="97" t="e">
        <f>O25-#REF!</f>
        <v>#REF!</v>
      </c>
      <c r="AG25" s="97" t="e">
        <f>P25-#REF!</f>
        <v>#REF!</v>
      </c>
      <c r="AH25" s="97" t="e">
        <f>Q25-#REF!</f>
        <v>#REF!</v>
      </c>
      <c r="AI25" s="97" t="e">
        <f>R25-#REF!</f>
        <v>#REF!</v>
      </c>
      <c r="AJ25" s="97" t="e">
        <f>S25-#REF!</f>
        <v>#REF!</v>
      </c>
    </row>
    <row r="26" spans="1:36" ht="15.5" x14ac:dyDescent="0.35">
      <c r="A26" s="3">
        <v>23</v>
      </c>
      <c r="B26" s="3">
        <v>2.4</v>
      </c>
      <c r="C26" s="3" t="s">
        <v>7</v>
      </c>
      <c r="D26" s="68">
        <v>0.26157599999999998</v>
      </c>
      <c r="E26" s="79">
        <v>0.25762200000000002</v>
      </c>
      <c r="F26" s="80">
        <v>0.25762200000000002</v>
      </c>
      <c r="G26" s="68">
        <v>0.225768139704942</v>
      </c>
      <c r="H26" s="79">
        <v>0.22361897877505099</v>
      </c>
      <c r="I26" s="80">
        <v>0.22361897877504799</v>
      </c>
      <c r="J26" s="68">
        <f t="shared" si="0"/>
        <v>0.15860457698706082</v>
      </c>
      <c r="K26" s="79">
        <f t="shared" si="0"/>
        <v>0.15205785041686595</v>
      </c>
      <c r="L26" s="80">
        <f t="shared" si="0"/>
        <v>0.15205785041688138</v>
      </c>
      <c r="N26" s="68">
        <v>0.29518299999999997</v>
      </c>
      <c r="O26" s="79">
        <v>0.23500299999999999</v>
      </c>
      <c r="P26" s="80">
        <v>0.29009000000000001</v>
      </c>
      <c r="Q26" s="68">
        <v>0.265377919423608</v>
      </c>
      <c r="R26" s="79">
        <v>0.18567356909173699</v>
      </c>
      <c r="S26" s="80">
        <v>0.26142501507361199</v>
      </c>
      <c r="T26" s="68">
        <f t="shared" si="1"/>
        <v>0.1123118330309003</v>
      </c>
      <c r="U26" s="79">
        <f t="shared" si="1"/>
        <v>0.26567826077544981</v>
      </c>
      <c r="V26" s="80">
        <f t="shared" si="1"/>
        <v>0.1096489749395885</v>
      </c>
      <c r="AE26" s="97" t="e">
        <f>N26-#REF!</f>
        <v>#REF!</v>
      </c>
      <c r="AF26" s="97" t="e">
        <f>O26-#REF!</f>
        <v>#REF!</v>
      </c>
      <c r="AG26" s="97" t="e">
        <f>P26-#REF!</f>
        <v>#REF!</v>
      </c>
      <c r="AH26" s="97" t="e">
        <f>Q26-#REF!</f>
        <v>#REF!</v>
      </c>
      <c r="AI26" s="97" t="e">
        <f>R26-#REF!</f>
        <v>#REF!</v>
      </c>
      <c r="AJ26" s="97" t="e">
        <f>S26-#REF!</f>
        <v>#REF!</v>
      </c>
    </row>
    <row r="27" spans="1:36" ht="15.5" x14ac:dyDescent="0.35">
      <c r="A27" s="3">
        <v>24</v>
      </c>
      <c r="B27" s="3">
        <v>2.8</v>
      </c>
      <c r="C27" s="3" t="s">
        <v>7</v>
      </c>
      <c r="D27" s="68">
        <v>0.13598199999999999</v>
      </c>
      <c r="E27" s="79">
        <v>0.130637</v>
      </c>
      <c r="F27" s="80">
        <v>0.130637</v>
      </c>
      <c r="G27" s="68">
        <v>0.100143055898818</v>
      </c>
      <c r="H27" s="79">
        <v>9.8830349962613501E-2</v>
      </c>
      <c r="I27" s="80">
        <v>9.8830349962613404E-2</v>
      </c>
      <c r="J27" s="68">
        <f t="shared" si="0"/>
        <v>0.35787747617161542</v>
      </c>
      <c r="K27" s="79">
        <f t="shared" si="0"/>
        <v>0.3218307943806597</v>
      </c>
      <c r="L27" s="80">
        <f t="shared" si="0"/>
        <v>0.32183079438066098</v>
      </c>
      <c r="N27" s="68">
        <v>0.174152</v>
      </c>
      <c r="O27" s="79">
        <v>0.117516</v>
      </c>
      <c r="P27" s="80">
        <v>0.165211</v>
      </c>
      <c r="Q27" s="68">
        <v>0.11555884325940401</v>
      </c>
      <c r="R27" s="79">
        <v>8.3768831270715105E-2</v>
      </c>
      <c r="S27" s="80">
        <v>0.11233788660704</v>
      </c>
      <c r="T27" s="68">
        <f t="shared" si="1"/>
        <v>0.50704173811317355</v>
      </c>
      <c r="U27" s="79">
        <f t="shared" si="1"/>
        <v>0.40286068478411041</v>
      </c>
      <c r="V27" s="80">
        <f t="shared" si="1"/>
        <v>0.47066145705509954</v>
      </c>
      <c r="AE27" s="97" t="e">
        <f>N27-#REF!</f>
        <v>#REF!</v>
      </c>
      <c r="AF27" s="97" t="e">
        <f>O27-#REF!</f>
        <v>#REF!</v>
      </c>
      <c r="AG27" s="97" t="e">
        <f>P27-#REF!</f>
        <v>#REF!</v>
      </c>
      <c r="AH27" s="97" t="e">
        <f>Q27-#REF!</f>
        <v>#REF!</v>
      </c>
      <c r="AI27" s="97" t="e">
        <f>R27-#REF!</f>
        <v>#REF!</v>
      </c>
      <c r="AJ27" s="97" t="e">
        <f>S27-#REF!</f>
        <v>#REF!</v>
      </c>
    </row>
    <row r="28" spans="1:36" ht="15.5" x14ac:dyDescent="0.35">
      <c r="A28" s="3">
        <v>25</v>
      </c>
      <c r="B28" s="6">
        <v>2.1</v>
      </c>
      <c r="C28" s="6" t="s">
        <v>8</v>
      </c>
      <c r="D28" s="67">
        <v>0.75932999999999995</v>
      </c>
      <c r="E28" s="77">
        <v>0.68034300000000003</v>
      </c>
      <c r="F28" s="78">
        <v>0.68034300000000003</v>
      </c>
      <c r="G28" s="67">
        <v>0.80727377959359903</v>
      </c>
      <c r="H28" s="77">
        <v>0.69577685155357205</v>
      </c>
      <c r="I28" s="78">
        <v>0.69577685155356295</v>
      </c>
      <c r="J28" s="67">
        <f t="shared" si="0"/>
        <v>-5.9389739646610505E-2</v>
      </c>
      <c r="K28" s="77">
        <f t="shared" si="0"/>
        <v>-2.2182186025750061E-2</v>
      </c>
      <c r="L28" s="78">
        <f t="shared" si="0"/>
        <v>-2.2182186025737266E-2</v>
      </c>
      <c r="N28" s="67">
        <v>0.79649099999999995</v>
      </c>
      <c r="O28" s="77">
        <v>0.83335400000000004</v>
      </c>
      <c r="P28" s="78">
        <v>0.73063299999999998</v>
      </c>
      <c r="Q28" s="67">
        <v>0.78153383510003205</v>
      </c>
      <c r="R28" s="77">
        <v>0.83776021179726401</v>
      </c>
      <c r="S28" s="78">
        <v>0.70785987544708595</v>
      </c>
      <c r="T28" s="67">
        <f t="shared" si="1"/>
        <v>1.9138217986497622E-2</v>
      </c>
      <c r="U28" s="77">
        <f t="shared" si="1"/>
        <v>-5.2595142801198863E-3</v>
      </c>
      <c r="V28" s="78">
        <f t="shared" si="1"/>
        <v>3.2171797474084073E-2</v>
      </c>
      <c r="AE28" s="97" t="e">
        <f>N28-#REF!</f>
        <v>#REF!</v>
      </c>
      <c r="AF28" s="97" t="e">
        <f>O28-#REF!</f>
        <v>#REF!</v>
      </c>
      <c r="AG28" s="97" t="e">
        <f>P28-#REF!</f>
        <v>#REF!</v>
      </c>
      <c r="AH28" s="97" t="e">
        <f>Q28-#REF!</f>
        <v>#REF!</v>
      </c>
      <c r="AI28" s="97" t="e">
        <f>R28-#REF!</f>
        <v>#REF!</v>
      </c>
      <c r="AJ28" s="97" t="e">
        <f>S28-#REF!</f>
        <v>#REF!</v>
      </c>
    </row>
    <row r="29" spans="1:36" ht="15.5" x14ac:dyDescent="0.35">
      <c r="A29" s="3">
        <v>26</v>
      </c>
      <c r="B29" s="5">
        <v>2.2000000000000002</v>
      </c>
      <c r="C29" s="5" t="s">
        <v>8</v>
      </c>
      <c r="D29" s="66">
        <v>0.55437099999999995</v>
      </c>
      <c r="E29" s="75">
        <v>0.55213800000000002</v>
      </c>
      <c r="F29" s="76">
        <v>0.55213800000000002</v>
      </c>
      <c r="G29" s="66">
        <v>0.55308658367163199</v>
      </c>
      <c r="H29" s="75">
        <v>0.55118548594849504</v>
      </c>
      <c r="I29" s="76">
        <v>0.55118548594849504</v>
      </c>
      <c r="J29" s="66">
        <f t="shared" si="0"/>
        <v>2.3222699054484992E-3</v>
      </c>
      <c r="K29" s="75">
        <f t="shared" si="0"/>
        <v>1.7281188924375796E-3</v>
      </c>
      <c r="L29" s="76">
        <f t="shared" si="0"/>
        <v>1.7281188924375796E-3</v>
      </c>
      <c r="N29" s="66">
        <v>0.59967099999999995</v>
      </c>
      <c r="O29" s="75">
        <v>0.614035</v>
      </c>
      <c r="P29" s="76">
        <v>0.59824200000000005</v>
      </c>
      <c r="Q29" s="66">
        <v>0.60216479392795497</v>
      </c>
      <c r="R29" s="75">
        <v>0.59360580187662204</v>
      </c>
      <c r="S29" s="76">
        <v>0.60098850723560304</v>
      </c>
      <c r="T29" s="66">
        <f t="shared" si="1"/>
        <v>-4.1413811519731229E-3</v>
      </c>
      <c r="U29" s="75">
        <f t="shared" si="1"/>
        <v>3.4415428654492937E-2</v>
      </c>
      <c r="V29" s="76">
        <f t="shared" si="1"/>
        <v>-4.5699829573051867E-3</v>
      </c>
      <c r="AE29" s="97" t="e">
        <f>N29-#REF!</f>
        <v>#REF!</v>
      </c>
      <c r="AF29" s="97" t="e">
        <f>O29-#REF!</f>
        <v>#REF!</v>
      </c>
      <c r="AG29" s="97" t="e">
        <f>P29-#REF!</f>
        <v>#REF!</v>
      </c>
      <c r="AH29" s="97" t="e">
        <f>Q29-#REF!</f>
        <v>#REF!</v>
      </c>
      <c r="AI29" s="97" t="e">
        <f>R29-#REF!</f>
        <v>#REF!</v>
      </c>
      <c r="AJ29" s="97" t="e">
        <f>S29-#REF!</f>
        <v>#REF!</v>
      </c>
    </row>
    <row r="30" spans="1:36" ht="15.5" x14ac:dyDescent="0.35">
      <c r="A30" s="3">
        <v>27</v>
      </c>
      <c r="B30" s="4">
        <v>2.4</v>
      </c>
      <c r="C30" s="4" t="s">
        <v>8</v>
      </c>
      <c r="D30" s="65">
        <v>0.24512</v>
      </c>
      <c r="E30" s="73">
        <v>0.31597700000000001</v>
      </c>
      <c r="F30" s="74">
        <v>0.31597700000000001</v>
      </c>
      <c r="G30" s="65">
        <v>0.239297330808876</v>
      </c>
      <c r="H30" s="73">
        <v>0.29161172679648101</v>
      </c>
      <c r="I30" s="74">
        <v>0.29161172679647801</v>
      </c>
      <c r="J30" s="65">
        <f t="shared" si="0"/>
        <v>2.4332361633295888E-2</v>
      </c>
      <c r="K30" s="73">
        <f t="shared" si="0"/>
        <v>8.3553818192379448E-2</v>
      </c>
      <c r="L30" s="74">
        <f t="shared" si="0"/>
        <v>8.3553818192390591E-2</v>
      </c>
      <c r="N30" s="65">
        <v>0.29228100000000001</v>
      </c>
      <c r="O30" s="73">
        <v>0.294713</v>
      </c>
      <c r="P30" s="74">
        <v>0.36200100000000002</v>
      </c>
      <c r="Q30" s="65">
        <v>0.29477587572645803</v>
      </c>
      <c r="R30" s="73">
        <v>0.25105912541974701</v>
      </c>
      <c r="S30" s="74">
        <v>0.35462744916222899</v>
      </c>
      <c r="T30" s="65">
        <f t="shared" si="1"/>
        <v>-8.4636360431786899E-3</v>
      </c>
      <c r="U30" s="73">
        <f t="shared" si="1"/>
        <v>0.17387886023767454</v>
      </c>
      <c r="V30" s="74">
        <f t="shared" si="1"/>
        <v>2.0792386080632743E-2</v>
      </c>
      <c r="AE30" s="97" t="e">
        <f>N30-#REF!</f>
        <v>#REF!</v>
      </c>
      <c r="AF30" s="97" t="e">
        <f>O30-#REF!</f>
        <v>#REF!</v>
      </c>
      <c r="AG30" s="97" t="e">
        <f>P30-#REF!</f>
        <v>#REF!</v>
      </c>
      <c r="AH30" s="97" t="e">
        <f>Q30-#REF!</f>
        <v>#REF!</v>
      </c>
      <c r="AI30" s="97" t="e">
        <f>R30-#REF!</f>
        <v>#REF!</v>
      </c>
      <c r="AJ30" s="97" t="e">
        <f>S30-#REF!</f>
        <v>#REF!</v>
      </c>
    </row>
    <row r="31" spans="1:36" ht="15.5" x14ac:dyDescent="0.35">
      <c r="A31" s="3">
        <v>28</v>
      </c>
      <c r="B31" s="4">
        <v>2.8</v>
      </c>
      <c r="C31" s="4" t="s">
        <v>8</v>
      </c>
      <c r="D31" s="65">
        <v>9.1232999999999995E-2</v>
      </c>
      <c r="E31" s="73">
        <v>0.15113499999999999</v>
      </c>
      <c r="F31" s="74">
        <v>0.15113499999999999</v>
      </c>
      <c r="G31" s="65">
        <v>0.101310795216383</v>
      </c>
      <c r="H31" s="73">
        <v>0.123420011018244</v>
      </c>
      <c r="I31" s="74">
        <v>0.123420011018246</v>
      </c>
      <c r="J31" s="65">
        <f t="shared" si="0"/>
        <v>-9.9474051060980381E-2</v>
      </c>
      <c r="K31" s="73">
        <f t="shared" si="0"/>
        <v>0.2245583090870017</v>
      </c>
      <c r="L31" s="74">
        <f t="shared" si="0"/>
        <v>0.22455830908698188</v>
      </c>
      <c r="N31" s="65">
        <v>0.12622900000000001</v>
      </c>
      <c r="O31" s="73">
        <v>0.13342499999999999</v>
      </c>
      <c r="P31" s="74">
        <v>0.191527</v>
      </c>
      <c r="Q31" s="65">
        <v>0.11821355045831</v>
      </c>
      <c r="R31" s="73">
        <v>0.10157082402778</v>
      </c>
      <c r="S31" s="74">
        <v>0.146634504012227</v>
      </c>
      <c r="T31" s="65">
        <f t="shared" si="1"/>
        <v>6.7804828724070759E-2</v>
      </c>
      <c r="U31" s="73">
        <f t="shared" si="1"/>
        <v>0.3136154134528607</v>
      </c>
      <c r="V31" s="74">
        <f t="shared" si="1"/>
        <v>0.30615233631526234</v>
      </c>
      <c r="AE31" s="97" t="e">
        <f>N31-#REF!</f>
        <v>#REF!</v>
      </c>
      <c r="AF31" s="97" t="e">
        <f>O31-#REF!</f>
        <v>#REF!</v>
      </c>
      <c r="AG31" s="97" t="e">
        <f>P31-#REF!</f>
        <v>#REF!</v>
      </c>
      <c r="AH31" s="97" t="e">
        <f>Q31-#REF!</f>
        <v>#REF!</v>
      </c>
      <c r="AI31" s="97" t="e">
        <f>R31-#REF!</f>
        <v>#REF!</v>
      </c>
      <c r="AJ31" s="97" t="e">
        <f>S31-#REF!</f>
        <v>#REF!</v>
      </c>
    </row>
    <row r="32" spans="1:36" ht="15.5" x14ac:dyDescent="0.35">
      <c r="A32" s="3">
        <v>29</v>
      </c>
      <c r="B32" s="6">
        <v>2.1</v>
      </c>
      <c r="C32" s="6" t="s">
        <v>9</v>
      </c>
      <c r="D32" s="67">
        <v>0.81055100000000002</v>
      </c>
      <c r="E32" s="77">
        <v>0.69133199999999995</v>
      </c>
      <c r="F32" s="78">
        <v>0.69133199999999995</v>
      </c>
      <c r="G32" s="67">
        <v>0.88031095114097302</v>
      </c>
      <c r="H32" s="77">
        <v>0.71002918062649001</v>
      </c>
      <c r="I32" s="78">
        <v>0.71002918062649001</v>
      </c>
      <c r="J32" s="67">
        <f t="shared" si="0"/>
        <v>-7.9244670363985553E-2</v>
      </c>
      <c r="K32" s="77">
        <f t="shared" si="0"/>
        <v>-2.6332974948991134E-2</v>
      </c>
      <c r="L32" s="78">
        <f t="shared" si="0"/>
        <v>-2.6332974948991134E-2</v>
      </c>
      <c r="N32" s="67">
        <v>0.86872499999999997</v>
      </c>
      <c r="O32" s="77">
        <v>0.85426199999999997</v>
      </c>
      <c r="P32" s="78">
        <v>0.77478800000000003</v>
      </c>
      <c r="Q32" s="67">
        <v>0.87624749544908298</v>
      </c>
      <c r="R32" s="77">
        <v>0.86089643867062604</v>
      </c>
      <c r="S32" s="78">
        <v>0.76216132407792303</v>
      </c>
      <c r="T32" s="67">
        <f t="shared" si="1"/>
        <v>-8.5848980888985921E-3</v>
      </c>
      <c r="U32" s="77">
        <f t="shared" si="1"/>
        <v>-7.70643061419885E-3</v>
      </c>
      <c r="V32" s="78">
        <f t="shared" si="1"/>
        <v>1.6566933434142686E-2</v>
      </c>
      <c r="AE32" s="97" t="e">
        <f>N32-#REF!</f>
        <v>#REF!</v>
      </c>
      <c r="AF32" s="97" t="e">
        <f>O32-#REF!</f>
        <v>#REF!</v>
      </c>
      <c r="AG32" s="97" t="e">
        <f>P32-#REF!</f>
        <v>#REF!</v>
      </c>
      <c r="AH32" s="97" t="e">
        <f>Q32-#REF!</f>
        <v>#REF!</v>
      </c>
      <c r="AI32" s="97" t="e">
        <f>R32-#REF!</f>
        <v>#REF!</v>
      </c>
      <c r="AJ32" s="97" t="e">
        <f>S32-#REF!</f>
        <v>#REF!</v>
      </c>
    </row>
    <row r="33" spans="1:36" ht="15.5" x14ac:dyDescent="0.35">
      <c r="A33" s="3">
        <v>30</v>
      </c>
      <c r="B33" s="5">
        <v>2.2000000000000002</v>
      </c>
      <c r="C33" s="5" t="s">
        <v>9</v>
      </c>
      <c r="D33" s="66">
        <v>0.59830899999999998</v>
      </c>
      <c r="E33" s="75">
        <v>0.59248699999999999</v>
      </c>
      <c r="F33" s="76">
        <v>0.59248699999999999</v>
      </c>
      <c r="G33" s="66">
        <v>0.59936109139373395</v>
      </c>
      <c r="H33" s="75">
        <v>0.59448094660025097</v>
      </c>
      <c r="I33" s="76">
        <v>0.59448094660025097</v>
      </c>
      <c r="J33" s="66">
        <f t="shared" si="0"/>
        <v>-1.7553548417490188E-3</v>
      </c>
      <c r="K33" s="75">
        <f t="shared" si="0"/>
        <v>-3.3540967320383796E-3</v>
      </c>
      <c r="L33" s="76">
        <f t="shared" si="0"/>
        <v>-3.3540967320383796E-3</v>
      </c>
      <c r="N33" s="66">
        <v>0.66773199999999999</v>
      </c>
      <c r="O33" s="75">
        <v>0.67974800000000002</v>
      </c>
      <c r="P33" s="76">
        <v>0.66456099999999996</v>
      </c>
      <c r="Q33" s="66">
        <v>0.675674494748432</v>
      </c>
      <c r="R33" s="75">
        <v>0.66496203713653801</v>
      </c>
      <c r="S33" s="76">
        <v>0.67256065429367895</v>
      </c>
      <c r="T33" s="66">
        <f t="shared" si="1"/>
        <v>-1.1754912772590543E-2</v>
      </c>
      <c r="U33" s="75">
        <f t="shared" si="1"/>
        <v>2.2235799997144767E-2</v>
      </c>
      <c r="V33" s="76">
        <f t="shared" si="1"/>
        <v>-1.1894323943288362E-2</v>
      </c>
      <c r="AE33" s="97" t="e">
        <f>N33-#REF!</f>
        <v>#REF!</v>
      </c>
      <c r="AF33" s="97" t="e">
        <f>O33-#REF!</f>
        <v>#REF!</v>
      </c>
      <c r="AG33" s="97" t="e">
        <f>P33-#REF!</f>
        <v>#REF!</v>
      </c>
      <c r="AH33" s="97" t="e">
        <f>Q33-#REF!</f>
        <v>#REF!</v>
      </c>
      <c r="AI33" s="97" t="e">
        <f>R33-#REF!</f>
        <v>#REF!</v>
      </c>
      <c r="AJ33" s="97" t="e">
        <f>S33-#REF!</f>
        <v>#REF!</v>
      </c>
    </row>
    <row r="34" spans="1:36" ht="15.5" x14ac:dyDescent="0.35">
      <c r="A34" s="3">
        <v>31</v>
      </c>
      <c r="B34" s="4">
        <v>2.4</v>
      </c>
      <c r="C34" s="4" t="s">
        <v>9</v>
      </c>
      <c r="D34" s="65">
        <v>0.23183100000000001</v>
      </c>
      <c r="E34" s="73">
        <v>0.36493199999999998</v>
      </c>
      <c r="F34" s="74">
        <v>0.36493199999999998</v>
      </c>
      <c r="G34" s="65">
        <v>0.247139695328806</v>
      </c>
      <c r="H34" s="73">
        <v>0.34623806056851902</v>
      </c>
      <c r="I34" s="74">
        <v>0.34623806056851902</v>
      </c>
      <c r="J34" s="65">
        <f t="shared" si="0"/>
        <v>-6.1943490334236281E-2</v>
      </c>
      <c r="K34" s="73">
        <f t="shared" si="0"/>
        <v>5.3991578513308776E-2</v>
      </c>
      <c r="L34" s="74">
        <f t="shared" si="0"/>
        <v>5.3991578513308776E-2</v>
      </c>
      <c r="N34" s="65">
        <v>0.28749799999999998</v>
      </c>
      <c r="O34" s="73">
        <v>0.34948699999999999</v>
      </c>
      <c r="P34" s="74">
        <v>0.42311700000000002</v>
      </c>
      <c r="Q34" s="65">
        <v>0.31283485792987997</v>
      </c>
      <c r="R34" s="73">
        <v>0.31024027458854297</v>
      </c>
      <c r="S34" s="74">
        <v>0.43138766199967798</v>
      </c>
      <c r="T34" s="65">
        <f t="shared" si="1"/>
        <v>-8.0991159673002619E-2</v>
      </c>
      <c r="U34" s="73">
        <f t="shared" si="1"/>
        <v>0.12650428917879245</v>
      </c>
      <c r="V34" s="74">
        <f t="shared" si="1"/>
        <v>-1.9172226580008535E-2</v>
      </c>
      <c r="AE34" s="97" t="e">
        <f>N34-#REF!</f>
        <v>#REF!</v>
      </c>
      <c r="AF34" s="97" t="e">
        <f>O34-#REF!</f>
        <v>#REF!</v>
      </c>
      <c r="AG34" s="97" t="e">
        <f>P34-#REF!</f>
        <v>#REF!</v>
      </c>
      <c r="AH34" s="97" t="e">
        <f>Q34-#REF!</f>
        <v>#REF!</v>
      </c>
      <c r="AI34" s="97" t="e">
        <f>R34-#REF!</f>
        <v>#REF!</v>
      </c>
      <c r="AJ34" s="97" t="e">
        <f>S34-#REF!</f>
        <v>#REF!</v>
      </c>
    </row>
    <row r="35" spans="1:36" ht="15.5" x14ac:dyDescent="0.35">
      <c r="A35" s="3">
        <v>32</v>
      </c>
      <c r="B35" s="4">
        <v>2.8</v>
      </c>
      <c r="C35" s="4" t="s">
        <v>9</v>
      </c>
      <c r="D35" s="65">
        <v>6.4925999999999998E-2</v>
      </c>
      <c r="E35" s="73">
        <v>0.17235400000000001</v>
      </c>
      <c r="F35" s="74">
        <v>0.17235400000000001</v>
      </c>
      <c r="G35" s="65">
        <v>0.10202349376615701</v>
      </c>
      <c r="H35" s="73">
        <v>0.14687519740014901</v>
      </c>
      <c r="I35" s="74">
        <v>0.14687519740014901</v>
      </c>
      <c r="J35" s="65">
        <f t="shared" si="0"/>
        <v>-0.36361716695554785</v>
      </c>
      <c r="K35" s="73">
        <f t="shared" si="0"/>
        <v>0.17347246540500749</v>
      </c>
      <c r="L35" s="74">
        <f t="shared" si="0"/>
        <v>0.17347246540500749</v>
      </c>
      <c r="N35" s="65">
        <v>9.6704999999999999E-2</v>
      </c>
      <c r="O35" s="73">
        <v>0.151283</v>
      </c>
      <c r="P35" s="74">
        <v>0.21842400000000001</v>
      </c>
      <c r="Q35" s="65">
        <v>0.11978566426092099</v>
      </c>
      <c r="R35" s="73">
        <v>0.119385287930107</v>
      </c>
      <c r="S35" s="74">
        <v>0.18032417182612401</v>
      </c>
      <c r="T35" s="65">
        <f t="shared" si="1"/>
        <v>-0.19268302599755133</v>
      </c>
      <c r="U35" s="73">
        <f t="shared" si="1"/>
        <v>0.26718293872664794</v>
      </c>
      <c r="V35" s="74">
        <f t="shared" si="1"/>
        <v>0.21128519703178464</v>
      </c>
      <c r="AE35" s="97" t="e">
        <f>N35-#REF!</f>
        <v>#REF!</v>
      </c>
      <c r="AF35" s="97" t="e">
        <f>O35-#REF!</f>
        <v>#REF!</v>
      </c>
      <c r="AG35" s="97" t="e">
        <f>P35-#REF!</f>
        <v>#REF!</v>
      </c>
      <c r="AH35" s="97" t="e">
        <f>Q35-#REF!</f>
        <v>#REF!</v>
      </c>
      <c r="AI35" s="97" t="e">
        <f>R35-#REF!</f>
        <v>#REF!</v>
      </c>
      <c r="AJ35" s="97" t="e">
        <f>S35-#REF!</f>
        <v>#REF!</v>
      </c>
    </row>
    <row r="36" spans="1:36" ht="15.5" x14ac:dyDescent="0.35">
      <c r="A36" s="3">
        <v>33</v>
      </c>
      <c r="B36" s="4">
        <v>2.1</v>
      </c>
      <c r="C36" s="4" t="s">
        <v>10</v>
      </c>
      <c r="D36" s="65">
        <v>0.55437899999999996</v>
      </c>
      <c r="E36" s="73">
        <v>0.70189400000000002</v>
      </c>
      <c r="F36" s="74">
        <v>0.70189400000000002</v>
      </c>
      <c r="G36" s="65">
        <v>0.54275673294326698</v>
      </c>
      <c r="H36" s="73">
        <v>0.718730620750474</v>
      </c>
      <c r="I36" s="74">
        <v>0.718730620750474</v>
      </c>
      <c r="J36" s="65">
        <f t="shared" si="0"/>
        <v>2.1413400058084252E-2</v>
      </c>
      <c r="K36" s="73">
        <f t="shared" si="0"/>
        <v>-2.3425495261206151E-2</v>
      </c>
      <c r="L36" s="74">
        <f t="shared" si="0"/>
        <v>-2.3425495261206151E-2</v>
      </c>
      <c r="N36" s="65">
        <v>0.47684900000000002</v>
      </c>
      <c r="O36" s="73">
        <v>0.78548200000000001</v>
      </c>
      <c r="P36" s="74">
        <v>0.59118999999999999</v>
      </c>
      <c r="Q36" s="65">
        <v>0.464479572475053</v>
      </c>
      <c r="R36" s="73">
        <v>0.79562864338478201</v>
      </c>
      <c r="S36" s="74">
        <v>0.54790093423296504</v>
      </c>
      <c r="T36" s="65">
        <f t="shared" si="1"/>
        <v>2.6630724488128862E-2</v>
      </c>
      <c r="U36" s="73">
        <f t="shared" si="1"/>
        <v>-1.2752989059840665E-2</v>
      </c>
      <c r="V36" s="74">
        <f t="shared" si="1"/>
        <v>7.9008928553183727E-2</v>
      </c>
      <c r="AE36" s="97" t="e">
        <f>N36-#REF!</f>
        <v>#REF!</v>
      </c>
      <c r="AF36" s="97" t="e">
        <f>O36-#REF!</f>
        <v>#REF!</v>
      </c>
      <c r="AG36" s="97" t="e">
        <f>P36-#REF!</f>
        <v>#REF!</v>
      </c>
      <c r="AH36" s="97" t="e">
        <f>Q36-#REF!</f>
        <v>#REF!</v>
      </c>
      <c r="AI36" s="97" t="e">
        <f>R36-#REF!</f>
        <v>#REF!</v>
      </c>
      <c r="AJ36" s="97" t="e">
        <f>S36-#REF!</f>
        <v>#REF!</v>
      </c>
    </row>
    <row r="37" spans="1:36" ht="15.5" x14ac:dyDescent="0.35">
      <c r="A37" s="3">
        <v>34</v>
      </c>
      <c r="B37" s="5">
        <v>2.2000000000000002</v>
      </c>
      <c r="C37" s="5" t="s">
        <v>10</v>
      </c>
      <c r="D37" s="66">
        <v>0.44995600000000002</v>
      </c>
      <c r="E37" s="75">
        <v>0.44669799999999998</v>
      </c>
      <c r="F37" s="76">
        <v>0.44669799999999998</v>
      </c>
      <c r="G37" s="66">
        <v>0.43476751198767599</v>
      </c>
      <c r="H37" s="75">
        <v>0.428566561586604</v>
      </c>
      <c r="I37" s="76">
        <v>0.428566561586604</v>
      </c>
      <c r="J37" s="66">
        <f t="shared" si="0"/>
        <v>3.4934735447193596E-2</v>
      </c>
      <c r="K37" s="75">
        <f t="shared" si="0"/>
        <v>4.2307170084085091E-2</v>
      </c>
      <c r="L37" s="76">
        <f t="shared" si="0"/>
        <v>4.2307170084085091E-2</v>
      </c>
      <c r="N37" s="66">
        <v>0.42159099999999999</v>
      </c>
      <c r="O37" s="75">
        <v>0.43785099999999999</v>
      </c>
      <c r="P37" s="76">
        <v>0.42115900000000001</v>
      </c>
      <c r="Q37" s="66">
        <v>0.40424070624998798</v>
      </c>
      <c r="R37" s="75">
        <v>0.39442401815412098</v>
      </c>
      <c r="S37" s="76">
        <v>0.40132351022384399</v>
      </c>
      <c r="T37" s="66">
        <f t="shared" si="1"/>
        <v>4.2920699181844282E-2</v>
      </c>
      <c r="U37" s="75">
        <f t="shared" si="1"/>
        <v>0.11010227533585426</v>
      </c>
      <c r="V37" s="76">
        <f t="shared" si="1"/>
        <v>4.942518758767081E-2</v>
      </c>
      <c r="AE37" s="97" t="e">
        <f>N37-#REF!</f>
        <v>#REF!</v>
      </c>
      <c r="AF37" s="97" t="e">
        <f>O37-#REF!</f>
        <v>#REF!</v>
      </c>
      <c r="AG37" s="97" t="e">
        <f>P37-#REF!</f>
        <v>#REF!</v>
      </c>
      <c r="AH37" s="97" t="e">
        <f>Q37-#REF!</f>
        <v>#REF!</v>
      </c>
      <c r="AI37" s="97" t="e">
        <f>R37-#REF!</f>
        <v>#REF!</v>
      </c>
      <c r="AJ37" s="97" t="e">
        <f>S37-#REF!</f>
        <v>#REF!</v>
      </c>
    </row>
    <row r="38" spans="1:36" ht="15.5" x14ac:dyDescent="0.35">
      <c r="A38" s="3">
        <v>35</v>
      </c>
      <c r="B38" s="10">
        <v>2.4</v>
      </c>
      <c r="C38" s="10" t="s">
        <v>10</v>
      </c>
      <c r="D38" s="70">
        <v>0.32331300000000002</v>
      </c>
      <c r="E38" s="83">
        <v>0.21784300000000001</v>
      </c>
      <c r="F38" s="84">
        <v>0.21784300000000001</v>
      </c>
      <c r="G38" s="70">
        <v>0.24734678584185801</v>
      </c>
      <c r="H38" s="83">
        <v>0.17307082275088001</v>
      </c>
      <c r="I38" s="84">
        <v>0.17307082275088001</v>
      </c>
      <c r="J38" s="70">
        <f t="shared" si="0"/>
        <v>0.30712432304138065</v>
      </c>
      <c r="K38" s="83">
        <f t="shared" si="0"/>
        <v>0.25869280874434591</v>
      </c>
      <c r="L38" s="84">
        <f t="shared" si="0"/>
        <v>0.25869280874434591</v>
      </c>
      <c r="N38" s="70">
        <v>0.33903699999999998</v>
      </c>
      <c r="O38" s="83">
        <v>0.197129</v>
      </c>
      <c r="P38" s="84">
        <v>0.242147</v>
      </c>
      <c r="Q38" s="70">
        <v>0.26801862997669501</v>
      </c>
      <c r="R38" s="83">
        <v>0.141580082461541</v>
      </c>
      <c r="S38" s="84">
        <v>0.194135706432463</v>
      </c>
      <c r="T38" s="70">
        <f t="shared" si="1"/>
        <v>0.26497549826846073</v>
      </c>
      <c r="U38" s="83">
        <f t="shared" si="1"/>
        <v>0.39234980353644294</v>
      </c>
      <c r="V38" s="84">
        <f t="shared" si="1"/>
        <v>0.24730789842743037</v>
      </c>
      <c r="AE38" s="97" t="e">
        <f>N38-#REF!</f>
        <v>#REF!</v>
      </c>
      <c r="AF38" s="97" t="e">
        <f>O38-#REF!</f>
        <v>#REF!</v>
      </c>
      <c r="AG38" s="97" t="e">
        <f>P38-#REF!</f>
        <v>#REF!</v>
      </c>
      <c r="AH38" s="97" t="e">
        <f>Q38-#REF!</f>
        <v>#REF!</v>
      </c>
      <c r="AI38" s="97" t="e">
        <f>R38-#REF!</f>
        <v>#REF!</v>
      </c>
      <c r="AJ38" s="97" t="e">
        <f>S38-#REF!</f>
        <v>#REF!</v>
      </c>
    </row>
    <row r="39" spans="1:36" ht="15.5" x14ac:dyDescent="0.35">
      <c r="A39" s="3">
        <v>36</v>
      </c>
      <c r="B39" s="10">
        <v>2.8</v>
      </c>
      <c r="C39" s="10" t="s">
        <v>10</v>
      </c>
      <c r="D39" s="70">
        <v>0.24169499999999999</v>
      </c>
      <c r="E39" s="83">
        <v>0.118465</v>
      </c>
      <c r="F39" s="84">
        <v>0.118465</v>
      </c>
      <c r="G39" s="70">
        <v>0.114420210304987</v>
      </c>
      <c r="H39" s="83">
        <v>8.2096498817059799E-2</v>
      </c>
      <c r="I39" s="84">
        <v>8.2096498817059799E-2</v>
      </c>
      <c r="J39" s="70">
        <f t="shared" si="0"/>
        <v>1.1123453571336928</v>
      </c>
      <c r="K39" s="83">
        <f t="shared" si="0"/>
        <v>0.44299698168593232</v>
      </c>
      <c r="L39" s="84">
        <f t="shared" si="0"/>
        <v>0.44299698168593232</v>
      </c>
      <c r="N39" s="70">
        <v>0.28018300000000002</v>
      </c>
      <c r="O39" s="83">
        <v>0.107818</v>
      </c>
      <c r="P39" s="84">
        <v>0.147448</v>
      </c>
      <c r="Q39" s="70">
        <v>0.13136697193976199</v>
      </c>
      <c r="R39" s="83">
        <v>7.2184435415340406E-2</v>
      </c>
      <c r="S39" s="84">
        <v>8.9739479068765199E-2</v>
      </c>
      <c r="T39" s="70">
        <f t="shared" si="1"/>
        <v>1.1328268122711793</v>
      </c>
      <c r="U39" s="83">
        <f t="shared" si="1"/>
        <v>0.49364609392077974</v>
      </c>
      <c r="V39" s="84">
        <f t="shared" si="1"/>
        <v>0.64306726014103721</v>
      </c>
      <c r="AE39" s="97" t="e">
        <f>N39-#REF!</f>
        <v>#REF!</v>
      </c>
      <c r="AF39" s="97" t="e">
        <f>O39-#REF!</f>
        <v>#REF!</v>
      </c>
      <c r="AG39" s="97" t="e">
        <f>P39-#REF!</f>
        <v>#REF!</v>
      </c>
      <c r="AH39" s="97" t="e">
        <f>Q39-#REF!</f>
        <v>#REF!</v>
      </c>
      <c r="AI39" s="97" t="e">
        <f>R39-#REF!</f>
        <v>#REF!</v>
      </c>
      <c r="AJ39" s="97" t="e">
        <f>S39-#REF!</f>
        <v>#REF!</v>
      </c>
    </row>
    <row r="40" spans="1:36" ht="15.5" x14ac:dyDescent="0.35">
      <c r="A40" s="3">
        <v>37</v>
      </c>
      <c r="B40" s="11">
        <v>2.1</v>
      </c>
      <c r="C40" s="11" t="s">
        <v>11</v>
      </c>
      <c r="D40" s="71">
        <v>0.77404899999999999</v>
      </c>
      <c r="E40" s="85">
        <v>0.77063300000000001</v>
      </c>
      <c r="F40" s="86">
        <v>0.77063300000000001</v>
      </c>
      <c r="G40" s="71">
        <v>0.79771362681712799</v>
      </c>
      <c r="H40" s="85">
        <v>0.79412411420722695</v>
      </c>
      <c r="I40" s="86">
        <v>0.79412411420721596</v>
      </c>
      <c r="J40" s="71">
        <f t="shared" si="0"/>
        <v>-2.9665566716654573E-2</v>
      </c>
      <c r="K40" s="85">
        <f t="shared" si="0"/>
        <v>-2.9581162172210431E-2</v>
      </c>
      <c r="L40" s="86">
        <f t="shared" si="0"/>
        <v>-2.9581162172197001E-2</v>
      </c>
      <c r="N40" s="71">
        <v>0.78693999999999997</v>
      </c>
      <c r="O40" s="85">
        <v>0.89121799999999995</v>
      </c>
      <c r="P40" s="86">
        <v>0.78413299999999997</v>
      </c>
      <c r="Q40" s="71">
        <v>0.75377086394051196</v>
      </c>
      <c r="R40" s="85">
        <v>0.90260711468210097</v>
      </c>
      <c r="S40" s="86">
        <v>0.75119868230303699</v>
      </c>
      <c r="T40" s="71">
        <f t="shared" si="1"/>
        <v>4.4004269263060482E-2</v>
      </c>
      <c r="U40" s="85">
        <f t="shared" si="1"/>
        <v>-1.2618020063039583E-2</v>
      </c>
      <c r="V40" s="86">
        <f t="shared" si="1"/>
        <v>4.3842352859289391E-2</v>
      </c>
      <c r="AE40" s="97" t="e">
        <f>N40-#REF!</f>
        <v>#REF!</v>
      </c>
      <c r="AF40" s="97" t="e">
        <f>O40-#REF!</f>
        <v>#REF!</v>
      </c>
      <c r="AG40" s="97" t="e">
        <f>P40-#REF!</f>
        <v>#REF!</v>
      </c>
      <c r="AH40" s="97" t="e">
        <f>Q40-#REF!</f>
        <v>#REF!</v>
      </c>
      <c r="AI40" s="97" t="e">
        <f>R40-#REF!</f>
        <v>#REF!</v>
      </c>
      <c r="AJ40" s="97" t="e">
        <f>S40-#REF!</f>
        <v>#REF!</v>
      </c>
    </row>
    <row r="41" spans="1:36" ht="15.5" x14ac:dyDescent="0.35">
      <c r="A41" s="3">
        <v>38</v>
      </c>
      <c r="B41" s="9">
        <v>2.2000000000000002</v>
      </c>
      <c r="C41" s="9" t="s">
        <v>11</v>
      </c>
      <c r="D41" s="69">
        <v>0.59558699999999998</v>
      </c>
      <c r="E41" s="81">
        <v>0.59522699999999995</v>
      </c>
      <c r="F41" s="82">
        <v>0.59522699999999995</v>
      </c>
      <c r="G41" s="69">
        <v>0.59814690154916195</v>
      </c>
      <c r="H41" s="81">
        <v>0.59814690154916195</v>
      </c>
      <c r="I41" s="82">
        <v>0.59814690154916195</v>
      </c>
      <c r="J41" s="69">
        <f t="shared" si="0"/>
        <v>-4.2797204876126402E-3</v>
      </c>
      <c r="K41" s="81">
        <f t="shared" si="0"/>
        <v>-4.8815793270844321E-3</v>
      </c>
      <c r="L41" s="82">
        <f t="shared" si="0"/>
        <v>-4.8815793270844321E-3</v>
      </c>
      <c r="N41" s="69">
        <v>0.61762499999999998</v>
      </c>
      <c r="O41" s="81">
        <v>0.62712299999999999</v>
      </c>
      <c r="P41" s="82">
        <v>0.61709099999999995</v>
      </c>
      <c r="Q41" s="69">
        <v>0.62073194672040299</v>
      </c>
      <c r="R41" s="81">
        <v>0.61475931950853402</v>
      </c>
      <c r="S41" s="82">
        <v>0.62073194672040299</v>
      </c>
      <c r="T41" s="69">
        <f t="shared" si="1"/>
        <v>-5.0052953401518415E-3</v>
      </c>
      <c r="U41" s="81">
        <f t="shared" si="1"/>
        <v>2.0111416125175693E-2</v>
      </c>
      <c r="V41" s="82">
        <f t="shared" si="1"/>
        <v>-5.8655700574777158E-3</v>
      </c>
      <c r="AE41" s="97" t="e">
        <f>N41-#REF!</f>
        <v>#REF!</v>
      </c>
      <c r="AF41" s="97" t="e">
        <f>O41-#REF!</f>
        <v>#REF!</v>
      </c>
      <c r="AG41" s="97" t="e">
        <f>P41-#REF!</f>
        <v>#REF!</v>
      </c>
      <c r="AH41" s="97" t="e">
        <f>Q41-#REF!</f>
        <v>#REF!</v>
      </c>
      <c r="AI41" s="97" t="e">
        <f>R41-#REF!</f>
        <v>#REF!</v>
      </c>
      <c r="AJ41" s="97" t="e">
        <f>S41-#REF!</f>
        <v>#REF!</v>
      </c>
    </row>
    <row r="42" spans="1:36" ht="15.5" x14ac:dyDescent="0.35">
      <c r="A42" s="3">
        <v>39</v>
      </c>
      <c r="B42" s="11">
        <v>2.4</v>
      </c>
      <c r="C42" s="11" t="s">
        <v>11</v>
      </c>
      <c r="D42" s="71">
        <v>0.315577</v>
      </c>
      <c r="E42" s="85">
        <v>0.31223800000000002</v>
      </c>
      <c r="F42" s="86">
        <v>0.31223800000000002</v>
      </c>
      <c r="G42" s="71">
        <v>0.28706351638761102</v>
      </c>
      <c r="H42" s="85">
        <v>0.28494885787876201</v>
      </c>
      <c r="I42" s="86">
        <v>0.28494885787875801</v>
      </c>
      <c r="J42" s="71">
        <f t="shared" si="0"/>
        <v>9.9328134662324347E-2</v>
      </c>
      <c r="K42" s="85">
        <f t="shared" si="0"/>
        <v>9.5768561152993981E-2</v>
      </c>
      <c r="L42" s="86">
        <f t="shared" si="0"/>
        <v>9.5768561153009343E-2</v>
      </c>
      <c r="N42" s="71">
        <v>0.35727799999999998</v>
      </c>
      <c r="O42" s="85">
        <v>0.28238999999999997</v>
      </c>
      <c r="P42" s="86">
        <v>0.35289199999999998</v>
      </c>
      <c r="Q42" s="71">
        <v>0.345271907678457</v>
      </c>
      <c r="R42" s="85">
        <v>0.23836396036704299</v>
      </c>
      <c r="S42" s="86">
        <v>0.34134363325913702</v>
      </c>
      <c r="T42" s="71">
        <f t="shared" si="1"/>
        <v>3.4772861778039448E-2</v>
      </c>
      <c r="U42" s="85">
        <f t="shared" si="1"/>
        <v>0.18470090681982212</v>
      </c>
      <c r="V42" s="86">
        <f t="shared" si="1"/>
        <v>3.3832084783886426E-2</v>
      </c>
      <c r="AE42" s="97" t="e">
        <f>N42-#REF!</f>
        <v>#REF!</v>
      </c>
      <c r="AF42" s="97" t="e">
        <f>O42-#REF!</f>
        <v>#REF!</v>
      </c>
      <c r="AG42" s="97" t="e">
        <f>P42-#REF!</f>
        <v>#REF!</v>
      </c>
      <c r="AH42" s="97" t="e">
        <f>Q42-#REF!</f>
        <v>#REF!</v>
      </c>
      <c r="AI42" s="97" t="e">
        <f>R42-#REF!</f>
        <v>#REF!</v>
      </c>
      <c r="AJ42" s="97" t="e">
        <f>S42-#REF!</f>
        <v>#REF!</v>
      </c>
    </row>
    <row r="43" spans="1:36" ht="15.5" x14ac:dyDescent="0.35">
      <c r="A43" s="3">
        <v>40</v>
      </c>
      <c r="B43" s="11">
        <v>2.8</v>
      </c>
      <c r="C43" s="11" t="s">
        <v>11</v>
      </c>
      <c r="D43" s="71">
        <v>0.15148600000000001</v>
      </c>
      <c r="E43" s="85">
        <v>0.14690700000000001</v>
      </c>
      <c r="F43" s="86">
        <v>0.14690700000000001</v>
      </c>
      <c r="G43" s="71">
        <v>0.11789137706583699</v>
      </c>
      <c r="H43" s="85">
        <v>0.11656169380819199</v>
      </c>
      <c r="I43" s="86">
        <v>0.11656169380819199</v>
      </c>
      <c r="J43" s="71">
        <f t="shared" si="0"/>
        <v>0.28496251185022581</v>
      </c>
      <c r="K43" s="85">
        <f t="shared" si="0"/>
        <v>0.26033686711641918</v>
      </c>
      <c r="L43" s="86">
        <f t="shared" si="0"/>
        <v>0.26033686711641918</v>
      </c>
      <c r="N43" s="71">
        <v>0.19228300000000001</v>
      </c>
      <c r="O43" s="85">
        <v>0.12848799999999999</v>
      </c>
      <c r="P43" s="86">
        <v>0.18489800000000001</v>
      </c>
      <c r="Q43" s="71">
        <v>0.14014550370812301</v>
      </c>
      <c r="R43" s="85">
        <v>9.6363482140500306E-2</v>
      </c>
      <c r="S43" s="86">
        <v>0.13677888034833399</v>
      </c>
      <c r="T43" s="71">
        <f t="shared" si="1"/>
        <v>0.37202403867670458</v>
      </c>
      <c r="U43" s="85">
        <f t="shared" si="1"/>
        <v>0.33336817169663252</v>
      </c>
      <c r="V43" s="86">
        <f t="shared" si="1"/>
        <v>0.35180226310612667</v>
      </c>
      <c r="AE43" s="97" t="e">
        <f>N43-#REF!</f>
        <v>#REF!</v>
      </c>
      <c r="AF43" s="97" t="e">
        <f>O43-#REF!</f>
        <v>#REF!</v>
      </c>
      <c r="AG43" s="97" t="e">
        <f>P43-#REF!</f>
        <v>#REF!</v>
      </c>
      <c r="AH43" s="97" t="e">
        <f>Q43-#REF!</f>
        <v>#REF!</v>
      </c>
      <c r="AI43" s="97" t="e">
        <f>R43-#REF!</f>
        <v>#REF!</v>
      </c>
      <c r="AJ43" s="97" t="e">
        <f>S43-#REF!</f>
        <v>#REF!</v>
      </c>
    </row>
    <row r="44" spans="1:36" ht="15.5" x14ac:dyDescent="0.35">
      <c r="A44" s="3">
        <v>41</v>
      </c>
      <c r="B44" s="10">
        <v>2.1</v>
      </c>
      <c r="C44" s="10" t="s">
        <v>12</v>
      </c>
      <c r="D44" s="70">
        <v>0.85506099999999996</v>
      </c>
      <c r="E44" s="83">
        <v>0.79383199999999998</v>
      </c>
      <c r="F44" s="84">
        <v>0.79383199999999998</v>
      </c>
      <c r="G44" s="70">
        <v>0.90573670870048995</v>
      </c>
      <c r="H44" s="83">
        <v>0.81948509921650103</v>
      </c>
      <c r="I44" s="84">
        <v>0.81948509921650103</v>
      </c>
      <c r="J44" s="70">
        <f t="shared" si="0"/>
        <v>-5.5949712773811715E-2</v>
      </c>
      <c r="K44" s="83">
        <f t="shared" si="0"/>
        <v>-3.1303923940810691E-2</v>
      </c>
      <c r="L44" s="84">
        <f t="shared" si="0"/>
        <v>-3.1303923940810691E-2</v>
      </c>
      <c r="N44" s="70">
        <v>0.89848700000000004</v>
      </c>
      <c r="O44" s="83">
        <v>0.92261099999999996</v>
      </c>
      <c r="P44" s="84">
        <v>0.85494899999999996</v>
      </c>
      <c r="Q44" s="70">
        <v>0.89336876784215602</v>
      </c>
      <c r="R44" s="83">
        <v>0.93367181103436703</v>
      </c>
      <c r="S44" s="84">
        <v>0.83718095679149596</v>
      </c>
      <c r="T44" s="70">
        <f t="shared" si="1"/>
        <v>5.729137106736561E-3</v>
      </c>
      <c r="U44" s="83">
        <f t="shared" si="1"/>
        <v>-1.1846572750347216E-2</v>
      </c>
      <c r="V44" s="84">
        <f t="shared" si="1"/>
        <v>2.1223659071988688E-2</v>
      </c>
      <c r="AE44" s="97" t="e">
        <f>N44-#REF!</f>
        <v>#REF!</v>
      </c>
      <c r="AF44" s="97" t="e">
        <f>O44-#REF!</f>
        <v>#REF!</v>
      </c>
      <c r="AG44" s="97" t="e">
        <f>P44-#REF!</f>
        <v>#REF!</v>
      </c>
      <c r="AH44" s="97" t="e">
        <f>Q44-#REF!</f>
        <v>#REF!</v>
      </c>
      <c r="AI44" s="97" t="e">
        <f>R44-#REF!</f>
        <v>#REF!</v>
      </c>
      <c r="AJ44" s="97" t="e">
        <f>S44-#REF!</f>
        <v>#REF!</v>
      </c>
    </row>
    <row r="45" spans="1:36" ht="15.5" x14ac:dyDescent="0.35">
      <c r="A45" s="3">
        <v>42</v>
      </c>
      <c r="B45" s="5">
        <v>2.2000000000000002</v>
      </c>
      <c r="C45" s="5" t="s">
        <v>12</v>
      </c>
      <c r="D45" s="66">
        <v>0.67047800000000002</v>
      </c>
      <c r="E45" s="75">
        <v>0.66809499999999999</v>
      </c>
      <c r="F45" s="76">
        <v>0.66809499999999999</v>
      </c>
      <c r="G45" s="66">
        <v>0.679205907218143</v>
      </c>
      <c r="H45" s="75">
        <v>0.67773304182791305</v>
      </c>
      <c r="I45" s="76">
        <v>0.67773304182791305</v>
      </c>
      <c r="J45" s="66">
        <f t="shared" si="0"/>
        <v>-1.2850163883129788E-2</v>
      </c>
      <c r="K45" s="75">
        <f t="shared" si="0"/>
        <v>-1.4221000354237276E-2</v>
      </c>
      <c r="L45" s="76">
        <f t="shared" si="0"/>
        <v>-1.4221000354237276E-2</v>
      </c>
      <c r="N45" s="66">
        <v>0.72584599999999999</v>
      </c>
      <c r="O45" s="75">
        <v>0.73525399999999996</v>
      </c>
      <c r="P45" s="76">
        <v>0.72534500000000002</v>
      </c>
      <c r="Q45" s="66">
        <v>0.73907714343757303</v>
      </c>
      <c r="R45" s="75">
        <v>0.73277554272044199</v>
      </c>
      <c r="S45" s="76">
        <v>0.73822129245274304</v>
      </c>
      <c r="T45" s="66">
        <f t="shared" si="1"/>
        <v>-1.7902249521657164E-2</v>
      </c>
      <c r="U45" s="75">
        <f t="shared" si="1"/>
        <v>3.3822871194044788E-3</v>
      </c>
      <c r="V45" s="76">
        <f t="shared" si="1"/>
        <v>-1.7442320594630224E-2</v>
      </c>
      <c r="AE45" s="97" t="e">
        <f>N45-#REF!</f>
        <v>#REF!</v>
      </c>
      <c r="AF45" s="97" t="e">
        <f>O45-#REF!</f>
        <v>#REF!</v>
      </c>
      <c r="AG45" s="97" t="e">
        <f>P45-#REF!</f>
        <v>#REF!</v>
      </c>
      <c r="AH45" s="97" t="e">
        <f>Q45-#REF!</f>
        <v>#REF!</v>
      </c>
      <c r="AI45" s="97" t="e">
        <f>R45-#REF!</f>
        <v>#REF!</v>
      </c>
      <c r="AJ45" s="97" t="e">
        <f>S45-#REF!</f>
        <v>#REF!</v>
      </c>
    </row>
    <row r="46" spans="1:36" ht="15.5" x14ac:dyDescent="0.35">
      <c r="A46" s="3">
        <v>43</v>
      </c>
      <c r="B46" s="12">
        <v>2.4</v>
      </c>
      <c r="C46" s="12" t="s">
        <v>12</v>
      </c>
      <c r="D46" s="72">
        <v>0.30777300000000002</v>
      </c>
      <c r="E46" s="87">
        <v>0.38900299999999999</v>
      </c>
      <c r="F46" s="88">
        <v>0.38900299999999999</v>
      </c>
      <c r="G46" s="72">
        <v>0.30464238793647802</v>
      </c>
      <c r="H46" s="87">
        <v>0.37246653237031602</v>
      </c>
      <c r="I46" s="88">
        <v>0.37246653237031602</v>
      </c>
      <c r="J46" s="72">
        <f t="shared" si="0"/>
        <v>1.0276350854283522E-2</v>
      </c>
      <c r="K46" s="87">
        <f t="shared" si="0"/>
        <v>4.4397190599779791E-2</v>
      </c>
      <c r="L46" s="88">
        <f t="shared" si="0"/>
        <v>4.4397190599779791E-2</v>
      </c>
      <c r="N46" s="72">
        <v>0.36643399999999998</v>
      </c>
      <c r="O46" s="87">
        <v>0.362479</v>
      </c>
      <c r="P46" s="88">
        <v>0.44502399999999998</v>
      </c>
      <c r="Q46" s="72">
        <v>0.38387936147480001</v>
      </c>
      <c r="R46" s="87">
        <v>0.32687555611119601</v>
      </c>
      <c r="S46" s="88">
        <v>0.46057255135425801</v>
      </c>
      <c r="T46" s="72">
        <f t="shared" si="1"/>
        <v>-4.5444905940704591E-2</v>
      </c>
      <c r="U46" s="87">
        <f t="shared" si="1"/>
        <v>0.10892048433469423</v>
      </c>
      <c r="V46" s="88">
        <f t="shared" si="1"/>
        <v>-3.3759179326990706E-2</v>
      </c>
      <c r="AE46" s="97" t="e">
        <f>N46-#REF!</f>
        <v>#REF!</v>
      </c>
      <c r="AF46" s="97" t="e">
        <f>O46-#REF!</f>
        <v>#REF!</v>
      </c>
      <c r="AG46" s="97" t="e">
        <f>P46-#REF!</f>
        <v>#REF!</v>
      </c>
      <c r="AH46" s="97" t="e">
        <f>Q46-#REF!</f>
        <v>#REF!</v>
      </c>
      <c r="AI46" s="97" t="e">
        <f>R46-#REF!</f>
        <v>#REF!</v>
      </c>
      <c r="AJ46" s="97" t="e">
        <f>S46-#REF!</f>
        <v>#REF!</v>
      </c>
    </row>
    <row r="47" spans="1:36" ht="15.5" x14ac:dyDescent="0.35">
      <c r="A47" s="3">
        <v>44</v>
      </c>
      <c r="B47" s="12">
        <v>2.8</v>
      </c>
      <c r="C47" s="12" t="s">
        <v>12</v>
      </c>
      <c r="D47" s="72">
        <v>0.106264</v>
      </c>
      <c r="E47" s="87">
        <v>0.175071</v>
      </c>
      <c r="F47" s="88">
        <v>0.175071</v>
      </c>
      <c r="G47" s="72">
        <v>0.119424979136694</v>
      </c>
      <c r="H47" s="87">
        <v>0.14961358372291</v>
      </c>
      <c r="I47" s="88">
        <v>0.149613583722912</v>
      </c>
      <c r="J47" s="72">
        <f t="shared" si="0"/>
        <v>-0.11020290086573874</v>
      </c>
      <c r="K47" s="87">
        <f t="shared" si="0"/>
        <v>0.17015444482793818</v>
      </c>
      <c r="L47" s="88">
        <f t="shared" si="0"/>
        <v>0.17015444482792255</v>
      </c>
      <c r="N47" s="72">
        <v>0.14668900000000001</v>
      </c>
      <c r="O47" s="87">
        <v>0.151169</v>
      </c>
      <c r="P47" s="88">
        <v>0.22159499999999999</v>
      </c>
      <c r="Q47" s="72">
        <v>0.143848923188485</v>
      </c>
      <c r="R47" s="87">
        <v>0.120907137519894</v>
      </c>
      <c r="S47" s="88">
        <v>0.183961970623851</v>
      </c>
      <c r="T47" s="72">
        <f t="shared" si="1"/>
        <v>1.9743469388322575E-2</v>
      </c>
      <c r="U47" s="87">
        <f t="shared" si="1"/>
        <v>0.25029012431236103</v>
      </c>
      <c r="V47" s="88">
        <f t="shared" si="1"/>
        <v>0.20456961429869461</v>
      </c>
      <c r="AE47" s="97" t="e">
        <f>N47-#REF!</f>
        <v>#REF!</v>
      </c>
      <c r="AF47" s="97" t="e">
        <f>O47-#REF!</f>
        <v>#REF!</v>
      </c>
      <c r="AG47" s="97" t="e">
        <f>P47-#REF!</f>
        <v>#REF!</v>
      </c>
      <c r="AH47" s="97" t="e">
        <f>Q47-#REF!</f>
        <v>#REF!</v>
      </c>
      <c r="AI47" s="97" t="e">
        <f>R47-#REF!</f>
        <v>#REF!</v>
      </c>
      <c r="AJ47" s="97" t="e">
        <f>S47-#REF!</f>
        <v>#REF!</v>
      </c>
    </row>
    <row r="48" spans="1:36" ht="15.5" x14ac:dyDescent="0.35">
      <c r="A48" s="3">
        <v>45</v>
      </c>
      <c r="B48" s="10">
        <v>2.1</v>
      </c>
      <c r="C48" s="10" t="s">
        <v>13</v>
      </c>
      <c r="D48" s="70">
        <v>0.89355200000000001</v>
      </c>
      <c r="E48" s="83">
        <v>0.80479999999999996</v>
      </c>
      <c r="F48" s="84">
        <v>0.80479999999999996</v>
      </c>
      <c r="G48" s="70">
        <v>0.95247496117789399</v>
      </c>
      <c r="H48" s="83">
        <v>0.83210888767283298</v>
      </c>
      <c r="I48" s="84">
        <v>0.83210888767283298</v>
      </c>
      <c r="J48" s="70">
        <f t="shared" si="0"/>
        <v>-6.1863002786998113E-2</v>
      </c>
      <c r="K48" s="83">
        <f t="shared" si="0"/>
        <v>-3.2818887140129038E-2</v>
      </c>
      <c r="L48" s="84">
        <f t="shared" si="0"/>
        <v>-3.2818887140129038E-2</v>
      </c>
      <c r="N48" s="70">
        <v>0.94319699999999995</v>
      </c>
      <c r="O48" s="83">
        <v>0.93607399999999996</v>
      </c>
      <c r="P48" s="84">
        <v>0.887961</v>
      </c>
      <c r="Q48" s="70">
        <v>0.953866296206755</v>
      </c>
      <c r="R48" s="83">
        <v>0.94749485777583498</v>
      </c>
      <c r="S48" s="84">
        <v>0.88054513822205205</v>
      </c>
      <c r="T48" s="70">
        <f t="shared" si="1"/>
        <v>-1.118531627460127E-2</v>
      </c>
      <c r="U48" s="83">
        <f t="shared" si="1"/>
        <v>-1.2053741170315714E-2</v>
      </c>
      <c r="V48" s="84">
        <f t="shared" si="1"/>
        <v>8.4218984990612165E-3</v>
      </c>
      <c r="AE48" s="97" t="e">
        <f>N48-#REF!</f>
        <v>#REF!</v>
      </c>
      <c r="AF48" s="97" t="e">
        <f>O48-#REF!</f>
        <v>#REF!</v>
      </c>
      <c r="AG48" s="97" t="e">
        <f>P48-#REF!</f>
        <v>#REF!</v>
      </c>
      <c r="AH48" s="97" t="e">
        <f>Q48-#REF!</f>
        <v>#REF!</v>
      </c>
      <c r="AI48" s="97" t="e">
        <f>R48-#REF!</f>
        <v>#REF!</v>
      </c>
      <c r="AJ48" s="97" t="e">
        <f>S48-#REF!</f>
        <v>#REF!</v>
      </c>
    </row>
    <row r="49" spans="1:36" ht="15.5" x14ac:dyDescent="0.35">
      <c r="A49" s="3">
        <v>46</v>
      </c>
      <c r="B49" s="5">
        <v>2.2000000000000002</v>
      </c>
      <c r="C49" s="5" t="s">
        <v>13</v>
      </c>
      <c r="D49" s="66">
        <v>0.71447899999999998</v>
      </c>
      <c r="E49" s="75">
        <v>0.70789500000000005</v>
      </c>
      <c r="F49" s="76">
        <v>0.70789500000000005</v>
      </c>
      <c r="G49" s="66">
        <v>0.72606992011848404</v>
      </c>
      <c r="H49" s="75">
        <v>0.72246360588334002</v>
      </c>
      <c r="I49" s="76">
        <v>0.72246360588334002</v>
      </c>
      <c r="J49" s="66">
        <f t="shared" si="0"/>
        <v>-1.5963917244488784E-2</v>
      </c>
      <c r="K49" s="75">
        <f t="shared" si="0"/>
        <v>-2.016517616209506E-2</v>
      </c>
      <c r="L49" s="76">
        <f t="shared" si="0"/>
        <v>-2.016517616209506E-2</v>
      </c>
      <c r="N49" s="66">
        <v>0.79124499999999998</v>
      </c>
      <c r="O49" s="75">
        <v>0.79855500000000001</v>
      </c>
      <c r="P49" s="76">
        <v>0.78895899999999997</v>
      </c>
      <c r="Q49" s="66">
        <v>0.80754432330414505</v>
      </c>
      <c r="R49" s="75">
        <v>0.80043145667551896</v>
      </c>
      <c r="S49" s="76">
        <v>0.80549626626033</v>
      </c>
      <c r="T49" s="66">
        <f t="shared" si="1"/>
        <v>-2.0183812620284208E-2</v>
      </c>
      <c r="U49" s="75">
        <f t="shared" si="1"/>
        <v>-2.3443065110316224E-3</v>
      </c>
      <c r="V49" s="76">
        <f t="shared" si="1"/>
        <v>-2.0530531242692711E-2</v>
      </c>
      <c r="AE49" s="97" t="e">
        <f>N49-#REF!</f>
        <v>#REF!</v>
      </c>
      <c r="AF49" s="97" t="e">
        <f>O49-#REF!</f>
        <v>#REF!</v>
      </c>
      <c r="AG49" s="97" t="e">
        <f>P49-#REF!</f>
        <v>#REF!</v>
      </c>
      <c r="AH49" s="97" t="e">
        <f>Q49-#REF!</f>
        <v>#REF!</v>
      </c>
      <c r="AI49" s="97" t="e">
        <f>R49-#REF!</f>
        <v>#REF!</v>
      </c>
      <c r="AJ49" s="97" t="e">
        <f>S49-#REF!</f>
        <v>#REF!</v>
      </c>
    </row>
    <row r="50" spans="1:36" ht="15.5" x14ac:dyDescent="0.35">
      <c r="A50" s="3">
        <v>47</v>
      </c>
      <c r="B50" s="12">
        <v>2.4</v>
      </c>
      <c r="C50" s="12" t="s">
        <v>13</v>
      </c>
      <c r="D50" s="72">
        <v>0.30208600000000002</v>
      </c>
      <c r="E50" s="87">
        <v>0.45121099999999997</v>
      </c>
      <c r="F50" s="88">
        <v>0.45121099999999997</v>
      </c>
      <c r="G50" s="72">
        <v>0.31467875317735</v>
      </c>
      <c r="H50" s="87">
        <v>0.440823948247824</v>
      </c>
      <c r="I50" s="88">
        <v>0.440823948247824</v>
      </c>
      <c r="J50" s="72">
        <f t="shared" si="0"/>
        <v>-4.0017805619856461E-2</v>
      </c>
      <c r="K50" s="87">
        <f t="shared" si="0"/>
        <v>2.3562811851448096E-2</v>
      </c>
      <c r="L50" s="88">
        <f t="shared" si="0"/>
        <v>2.3562811851448096E-2</v>
      </c>
      <c r="N50" s="72">
        <v>0.37182100000000001</v>
      </c>
      <c r="O50" s="87">
        <v>0.43379200000000001</v>
      </c>
      <c r="P50" s="88">
        <v>0.52007599999999998</v>
      </c>
      <c r="Q50" s="72">
        <v>0.40711167291895101</v>
      </c>
      <c r="R50" s="87">
        <v>0.40461447886135499</v>
      </c>
      <c r="S50" s="88">
        <v>0.553255050068992</v>
      </c>
      <c r="T50" s="72">
        <f t="shared" si="1"/>
        <v>-8.6685485252536013E-2</v>
      </c>
      <c r="U50" s="87">
        <f t="shared" si="1"/>
        <v>7.2111905685517938E-2</v>
      </c>
      <c r="V50" s="88">
        <f t="shared" si="1"/>
        <v>-5.9970623069512931E-2</v>
      </c>
      <c r="AE50" s="97" t="e">
        <f>N50-#REF!</f>
        <v>#REF!</v>
      </c>
      <c r="AF50" s="97" t="e">
        <f>O50-#REF!</f>
        <v>#REF!</v>
      </c>
      <c r="AG50" s="97" t="e">
        <f>P50-#REF!</f>
        <v>#REF!</v>
      </c>
      <c r="AH50" s="97" t="e">
        <f>Q50-#REF!</f>
        <v>#REF!</v>
      </c>
      <c r="AI50" s="97" t="e">
        <f>R50-#REF!</f>
        <v>#REF!</v>
      </c>
      <c r="AJ50" s="97" t="e">
        <f>S50-#REF!</f>
        <v>#REF!</v>
      </c>
    </row>
    <row r="51" spans="1:36" ht="15.5" x14ac:dyDescent="0.35">
      <c r="A51" s="3">
        <v>48</v>
      </c>
      <c r="B51" s="12">
        <v>2.8</v>
      </c>
      <c r="C51" s="12" t="s">
        <v>13</v>
      </c>
      <c r="D51" s="72">
        <v>7.8578999999999996E-2</v>
      </c>
      <c r="E51" s="87">
        <v>0.20442399999999999</v>
      </c>
      <c r="F51" s="88">
        <v>0.20442399999999999</v>
      </c>
      <c r="G51" s="72">
        <v>0.120327279924486</v>
      </c>
      <c r="H51" s="87">
        <v>0.18109001249092599</v>
      </c>
      <c r="I51" s="88">
        <v>0.18109001249092599</v>
      </c>
      <c r="J51" s="72">
        <f t="shared" si="0"/>
        <v>-0.34695606807272666</v>
      </c>
      <c r="K51" s="87">
        <f t="shared" si="0"/>
        <v>0.12885297862709694</v>
      </c>
      <c r="L51" s="88">
        <f t="shared" si="0"/>
        <v>0.12885297862709694</v>
      </c>
      <c r="N51" s="72">
        <v>0.11674900000000001</v>
      </c>
      <c r="O51" s="87">
        <v>0.17607300000000001</v>
      </c>
      <c r="P51" s="88">
        <v>0.25723200000000002</v>
      </c>
      <c r="Q51" s="72">
        <v>0.14598319185696401</v>
      </c>
      <c r="R51" s="87">
        <v>0.145567083375295</v>
      </c>
      <c r="S51" s="88">
        <v>0.23008237189479799</v>
      </c>
      <c r="T51" s="72">
        <f t="shared" si="1"/>
        <v>-0.20025724526977051</v>
      </c>
      <c r="U51" s="87">
        <f t="shared" si="1"/>
        <v>0.20956603592898759</v>
      </c>
      <c r="V51" s="88">
        <f t="shared" si="1"/>
        <v>0.11799960110640643</v>
      </c>
      <c r="AE51" s="97" t="e">
        <f>N51-#REF!</f>
        <v>#REF!</v>
      </c>
      <c r="AF51" s="97" t="e">
        <f>O51-#REF!</f>
        <v>#REF!</v>
      </c>
      <c r="AG51" s="97" t="e">
        <f>P51-#REF!</f>
        <v>#REF!</v>
      </c>
      <c r="AH51" s="97" t="e">
        <f>Q51-#REF!</f>
        <v>#REF!</v>
      </c>
      <c r="AI51" s="97" t="e">
        <f>R51-#REF!</f>
        <v>#REF!</v>
      </c>
      <c r="AJ51" s="97" t="e">
        <f>S51-#REF!</f>
        <v>#REF!</v>
      </c>
    </row>
    <row r="52" spans="1:36" ht="15.5" x14ac:dyDescent="0.35">
      <c r="A52" s="3">
        <v>49</v>
      </c>
      <c r="B52" s="12">
        <v>2.1</v>
      </c>
      <c r="C52" s="12" t="s">
        <v>14</v>
      </c>
      <c r="D52" s="72">
        <v>0.65678599999999998</v>
      </c>
      <c r="E52" s="87">
        <v>0.78988199999999997</v>
      </c>
      <c r="F52" s="88">
        <v>0.78988199999999997</v>
      </c>
      <c r="G52" s="72">
        <v>0.64083696106033905</v>
      </c>
      <c r="H52" s="87">
        <v>0.81289474377881399</v>
      </c>
      <c r="I52" s="88">
        <v>0.81289474377881399</v>
      </c>
      <c r="J52" s="72">
        <f t="shared" si="0"/>
        <v>2.4887826247211767E-2</v>
      </c>
      <c r="K52" s="87">
        <f t="shared" si="0"/>
        <v>-2.8309623053825169E-2</v>
      </c>
      <c r="L52" s="88">
        <f t="shared" si="0"/>
        <v>-2.8309623053825169E-2</v>
      </c>
      <c r="N52" s="72">
        <v>0.59634900000000002</v>
      </c>
      <c r="O52" s="87">
        <v>0.86760199999999998</v>
      </c>
      <c r="P52" s="88">
        <v>0.70528800000000003</v>
      </c>
      <c r="Q52" s="72">
        <v>0.56263237846653502</v>
      </c>
      <c r="R52" s="87">
        <v>0.88415628827650905</v>
      </c>
      <c r="S52" s="88">
        <v>0.65316113911889195</v>
      </c>
      <c r="T52" s="72">
        <f t="shared" si="1"/>
        <v>5.992655741811425E-2</v>
      </c>
      <c r="U52" s="87">
        <f t="shared" si="1"/>
        <v>-1.8723260238049582E-2</v>
      </c>
      <c r="V52" s="88">
        <f t="shared" si="1"/>
        <v>7.9807045703035401E-2</v>
      </c>
      <c r="AE52" s="97" t="e">
        <f>N52-#REF!</f>
        <v>#REF!</v>
      </c>
      <c r="AF52" s="97" t="e">
        <f>O52-#REF!</f>
        <v>#REF!</v>
      </c>
      <c r="AG52" s="97" t="e">
        <f>P52-#REF!</f>
        <v>#REF!</v>
      </c>
      <c r="AH52" s="97" t="e">
        <f>Q52-#REF!</f>
        <v>#REF!</v>
      </c>
      <c r="AI52" s="97" t="e">
        <f>R52-#REF!</f>
        <v>#REF!</v>
      </c>
      <c r="AJ52" s="97" t="e">
        <f>S52-#REF!</f>
        <v>#REF!</v>
      </c>
    </row>
    <row r="53" spans="1:36" ht="15.5" x14ac:dyDescent="0.35">
      <c r="A53" s="3">
        <v>50</v>
      </c>
      <c r="B53" s="5">
        <v>2.2000000000000002</v>
      </c>
      <c r="C53" s="5" t="s">
        <v>14</v>
      </c>
      <c r="D53" s="66">
        <v>0.52788800000000002</v>
      </c>
      <c r="E53" s="75">
        <v>0.52265799999999996</v>
      </c>
      <c r="F53" s="76">
        <v>0.52265799999999996</v>
      </c>
      <c r="G53" s="66">
        <v>0.521721300216901</v>
      </c>
      <c r="H53" s="75">
        <v>0.51616955314636903</v>
      </c>
      <c r="I53" s="76">
        <v>0.51616955314636903</v>
      </c>
      <c r="J53" s="66">
        <f t="shared" si="0"/>
        <v>1.1819911858180368E-2</v>
      </c>
      <c r="K53" s="75">
        <f t="shared" si="0"/>
        <v>1.2570378888254593E-2</v>
      </c>
      <c r="L53" s="76">
        <f t="shared" si="0"/>
        <v>1.2570378888254593E-2</v>
      </c>
      <c r="N53" s="66">
        <v>0.50271200000000005</v>
      </c>
      <c r="O53" s="75">
        <v>0.51100199999999996</v>
      </c>
      <c r="P53" s="76">
        <v>0.50017599999999995</v>
      </c>
      <c r="Q53" s="66">
        <v>0.493337329216607</v>
      </c>
      <c r="R53" s="75">
        <v>0.48421938629865402</v>
      </c>
      <c r="S53" s="76">
        <v>0.49065508895101501</v>
      </c>
      <c r="T53" s="66">
        <f t="shared" si="1"/>
        <v>1.9002557131201719E-2</v>
      </c>
      <c r="U53" s="75">
        <f t="shared" si="1"/>
        <v>5.5310907533196348E-2</v>
      </c>
      <c r="V53" s="76">
        <f t="shared" si="1"/>
        <v>1.940448853662145E-2</v>
      </c>
      <c r="AE53" s="97" t="e">
        <f>N53-#REF!</f>
        <v>#REF!</v>
      </c>
      <c r="AF53" s="97" t="e">
        <f>O53-#REF!</f>
        <v>#REF!</v>
      </c>
      <c r="AG53" s="97" t="e">
        <f>P53-#REF!</f>
        <v>#REF!</v>
      </c>
      <c r="AH53" s="97" t="e">
        <f>Q53-#REF!</f>
        <v>#REF!</v>
      </c>
      <c r="AI53" s="97" t="e">
        <f>R53-#REF!</f>
        <v>#REF!</v>
      </c>
      <c r="AJ53" s="97" t="e">
        <f>S53-#REF!</f>
        <v>#REF!</v>
      </c>
    </row>
    <row r="54" spans="1:36" ht="15.5" x14ac:dyDescent="0.35">
      <c r="A54" s="3">
        <v>51</v>
      </c>
      <c r="B54" s="10">
        <v>2.4</v>
      </c>
      <c r="C54" s="10" t="s">
        <v>14</v>
      </c>
      <c r="D54" s="70">
        <v>0.360761</v>
      </c>
      <c r="E54" s="83">
        <v>0.247895</v>
      </c>
      <c r="F54" s="84">
        <v>0.247895</v>
      </c>
      <c r="G54" s="70">
        <v>0.29818054201026001</v>
      </c>
      <c r="H54" s="83">
        <v>0.207421748775622</v>
      </c>
      <c r="I54" s="84">
        <v>0.207421748775622</v>
      </c>
      <c r="J54" s="70">
        <f t="shared" si="0"/>
        <v>0.20987438539026693</v>
      </c>
      <c r="K54" s="83">
        <f t="shared" si="0"/>
        <v>0.19512539771400661</v>
      </c>
      <c r="L54" s="84">
        <f t="shared" si="0"/>
        <v>0.19512539771400661</v>
      </c>
      <c r="N54" s="70">
        <v>0.379714</v>
      </c>
      <c r="O54" s="83">
        <v>0.22084400000000001</v>
      </c>
      <c r="P54" s="84">
        <v>0.276175</v>
      </c>
      <c r="Q54" s="70">
        <v>0.32803076098543199</v>
      </c>
      <c r="R54" s="83">
        <v>0.16842728717646599</v>
      </c>
      <c r="S54" s="84">
        <v>0.23731394212260501</v>
      </c>
      <c r="T54" s="70">
        <f t="shared" si="1"/>
        <v>0.15755607449529188</v>
      </c>
      <c r="U54" s="83">
        <f t="shared" si="1"/>
        <v>0.31121271203884893</v>
      </c>
      <c r="V54" s="84">
        <f t="shared" si="1"/>
        <v>0.1637537918329213</v>
      </c>
      <c r="AE54" s="97" t="e">
        <f>N54-#REF!</f>
        <v>#REF!</v>
      </c>
      <c r="AF54" s="97" t="e">
        <f>O54-#REF!</f>
        <v>#REF!</v>
      </c>
      <c r="AG54" s="97" t="e">
        <f>P54-#REF!</f>
        <v>#REF!</v>
      </c>
      <c r="AH54" s="97" t="e">
        <f>Q54-#REF!</f>
        <v>#REF!</v>
      </c>
      <c r="AI54" s="97" t="e">
        <f>R54-#REF!</f>
        <v>#REF!</v>
      </c>
      <c r="AJ54" s="97" t="e">
        <f>S54-#REF!</f>
        <v>#REF!</v>
      </c>
    </row>
    <row r="55" spans="1:36" ht="15.5" x14ac:dyDescent="0.35">
      <c r="A55" s="3">
        <v>52</v>
      </c>
      <c r="B55" s="10">
        <v>2.8</v>
      </c>
      <c r="C55" s="10" t="s">
        <v>14</v>
      </c>
      <c r="D55" s="70">
        <v>0.25292100000000001</v>
      </c>
      <c r="E55" s="83">
        <v>0.12568499999999999</v>
      </c>
      <c r="F55" s="84">
        <v>0.12568499999999999</v>
      </c>
      <c r="G55" s="70">
        <v>0.13130406579645201</v>
      </c>
      <c r="H55" s="83">
        <v>9.11005326229236E-2</v>
      </c>
      <c r="I55" s="84">
        <v>9.1100532622923794E-2</v>
      </c>
      <c r="J55" s="70">
        <f t="shared" si="0"/>
        <v>0.92622367377472503</v>
      </c>
      <c r="K55" s="83">
        <f t="shared" si="0"/>
        <v>0.3796296945949349</v>
      </c>
      <c r="L55" s="84">
        <f t="shared" si="0"/>
        <v>0.37962969459493195</v>
      </c>
      <c r="N55" s="70">
        <v>0.29265400000000003</v>
      </c>
      <c r="O55" s="83">
        <v>0.113085</v>
      </c>
      <c r="P55" s="84">
        <v>0.158029</v>
      </c>
      <c r="Q55" s="70">
        <v>0.15389644578161299</v>
      </c>
      <c r="R55" s="83">
        <v>7.8373152348365796E-2</v>
      </c>
      <c r="S55" s="84">
        <v>0.101707842996638</v>
      </c>
      <c r="T55" s="70">
        <f t="shared" si="1"/>
        <v>0.90162936196259647</v>
      </c>
      <c r="U55" s="83">
        <f t="shared" si="1"/>
        <v>0.44290482916064566</v>
      </c>
      <c r="V55" s="84">
        <f t="shared" si="1"/>
        <v>0.55375431573377998</v>
      </c>
      <c r="AE55" s="97" t="e">
        <f>N55-#REF!</f>
        <v>#REF!</v>
      </c>
      <c r="AF55" s="97" t="e">
        <f>O55-#REF!</f>
        <v>#REF!</v>
      </c>
      <c r="AG55" s="97" t="e">
        <f>P55-#REF!</f>
        <v>#REF!</v>
      </c>
      <c r="AH55" s="97" t="e">
        <f>Q55-#REF!</f>
        <v>#REF!</v>
      </c>
      <c r="AI55" s="97" t="e">
        <f>R55-#REF!</f>
        <v>#REF!</v>
      </c>
      <c r="AJ55" s="97" t="e">
        <f>S55-#REF!</f>
        <v>#REF!</v>
      </c>
    </row>
    <row r="56" spans="1:36" ht="15.5" x14ac:dyDescent="0.35">
      <c r="A56" s="3">
        <v>53</v>
      </c>
      <c r="B56" s="11">
        <v>2.1</v>
      </c>
      <c r="C56" s="11" t="s">
        <v>15</v>
      </c>
      <c r="D56" s="71">
        <v>0.85374300000000003</v>
      </c>
      <c r="E56" s="85">
        <v>0.851549</v>
      </c>
      <c r="F56" s="86">
        <v>0.851549</v>
      </c>
      <c r="G56" s="71">
        <v>0.879236199397462</v>
      </c>
      <c r="H56" s="85">
        <v>0.87695482597126395</v>
      </c>
      <c r="I56" s="86">
        <v>0.87695482597126295</v>
      </c>
      <c r="J56" s="71">
        <f t="shared" si="0"/>
        <v>-2.8994710880799027E-2</v>
      </c>
      <c r="K56" s="85">
        <f t="shared" si="0"/>
        <v>-2.8970507053343302E-2</v>
      </c>
      <c r="L56" s="86">
        <f t="shared" si="0"/>
        <v>-2.8970507053342198E-2</v>
      </c>
      <c r="N56" s="71">
        <v>0.87836700000000001</v>
      </c>
      <c r="O56" s="85">
        <v>0.94706100000000004</v>
      </c>
      <c r="P56" s="86">
        <v>0.87686500000000001</v>
      </c>
      <c r="Q56" s="71">
        <v>0.84872395487249996</v>
      </c>
      <c r="R56" s="85">
        <v>0.95776922461363501</v>
      </c>
      <c r="S56" s="86">
        <v>0.84700450938309801</v>
      </c>
      <c r="T56" s="71">
        <f t="shared" si="1"/>
        <v>3.492660358803374E-2</v>
      </c>
      <c r="U56" s="85">
        <f t="shared" si="1"/>
        <v>-1.118038076234353E-2</v>
      </c>
      <c r="V56" s="86">
        <f t="shared" si="1"/>
        <v>3.5254228621108989E-2</v>
      </c>
      <c r="AE56" s="97" t="e">
        <f>N56-#REF!</f>
        <v>#REF!</v>
      </c>
      <c r="AF56" s="97" t="e">
        <f>O56-#REF!</f>
        <v>#REF!</v>
      </c>
      <c r="AG56" s="97" t="e">
        <f>P56-#REF!</f>
        <v>#REF!</v>
      </c>
      <c r="AH56" s="97" t="e">
        <f>Q56-#REF!</f>
        <v>#REF!</v>
      </c>
      <c r="AI56" s="97" t="e">
        <f>R56-#REF!</f>
        <v>#REF!</v>
      </c>
      <c r="AJ56" s="97" t="e">
        <f>S56-#REF!</f>
        <v>#REF!</v>
      </c>
    </row>
    <row r="57" spans="1:36" ht="15.5" x14ac:dyDescent="0.35">
      <c r="A57" s="3">
        <v>54</v>
      </c>
      <c r="B57" s="9">
        <v>2.2000000000000002</v>
      </c>
      <c r="C57" s="9" t="s">
        <v>15</v>
      </c>
      <c r="D57" s="69">
        <v>0.68486499999999995</v>
      </c>
      <c r="E57" s="81">
        <v>0.68462500000000004</v>
      </c>
      <c r="F57" s="82">
        <v>0.68462500000000004</v>
      </c>
      <c r="G57" s="69">
        <v>0.69689340563013902</v>
      </c>
      <c r="H57" s="81">
        <v>0.69689340563013902</v>
      </c>
      <c r="I57" s="82">
        <v>0.69689340563012103</v>
      </c>
      <c r="J57" s="69">
        <f t="shared" si="0"/>
        <v>-1.7260036517726625E-2</v>
      </c>
      <c r="K57" s="81">
        <f t="shared" si="0"/>
        <v>-1.7604422040764966E-2</v>
      </c>
      <c r="L57" s="82">
        <f t="shared" si="0"/>
        <v>-1.7604422040739611E-2</v>
      </c>
      <c r="N57" s="69">
        <v>0.71449200000000002</v>
      </c>
      <c r="O57" s="81">
        <v>0.71981799999999996</v>
      </c>
      <c r="P57" s="82">
        <v>0.71419200000000005</v>
      </c>
      <c r="Q57" s="69">
        <v>0.72692169119536199</v>
      </c>
      <c r="R57" s="81">
        <v>0.72221760816077396</v>
      </c>
      <c r="S57" s="82">
        <v>0.72692169119536199</v>
      </c>
      <c r="T57" s="69">
        <f t="shared" si="1"/>
        <v>-1.7099078684696258E-2</v>
      </c>
      <c r="U57" s="81">
        <f t="shared" si="1"/>
        <v>-3.3225556032688451E-3</v>
      </c>
      <c r="V57" s="82">
        <f t="shared" si="1"/>
        <v>-1.7511777884119846E-2</v>
      </c>
      <c r="AE57" s="97" t="e">
        <f>N57-#REF!</f>
        <v>#REF!</v>
      </c>
      <c r="AF57" s="97" t="e">
        <f>O57-#REF!</f>
        <v>#REF!</v>
      </c>
      <c r="AG57" s="97" t="e">
        <f>P57-#REF!</f>
        <v>#REF!</v>
      </c>
      <c r="AH57" s="97" t="e">
        <f>Q57-#REF!</f>
        <v>#REF!</v>
      </c>
      <c r="AI57" s="97" t="e">
        <f>R57-#REF!</f>
        <v>#REF!</v>
      </c>
      <c r="AJ57" s="97" t="e">
        <f>S57-#REF!</f>
        <v>#REF!</v>
      </c>
    </row>
    <row r="58" spans="1:36" ht="15.5" x14ac:dyDescent="0.35">
      <c r="A58" s="3">
        <v>55</v>
      </c>
      <c r="B58" s="11">
        <v>2.4</v>
      </c>
      <c r="C58" s="11" t="s">
        <v>15</v>
      </c>
      <c r="D58" s="71">
        <v>0.36822500000000002</v>
      </c>
      <c r="E58" s="85">
        <v>0.36534899999999998</v>
      </c>
      <c r="F58" s="86">
        <v>0.36534899999999998</v>
      </c>
      <c r="G58" s="71">
        <v>0.34688610004242998</v>
      </c>
      <c r="H58" s="85">
        <v>0.344836319300169</v>
      </c>
      <c r="I58" s="86">
        <v>0.344836319300169</v>
      </c>
      <c r="J58" s="71">
        <f t="shared" si="0"/>
        <v>6.1515580921114858E-2</v>
      </c>
      <c r="K58" s="85">
        <f t="shared" si="0"/>
        <v>5.9485267507380341E-2</v>
      </c>
      <c r="L58" s="86">
        <f t="shared" si="0"/>
        <v>5.9485267507380341E-2</v>
      </c>
      <c r="N58" s="71">
        <v>0.41602899999999998</v>
      </c>
      <c r="O58" s="85">
        <v>0.32990000000000003</v>
      </c>
      <c r="P58" s="86">
        <v>0.41224100000000002</v>
      </c>
      <c r="Q58" s="71">
        <v>0.42296484077263502</v>
      </c>
      <c r="R58" s="85">
        <v>0.29174752808730098</v>
      </c>
      <c r="S58" s="86">
        <v>0.41918563592751301</v>
      </c>
      <c r="T58" s="71">
        <f t="shared" si="1"/>
        <v>-1.639814969009068E-2</v>
      </c>
      <c r="U58" s="85">
        <f t="shared" si="1"/>
        <v>0.13077221994930666</v>
      </c>
      <c r="V58" s="86">
        <f t="shared" si="1"/>
        <v>-1.6566970173362231E-2</v>
      </c>
      <c r="AE58" s="97" t="e">
        <f>N58-#REF!</f>
        <v>#REF!</v>
      </c>
      <c r="AF58" s="97" t="e">
        <f>O58-#REF!</f>
        <v>#REF!</v>
      </c>
      <c r="AG58" s="97" t="e">
        <f>P58-#REF!</f>
        <v>#REF!</v>
      </c>
      <c r="AH58" s="97" t="e">
        <f>Q58-#REF!</f>
        <v>#REF!</v>
      </c>
      <c r="AI58" s="97" t="e">
        <f>R58-#REF!</f>
        <v>#REF!</v>
      </c>
      <c r="AJ58" s="97" t="e">
        <f>S58-#REF!</f>
        <v>#REF!</v>
      </c>
    </row>
    <row r="59" spans="1:36" ht="15.5" x14ac:dyDescent="0.35">
      <c r="A59" s="3">
        <v>56</v>
      </c>
      <c r="B59" s="11">
        <v>2.8</v>
      </c>
      <c r="C59" s="11" t="s">
        <v>15</v>
      </c>
      <c r="D59" s="71">
        <v>0.16677700000000001</v>
      </c>
      <c r="E59" s="85">
        <v>0.16283800000000001</v>
      </c>
      <c r="F59" s="86">
        <v>0.16283800000000001</v>
      </c>
      <c r="G59" s="71">
        <v>0.13580018010148701</v>
      </c>
      <c r="H59" s="85">
        <v>0.13445804087060501</v>
      </c>
      <c r="I59" s="86">
        <v>0.13445804087060501</v>
      </c>
      <c r="J59" s="71">
        <f t="shared" si="0"/>
        <v>0.22810588229973788</v>
      </c>
      <c r="K59" s="85">
        <f t="shared" si="0"/>
        <v>0.21106925956705194</v>
      </c>
      <c r="L59" s="86">
        <f t="shared" si="0"/>
        <v>0.21106925956705194</v>
      </c>
      <c r="N59" s="71">
        <v>0.21129500000000001</v>
      </c>
      <c r="O59" s="85">
        <v>0.14021800000000001</v>
      </c>
      <c r="P59" s="86">
        <v>0.20486399999999999</v>
      </c>
      <c r="Q59" s="71">
        <v>0.16545091540380799</v>
      </c>
      <c r="R59" s="85">
        <v>0.10926726573157</v>
      </c>
      <c r="S59" s="86">
        <v>0.16197434603930499</v>
      </c>
      <c r="T59" s="71">
        <f t="shared" si="1"/>
        <v>0.27708571139846883</v>
      </c>
      <c r="U59" s="85">
        <f t="shared" si="1"/>
        <v>0.28325714989944678</v>
      </c>
      <c r="V59" s="86">
        <f t="shared" si="1"/>
        <v>0.26479288238822285</v>
      </c>
      <c r="AE59" s="97" t="e">
        <f>N59-#REF!</f>
        <v>#REF!</v>
      </c>
      <c r="AF59" s="97" t="e">
        <f>O59-#REF!</f>
        <v>#REF!</v>
      </c>
      <c r="AG59" s="97" t="e">
        <f>P59-#REF!</f>
        <v>#REF!</v>
      </c>
      <c r="AH59" s="97" t="e">
        <f>Q59-#REF!</f>
        <v>#REF!</v>
      </c>
      <c r="AI59" s="97" t="e">
        <f>R59-#REF!</f>
        <v>#REF!</v>
      </c>
      <c r="AJ59" s="97" t="e">
        <f>S59-#REF!</f>
        <v>#REF!</v>
      </c>
    </row>
    <row r="60" spans="1:36" ht="15.5" x14ac:dyDescent="0.35">
      <c r="A60" s="3">
        <v>57</v>
      </c>
      <c r="B60" s="13">
        <v>2.1</v>
      </c>
      <c r="C60" s="14" t="s">
        <v>16</v>
      </c>
      <c r="D60" s="67">
        <v>0.91481100000000004</v>
      </c>
      <c r="E60" s="90">
        <v>0.87127299999999996</v>
      </c>
      <c r="F60" s="78">
        <v>0.87127299999999996</v>
      </c>
      <c r="G60" s="67">
        <v>0.95616938253856398</v>
      </c>
      <c r="H60" s="90">
        <v>0.89705356022125005</v>
      </c>
      <c r="I60" s="78">
        <v>0.89705356022125005</v>
      </c>
      <c r="J60" s="67">
        <f t="shared" si="0"/>
        <v>-4.3254242704111982E-2</v>
      </c>
      <c r="K60" s="90">
        <f t="shared" si="0"/>
        <v>-2.8739153785746686E-2</v>
      </c>
      <c r="L60" s="78">
        <f t="shared" si="0"/>
        <v>-2.8739153785746686E-2</v>
      </c>
      <c r="N60" s="67">
        <v>0.95292200000000005</v>
      </c>
      <c r="O60" s="90">
        <v>0.96637899999999999</v>
      </c>
      <c r="P60" s="78">
        <v>0.92774599999999996</v>
      </c>
      <c r="Q60" s="67">
        <v>0.95127678750849298</v>
      </c>
      <c r="R60" s="90">
        <v>0.97499530290883096</v>
      </c>
      <c r="S60" s="78">
        <v>0.91426354687278</v>
      </c>
      <c r="T60" s="67">
        <f t="shared" si="1"/>
        <v>1.7294782266432374E-3</v>
      </c>
      <c r="U60" s="90">
        <f t="shared" si="1"/>
        <v>-8.8372763264857098E-3</v>
      </c>
      <c r="V60" s="78">
        <f t="shared" si="1"/>
        <v>1.4746790652800738E-2</v>
      </c>
      <c r="AE60" s="97" t="e">
        <f>N60-#REF!</f>
        <v>#REF!</v>
      </c>
      <c r="AF60" s="97" t="e">
        <f>O60-#REF!</f>
        <v>#REF!</v>
      </c>
      <c r="AG60" s="97" t="e">
        <f>P60-#REF!</f>
        <v>#REF!</v>
      </c>
      <c r="AH60" s="97" t="e">
        <f>Q60-#REF!</f>
        <v>#REF!</v>
      </c>
      <c r="AI60" s="97" t="e">
        <f>R60-#REF!</f>
        <v>#REF!</v>
      </c>
      <c r="AJ60" s="97" t="e">
        <f>S60-#REF!</f>
        <v>#REF!</v>
      </c>
    </row>
    <row r="61" spans="1:36" ht="15.5" x14ac:dyDescent="0.35">
      <c r="A61" s="3">
        <v>58</v>
      </c>
      <c r="B61" s="5">
        <v>2.2000000000000002</v>
      </c>
      <c r="C61" s="5" t="s">
        <v>16</v>
      </c>
      <c r="D61" s="66">
        <v>0.76002700000000001</v>
      </c>
      <c r="E61" s="75">
        <v>0.75760799999999995</v>
      </c>
      <c r="F61" s="76">
        <v>0.75760799999999995</v>
      </c>
      <c r="G61" s="66">
        <v>0.77553882576336997</v>
      </c>
      <c r="H61" s="75">
        <v>0.77444477228105801</v>
      </c>
      <c r="I61" s="76">
        <v>0.77444477228105801</v>
      </c>
      <c r="J61" s="66">
        <f t="shared" si="0"/>
        <v>-2.0001352927884075E-2</v>
      </c>
      <c r="K61" s="75">
        <f t="shared" si="0"/>
        <v>-2.1740442809713666E-2</v>
      </c>
      <c r="L61" s="76">
        <f t="shared" si="0"/>
        <v>-2.1740442809713666E-2</v>
      </c>
      <c r="N61" s="66">
        <v>0.818797</v>
      </c>
      <c r="O61" s="75">
        <v>0.82435400000000003</v>
      </c>
      <c r="P61" s="76">
        <v>0.81901800000000002</v>
      </c>
      <c r="Q61" s="66">
        <v>0.83596471291103203</v>
      </c>
      <c r="R61" s="75">
        <v>0.83165031388114397</v>
      </c>
      <c r="S61" s="76">
        <v>0.83538299222541601</v>
      </c>
      <c r="T61" s="66">
        <f t="shared" si="1"/>
        <v>-2.0536408589843326E-2</v>
      </c>
      <c r="U61" s="75">
        <f t="shared" si="1"/>
        <v>-8.7732954095736601E-3</v>
      </c>
      <c r="V61" s="76">
        <f t="shared" si="1"/>
        <v>-1.9589807762090673E-2</v>
      </c>
      <c r="AE61" s="97" t="e">
        <f>N61-#REF!</f>
        <v>#REF!</v>
      </c>
      <c r="AF61" s="97" t="e">
        <f>O61-#REF!</f>
        <v>#REF!</v>
      </c>
      <c r="AG61" s="97" t="e">
        <f>P61-#REF!</f>
        <v>#REF!</v>
      </c>
      <c r="AH61" s="97" t="e">
        <f>Q61-#REF!</f>
        <v>#REF!</v>
      </c>
      <c r="AI61" s="97" t="e">
        <f>R61-#REF!</f>
        <v>#REF!</v>
      </c>
      <c r="AJ61" s="97" t="e">
        <f>S61-#REF!</f>
        <v>#REF!</v>
      </c>
    </row>
    <row r="62" spans="1:36" ht="15.5" x14ac:dyDescent="0.35">
      <c r="A62" s="3">
        <v>59</v>
      </c>
      <c r="B62" s="15">
        <v>2.4</v>
      </c>
      <c r="C62" s="16" t="s">
        <v>16</v>
      </c>
      <c r="D62" s="65">
        <v>0.37123899999999999</v>
      </c>
      <c r="E62" s="92">
        <v>0.458957</v>
      </c>
      <c r="F62" s="74">
        <v>0.458957</v>
      </c>
      <c r="G62" s="65">
        <v>0.36803313046332198</v>
      </c>
      <c r="H62" s="92">
        <v>0.44876831128903899</v>
      </c>
      <c r="I62" s="74">
        <v>0.44876831128903899</v>
      </c>
      <c r="J62" s="65">
        <f t="shared" si="0"/>
        <v>8.710817780568E-3</v>
      </c>
      <c r="K62" s="92">
        <f t="shared" si="0"/>
        <v>2.2703672373156417E-2</v>
      </c>
      <c r="L62" s="74">
        <f t="shared" si="0"/>
        <v>2.2703672373156417E-2</v>
      </c>
      <c r="N62" s="65">
        <v>0.43850299999999998</v>
      </c>
      <c r="O62" s="92">
        <v>0.42904399999999998</v>
      </c>
      <c r="P62" s="74">
        <v>0.52133200000000002</v>
      </c>
      <c r="Q62" s="65">
        <v>0.468910101028509</v>
      </c>
      <c r="R62" s="92">
        <v>0.401214413902723</v>
      </c>
      <c r="S62" s="74">
        <v>0.55734017542185099</v>
      </c>
      <c r="T62" s="65">
        <f t="shared" si="1"/>
        <v>-6.4846334002645667E-2</v>
      </c>
      <c r="U62" s="92">
        <f t="shared" si="1"/>
        <v>6.9363375623948648E-2</v>
      </c>
      <c r="V62" s="74">
        <f t="shared" si="1"/>
        <v>-6.4607177106147731E-2</v>
      </c>
      <c r="AE62" s="97" t="e">
        <f>N62-#REF!</f>
        <v>#REF!</v>
      </c>
      <c r="AF62" s="97" t="e">
        <f>O62-#REF!</f>
        <v>#REF!</v>
      </c>
      <c r="AG62" s="97" t="e">
        <f>P62-#REF!</f>
        <v>#REF!</v>
      </c>
      <c r="AH62" s="97" t="e">
        <f>Q62-#REF!</f>
        <v>#REF!</v>
      </c>
      <c r="AI62" s="97" t="e">
        <f>R62-#REF!</f>
        <v>#REF!</v>
      </c>
      <c r="AJ62" s="97" t="e">
        <f>S62-#REF!</f>
        <v>#REF!</v>
      </c>
    </row>
    <row r="63" spans="1:36" ht="15.5" x14ac:dyDescent="0.35">
      <c r="A63" s="3">
        <v>60</v>
      </c>
      <c r="B63" s="15">
        <v>2.8</v>
      </c>
      <c r="C63" s="16" t="s">
        <v>16</v>
      </c>
      <c r="D63" s="65">
        <v>0.121958</v>
      </c>
      <c r="E63" s="92">
        <v>0.200069</v>
      </c>
      <c r="F63" s="74">
        <v>0.200069</v>
      </c>
      <c r="G63" s="65">
        <v>0.137703721267698</v>
      </c>
      <c r="H63" s="92">
        <v>0.176004649714608</v>
      </c>
      <c r="I63" s="74">
        <v>0.176004649714608</v>
      </c>
      <c r="J63" s="65">
        <f t="shared" si="0"/>
        <v>-0.11434492200169449</v>
      </c>
      <c r="K63" s="92">
        <f t="shared" si="0"/>
        <v>0.13672565085304511</v>
      </c>
      <c r="L63" s="74">
        <f t="shared" si="0"/>
        <v>0.13672565085304511</v>
      </c>
      <c r="N63" s="65">
        <v>0.16827300000000001</v>
      </c>
      <c r="O63" s="92">
        <v>0.170456</v>
      </c>
      <c r="P63" s="74">
        <v>0.25115799999999999</v>
      </c>
      <c r="Q63" s="65">
        <v>0.170234171698213</v>
      </c>
      <c r="R63" s="92">
        <v>0.14079806210594301</v>
      </c>
      <c r="S63" s="74">
        <v>0.22226064975351101</v>
      </c>
      <c r="T63" s="65">
        <f t="shared" si="1"/>
        <v>-1.1520434931769847E-2</v>
      </c>
      <c r="U63" s="92">
        <f t="shared" si="1"/>
        <v>0.21064166260854486</v>
      </c>
      <c r="V63" s="74">
        <f t="shared" si="1"/>
        <v>0.13001559330694118</v>
      </c>
      <c r="AE63" s="97" t="e">
        <f>N63-#REF!</f>
        <v>#REF!</v>
      </c>
      <c r="AF63" s="97" t="e">
        <f>O63-#REF!</f>
        <v>#REF!</v>
      </c>
      <c r="AG63" s="97" t="e">
        <f>P63-#REF!</f>
        <v>#REF!</v>
      </c>
      <c r="AH63" s="97" t="e">
        <f>Q63-#REF!</f>
        <v>#REF!</v>
      </c>
      <c r="AI63" s="97" t="e">
        <f>R63-#REF!</f>
        <v>#REF!</v>
      </c>
      <c r="AJ63" s="97" t="e">
        <f>S63-#REF!</f>
        <v>#REF!</v>
      </c>
    </row>
    <row r="64" spans="1:36" ht="15.5" x14ac:dyDescent="0.35">
      <c r="A64" s="3">
        <v>61</v>
      </c>
      <c r="B64" s="13">
        <v>2.1</v>
      </c>
      <c r="C64" s="14" t="s">
        <v>17</v>
      </c>
      <c r="D64" s="67">
        <v>0.94154300000000002</v>
      </c>
      <c r="E64" s="90">
        <v>0.88066299999999997</v>
      </c>
      <c r="F64" s="78">
        <v>0.88066299999999997</v>
      </c>
      <c r="G64" s="67">
        <v>0.98225652664206897</v>
      </c>
      <c r="H64" s="90">
        <v>0.90673518547700305</v>
      </c>
      <c r="I64" s="78">
        <v>0.90673518547701404</v>
      </c>
      <c r="J64" s="67">
        <f t="shared" si="0"/>
        <v>-4.1448975433384751E-2</v>
      </c>
      <c r="K64" s="90">
        <f t="shared" si="0"/>
        <v>-2.87539139261342E-2</v>
      </c>
      <c r="L64" s="78">
        <f t="shared" si="0"/>
        <v>-2.8753913926145971E-2</v>
      </c>
      <c r="N64" s="67">
        <v>0.97752899999999998</v>
      </c>
      <c r="O64" s="90">
        <v>0.97442200000000001</v>
      </c>
      <c r="P64" s="78">
        <v>0.94916100000000003</v>
      </c>
      <c r="Q64" s="67">
        <v>0.98418400403616502</v>
      </c>
      <c r="R64" s="90">
        <v>0.98182834634115301</v>
      </c>
      <c r="S64" s="78">
        <v>0.94377719875929</v>
      </c>
      <c r="T64" s="67">
        <f t="shared" si="1"/>
        <v>-6.761951026304721E-3</v>
      </c>
      <c r="U64" s="90">
        <f t="shared" si="1"/>
        <v>-7.543422807818936E-3</v>
      </c>
      <c r="V64" s="78">
        <f t="shared" si="1"/>
        <v>5.704525652651591E-3</v>
      </c>
      <c r="AE64" s="97" t="e">
        <f>N64-#REF!</f>
        <v>#REF!</v>
      </c>
      <c r="AF64" s="97" t="e">
        <f>O64-#REF!</f>
        <v>#REF!</v>
      </c>
      <c r="AG64" s="97" t="e">
        <f>P64-#REF!</f>
        <v>#REF!</v>
      </c>
      <c r="AH64" s="97" t="e">
        <f>Q64-#REF!</f>
        <v>#REF!</v>
      </c>
      <c r="AI64" s="97" t="e">
        <f>R64-#REF!</f>
        <v>#REF!</v>
      </c>
      <c r="AJ64" s="97" t="e">
        <f>S64-#REF!</f>
        <v>#REF!</v>
      </c>
    </row>
    <row r="65" spans="1:36" ht="15.5" x14ac:dyDescent="0.35">
      <c r="A65" s="3">
        <v>62</v>
      </c>
      <c r="B65" s="5">
        <v>2.2000000000000002</v>
      </c>
      <c r="C65" s="5" t="s">
        <v>17</v>
      </c>
      <c r="D65" s="66">
        <v>0.80330500000000005</v>
      </c>
      <c r="E65" s="75">
        <v>0.79690399999999995</v>
      </c>
      <c r="F65" s="76">
        <v>0.79690399999999995</v>
      </c>
      <c r="G65" s="66">
        <v>0.818063361155975</v>
      </c>
      <c r="H65" s="75">
        <v>0.81552004060363104</v>
      </c>
      <c r="I65" s="76">
        <v>0.81552004060363104</v>
      </c>
      <c r="J65" s="66">
        <f t="shared" si="0"/>
        <v>-1.8040608902372135E-2</v>
      </c>
      <c r="K65" s="75">
        <f t="shared" si="0"/>
        <v>-2.2827201879492602E-2</v>
      </c>
      <c r="L65" s="76">
        <f t="shared" si="0"/>
        <v>-2.2827201879492602E-2</v>
      </c>
      <c r="N65" s="66">
        <v>0.87402899999999994</v>
      </c>
      <c r="O65" s="75">
        <v>0.878521</v>
      </c>
      <c r="P65" s="76">
        <v>0.87278500000000003</v>
      </c>
      <c r="Q65" s="66">
        <v>0.891451383908057</v>
      </c>
      <c r="R65" s="75">
        <v>0.88709664533099897</v>
      </c>
      <c r="S65" s="76">
        <v>0.89020482977911797</v>
      </c>
      <c r="T65" s="66">
        <f t="shared" si="1"/>
        <v>-1.9543840777585218E-2</v>
      </c>
      <c r="U65" s="75">
        <f t="shared" si="1"/>
        <v>-9.6670925046719956E-3</v>
      </c>
      <c r="V65" s="76">
        <f t="shared" si="1"/>
        <v>-1.9568338877065213E-2</v>
      </c>
      <c r="AE65" s="97" t="e">
        <f>N65-#REF!</f>
        <v>#REF!</v>
      </c>
      <c r="AF65" s="97" t="e">
        <f>O65-#REF!</f>
        <v>#REF!</v>
      </c>
      <c r="AG65" s="97" t="e">
        <f>P65-#REF!</f>
        <v>#REF!</v>
      </c>
      <c r="AH65" s="97" t="e">
        <f>Q65-#REF!</f>
        <v>#REF!</v>
      </c>
      <c r="AI65" s="97" t="e">
        <f>R65-#REF!</f>
        <v>#REF!</v>
      </c>
      <c r="AJ65" s="97" t="e">
        <f>S65-#REF!</f>
        <v>#REF!</v>
      </c>
    </row>
    <row r="66" spans="1:36" ht="15.5" x14ac:dyDescent="0.35">
      <c r="A66" s="3">
        <v>63</v>
      </c>
      <c r="B66" s="15">
        <v>2.4</v>
      </c>
      <c r="C66" s="16" t="s">
        <v>17</v>
      </c>
      <c r="D66" s="65">
        <v>0.37143700000000002</v>
      </c>
      <c r="E66" s="92">
        <v>0.52998199999999995</v>
      </c>
      <c r="F66" s="74">
        <v>0.52998199999999995</v>
      </c>
      <c r="G66" s="65">
        <v>0.379963382201843</v>
      </c>
      <c r="H66" s="92">
        <v>0.52714917761933</v>
      </c>
      <c r="I66" s="74">
        <v>0.52714917761933</v>
      </c>
      <c r="J66" s="65">
        <f t="shared" si="0"/>
        <v>-2.2440010277921009E-2</v>
      </c>
      <c r="K66" s="92">
        <f t="shared" si="0"/>
        <v>5.3738533624643489E-3</v>
      </c>
      <c r="L66" s="74">
        <f t="shared" si="0"/>
        <v>5.3738533624643489E-3</v>
      </c>
      <c r="N66" s="65">
        <v>0.45337499999999997</v>
      </c>
      <c r="O66" s="92">
        <v>0.51312000000000002</v>
      </c>
      <c r="P66" s="74">
        <v>0.60543599999999997</v>
      </c>
      <c r="Q66" s="65">
        <v>0.49598223561543398</v>
      </c>
      <c r="R66" s="92">
        <v>0.493666088439976</v>
      </c>
      <c r="S66" s="74">
        <v>0.657625576411484</v>
      </c>
      <c r="T66" s="65">
        <f t="shared" si="1"/>
        <v>-8.5904761412604419E-2</v>
      </c>
      <c r="U66" s="92">
        <f t="shared" si="1"/>
        <v>3.9407024333998557E-2</v>
      </c>
      <c r="V66" s="74">
        <f t="shared" si="1"/>
        <v>-7.9360624470037944E-2</v>
      </c>
      <c r="AE66" s="97" t="e">
        <f>N66-#REF!</f>
        <v>#REF!</v>
      </c>
      <c r="AF66" s="97" t="e">
        <f>O66-#REF!</f>
        <v>#REF!</v>
      </c>
      <c r="AG66" s="97" t="e">
        <f>P66-#REF!</f>
        <v>#REF!</v>
      </c>
      <c r="AH66" s="97" t="e">
        <f>Q66-#REF!</f>
        <v>#REF!</v>
      </c>
      <c r="AI66" s="97" t="e">
        <f>R66-#REF!</f>
        <v>#REF!</v>
      </c>
      <c r="AJ66" s="97" t="e">
        <f>S66-#REF!</f>
        <v>#REF!</v>
      </c>
    </row>
    <row r="67" spans="1:36" ht="15.5" x14ac:dyDescent="0.35">
      <c r="A67" s="3">
        <v>64</v>
      </c>
      <c r="B67" s="15">
        <v>2.8</v>
      </c>
      <c r="C67" s="16" t="s">
        <v>17</v>
      </c>
      <c r="D67" s="65">
        <v>9.2977000000000004E-2</v>
      </c>
      <c r="E67" s="92">
        <v>0.23575099999999999</v>
      </c>
      <c r="F67" s="74">
        <v>0.23575099999999999</v>
      </c>
      <c r="G67" s="65">
        <v>0.13879744515449699</v>
      </c>
      <c r="H67" s="92">
        <v>0.21541904398165301</v>
      </c>
      <c r="I67" s="74">
        <v>0.21541904398165301</v>
      </c>
      <c r="J67" s="65">
        <f t="shared" si="0"/>
        <v>-0.33012455743327074</v>
      </c>
      <c r="K67" s="92">
        <f t="shared" si="0"/>
        <v>9.4383280338383752E-2</v>
      </c>
      <c r="L67" s="74">
        <f t="shared" si="0"/>
        <v>9.4383280338383752E-2</v>
      </c>
      <c r="N67" s="65">
        <v>0.137652</v>
      </c>
      <c r="O67" s="92">
        <v>0.20079</v>
      </c>
      <c r="P67" s="74">
        <v>0.29522300000000001</v>
      </c>
      <c r="Q67" s="65">
        <v>0.172945385830684</v>
      </c>
      <c r="R67" s="92">
        <v>0.17251743274089101</v>
      </c>
      <c r="S67" s="74">
        <v>0.28060573734407501</v>
      </c>
      <c r="T67" s="65">
        <f t="shared" si="1"/>
        <v>-0.20407243397194033</v>
      </c>
      <c r="U67" s="92">
        <f t="shared" si="1"/>
        <v>0.16388237878297424</v>
      </c>
      <c r="V67" s="74">
        <f t="shared" si="1"/>
        <v>5.2091816775654547E-2</v>
      </c>
      <c r="AE67" s="97" t="e">
        <f>N67-#REF!</f>
        <v>#REF!</v>
      </c>
      <c r="AF67" s="97" t="e">
        <f>O67-#REF!</f>
        <v>#REF!</v>
      </c>
      <c r="AG67" s="97" t="e">
        <f>P67-#REF!</f>
        <v>#REF!</v>
      </c>
      <c r="AH67" s="97" t="e">
        <f>Q67-#REF!</f>
        <v>#REF!</v>
      </c>
      <c r="AI67" s="97" t="e">
        <f>R67-#REF!</f>
        <v>#REF!</v>
      </c>
      <c r="AJ67" s="97" t="e">
        <f>S67-#REF!</f>
        <v>#REF!</v>
      </c>
    </row>
    <row r="68" spans="1:36" ht="15.5" x14ac:dyDescent="0.35">
      <c r="A68" s="3">
        <v>65</v>
      </c>
      <c r="B68" s="15">
        <v>2.1</v>
      </c>
      <c r="C68" s="16" t="s">
        <v>18</v>
      </c>
      <c r="D68" s="65">
        <v>0.93179100000000004</v>
      </c>
      <c r="E68" s="92">
        <v>0.97214199999999995</v>
      </c>
      <c r="F68" s="74">
        <v>0.97214199999999995</v>
      </c>
      <c r="G68" s="65">
        <v>0.91116112222728596</v>
      </c>
      <c r="H68" s="92">
        <v>0.98195398401201295</v>
      </c>
      <c r="I68" s="74">
        <v>0.98195398401201295</v>
      </c>
      <c r="J68" s="65">
        <f t="shared" si="0"/>
        <v>2.26413059879963E-2</v>
      </c>
      <c r="K68" s="92">
        <f t="shared" si="0"/>
        <v>-9.9923053134564812E-3</v>
      </c>
      <c r="L68" s="74">
        <f t="shared" si="0"/>
        <v>-9.9923053134564812E-3</v>
      </c>
      <c r="N68" s="65">
        <v>0.93232199999999998</v>
      </c>
      <c r="O68" s="92">
        <v>0.992031</v>
      </c>
      <c r="P68" s="74">
        <v>0.96394800000000003</v>
      </c>
      <c r="Q68" s="65">
        <v>0.87185483356970905</v>
      </c>
      <c r="R68" s="92">
        <v>0.995959801705388</v>
      </c>
      <c r="S68" s="74">
        <v>0.92995884781558402</v>
      </c>
      <c r="T68" s="65">
        <f t="shared" si="1"/>
        <v>6.9354626598461463E-2</v>
      </c>
      <c r="U68" s="92">
        <f t="shared" si="1"/>
        <v>-3.9447392341143651E-3</v>
      </c>
      <c r="V68" s="74">
        <f t="shared" si="1"/>
        <v>3.6549092752065776E-2</v>
      </c>
      <c r="AE68" s="97" t="e">
        <f>N68-#REF!</f>
        <v>#REF!</v>
      </c>
      <c r="AF68" s="97" t="e">
        <f>O68-#REF!</f>
        <v>#REF!</v>
      </c>
      <c r="AG68" s="97" t="e">
        <f>P68-#REF!</f>
        <v>#REF!</v>
      </c>
      <c r="AH68" s="97" t="e">
        <f>Q68-#REF!</f>
        <v>#REF!</v>
      </c>
      <c r="AI68" s="97" t="e">
        <f>R68-#REF!</f>
        <v>#REF!</v>
      </c>
      <c r="AJ68" s="97" t="e">
        <f>S68-#REF!</f>
        <v>#REF!</v>
      </c>
    </row>
    <row r="69" spans="1:36" ht="15.5" x14ac:dyDescent="0.35">
      <c r="A69" s="3">
        <v>66</v>
      </c>
      <c r="B69" s="5">
        <v>2.2000000000000002</v>
      </c>
      <c r="C69" s="5" t="s">
        <v>18</v>
      </c>
      <c r="D69" s="66">
        <v>0.80236799999999997</v>
      </c>
      <c r="E69" s="75">
        <v>0.79575700000000005</v>
      </c>
      <c r="F69" s="76">
        <v>0.79575700000000005</v>
      </c>
      <c r="G69" s="66">
        <v>0.818063361155975</v>
      </c>
      <c r="H69" s="75">
        <v>0.81552004060363104</v>
      </c>
      <c r="I69" s="76">
        <v>0.81552004060363104</v>
      </c>
      <c r="J69" s="66">
        <f t="shared" ref="J69:L83" si="2">(D69-G69)/G69</f>
        <v>-1.9185996954803716E-2</v>
      </c>
      <c r="K69" s="75">
        <f t="shared" si="2"/>
        <v>-2.423366639647849E-2</v>
      </c>
      <c r="L69" s="76">
        <f t="shared" si="2"/>
        <v>-2.423366639647849E-2</v>
      </c>
      <c r="N69" s="66">
        <v>0.79976999999999998</v>
      </c>
      <c r="O69" s="75">
        <v>0.78861300000000001</v>
      </c>
      <c r="P69" s="76">
        <v>0.79347000000000001</v>
      </c>
      <c r="Q69" s="66">
        <v>0.810434986987567</v>
      </c>
      <c r="R69" s="75">
        <v>0.80597057838108599</v>
      </c>
      <c r="S69" s="76">
        <v>0.80914885474284803</v>
      </c>
      <c r="T69" s="66">
        <f t="shared" ref="T69:V83" si="3">(N69-Q69)/Q69</f>
        <v>-1.3159583629538724E-2</v>
      </c>
      <c r="U69" s="75">
        <f t="shared" si="3"/>
        <v>-2.1536243191347389E-2</v>
      </c>
      <c r="V69" s="76">
        <f t="shared" si="3"/>
        <v>-1.9376972050255018E-2</v>
      </c>
      <c r="AE69" s="97" t="e">
        <f>N69-#REF!</f>
        <v>#REF!</v>
      </c>
      <c r="AF69" s="97" t="e">
        <f>O69-#REF!</f>
        <v>#REF!</v>
      </c>
      <c r="AG69" s="97" t="e">
        <f>P69-#REF!</f>
        <v>#REF!</v>
      </c>
      <c r="AH69" s="97" t="e">
        <f>Q69-#REF!</f>
        <v>#REF!</v>
      </c>
      <c r="AI69" s="97" t="e">
        <f>R69-#REF!</f>
        <v>#REF!</v>
      </c>
      <c r="AJ69" s="97" t="e">
        <f>S69-#REF!</f>
        <v>#REF!</v>
      </c>
    </row>
    <row r="70" spans="1:36" ht="15.5" x14ac:dyDescent="0.35">
      <c r="A70" s="3">
        <v>67</v>
      </c>
      <c r="B70" s="13">
        <v>2.4</v>
      </c>
      <c r="C70" s="14" t="s">
        <v>18</v>
      </c>
      <c r="D70" s="67">
        <v>0.53022199999999997</v>
      </c>
      <c r="E70" s="90">
        <v>0.39469900000000002</v>
      </c>
      <c r="F70" s="78">
        <v>0.39469900000000002</v>
      </c>
      <c r="G70" s="67">
        <v>0.528515561286104</v>
      </c>
      <c r="H70" s="90">
        <v>0.37490868311058401</v>
      </c>
      <c r="I70" s="78">
        <v>0.374908683110588</v>
      </c>
      <c r="J70" s="67">
        <f t="shared" si="2"/>
        <v>3.2287388279419451E-3</v>
      </c>
      <c r="K70" s="90">
        <f t="shared" si="2"/>
        <v>5.2787032632099946E-2</v>
      </c>
      <c r="L70" s="78">
        <f t="shared" si="2"/>
        <v>5.2787032632088719E-2</v>
      </c>
      <c r="N70" s="67">
        <v>0.55532000000000004</v>
      </c>
      <c r="O70" s="90">
        <v>0.34357500000000002</v>
      </c>
      <c r="P70" s="78">
        <v>0.43658799999999998</v>
      </c>
      <c r="Q70" s="67">
        <v>0.59856582906864697</v>
      </c>
      <c r="R70" s="90">
        <v>0.30847533215032003</v>
      </c>
      <c r="S70" s="78">
        <v>0.45116789503181298</v>
      </c>
      <c r="T70" s="67">
        <f t="shared" si="3"/>
        <v>-7.2249077659405206E-2</v>
      </c>
      <c r="U70" s="90">
        <f t="shared" si="3"/>
        <v>0.11378435872005456</v>
      </c>
      <c r="V70" s="78">
        <f t="shared" si="3"/>
        <v>-3.2315896570576992E-2</v>
      </c>
      <c r="AE70" s="97" t="e">
        <f>N70-#REF!</f>
        <v>#REF!</v>
      </c>
      <c r="AF70" s="97" t="e">
        <f>O70-#REF!</f>
        <v>#REF!</v>
      </c>
      <c r="AG70" s="97" t="e">
        <f>P70-#REF!</f>
        <v>#REF!</v>
      </c>
      <c r="AH70" s="97" t="e">
        <f>Q70-#REF!</f>
        <v>#REF!</v>
      </c>
      <c r="AI70" s="97" t="e">
        <f>R70-#REF!</f>
        <v>#REF!</v>
      </c>
      <c r="AJ70" s="97" t="e">
        <f>S70-#REF!</f>
        <v>#REF!</v>
      </c>
    </row>
    <row r="71" spans="1:36" ht="15.5" x14ac:dyDescent="0.35">
      <c r="A71" s="3">
        <v>68</v>
      </c>
      <c r="B71" s="13">
        <v>2.8</v>
      </c>
      <c r="C71" s="14" t="s">
        <v>18</v>
      </c>
      <c r="D71" s="67">
        <v>0.31287700000000002</v>
      </c>
      <c r="E71" s="90">
        <v>0.16639300000000001</v>
      </c>
      <c r="F71" s="78">
        <v>0.16639300000000001</v>
      </c>
      <c r="G71" s="67">
        <v>0.21685959145542999</v>
      </c>
      <c r="H71" s="90">
        <v>0.136905357796414</v>
      </c>
      <c r="I71" s="78">
        <v>0.13690535779641499</v>
      </c>
      <c r="J71" s="67">
        <f t="shared" si="2"/>
        <v>0.44276302422299813</v>
      </c>
      <c r="K71" s="90">
        <f t="shared" si="2"/>
        <v>0.21538705773250896</v>
      </c>
      <c r="L71" s="78">
        <f t="shared" si="2"/>
        <v>0.21538705773250008</v>
      </c>
      <c r="N71" s="67">
        <v>0.357269</v>
      </c>
      <c r="O71" s="90">
        <v>0.14149</v>
      </c>
      <c r="P71" s="78">
        <v>0.20971000000000001</v>
      </c>
      <c r="Q71" s="67">
        <v>0.27206188114782698</v>
      </c>
      <c r="R71" s="90">
        <v>0.11059971124833</v>
      </c>
      <c r="S71" s="78">
        <v>0.165138694373413</v>
      </c>
      <c r="T71" s="67">
        <f t="shared" si="3"/>
        <v>0.3131902142728884</v>
      </c>
      <c r="U71" s="90">
        <f t="shared" si="3"/>
        <v>0.27929809583600007</v>
      </c>
      <c r="V71" s="78">
        <f t="shared" si="3"/>
        <v>0.26990225274399954</v>
      </c>
      <c r="AE71" s="97" t="e">
        <f>N71-#REF!</f>
        <v>#REF!</v>
      </c>
      <c r="AF71" s="97" t="e">
        <f>O71-#REF!</f>
        <v>#REF!</v>
      </c>
      <c r="AG71" s="97" t="e">
        <f>P71-#REF!</f>
        <v>#REF!</v>
      </c>
      <c r="AH71" s="97" t="e">
        <f>Q71-#REF!</f>
        <v>#REF!</v>
      </c>
      <c r="AI71" s="97" t="e">
        <f>R71-#REF!</f>
        <v>#REF!</v>
      </c>
      <c r="AJ71" s="97" t="e">
        <f>S71-#REF!</f>
        <v>#REF!</v>
      </c>
    </row>
    <row r="72" spans="1:36" ht="15.5" x14ac:dyDescent="0.35">
      <c r="A72" s="3">
        <v>69</v>
      </c>
      <c r="B72" s="1">
        <v>2.1</v>
      </c>
      <c r="C72" s="2" t="s">
        <v>19</v>
      </c>
      <c r="D72" s="68">
        <v>0.98803099999999999</v>
      </c>
      <c r="E72" s="94">
        <v>0.98787899999999995</v>
      </c>
      <c r="F72" s="80">
        <v>0.98787899999999995</v>
      </c>
      <c r="G72" s="68">
        <v>0.99361970461317894</v>
      </c>
      <c r="H72" s="94">
        <v>0.99347660836061502</v>
      </c>
      <c r="I72" s="80">
        <v>0.99347660836061502</v>
      </c>
      <c r="J72" s="68">
        <f t="shared" si="2"/>
        <v>-5.6245911662497292E-3</v>
      </c>
      <c r="K72" s="94">
        <f t="shared" si="2"/>
        <v>-5.6343635204979415E-3</v>
      </c>
      <c r="L72" s="80">
        <f t="shared" si="2"/>
        <v>-5.6343635204979415E-3</v>
      </c>
      <c r="N72" s="68">
        <v>0.99616800000000005</v>
      </c>
      <c r="O72" s="94">
        <v>0.99923200000000001</v>
      </c>
      <c r="P72" s="80">
        <v>0.99611899999999998</v>
      </c>
      <c r="Q72" s="68">
        <v>0.99157237969114198</v>
      </c>
      <c r="R72" s="94">
        <v>0.99967251501707999</v>
      </c>
      <c r="S72" s="80">
        <v>0.99145221702509401</v>
      </c>
      <c r="T72" s="68">
        <f t="shared" si="3"/>
        <v>4.6346796290246918E-3</v>
      </c>
      <c r="U72" s="94">
        <f t="shared" si="3"/>
        <v>-4.4065932639195576E-4</v>
      </c>
      <c r="V72" s="80">
        <f t="shared" si="3"/>
        <v>4.7070175392909044E-3</v>
      </c>
      <c r="AE72" s="97" t="e">
        <f>N72-#REF!</f>
        <v>#REF!</v>
      </c>
      <c r="AF72" s="97" t="e">
        <f>O72-#REF!</f>
        <v>#REF!</v>
      </c>
      <c r="AG72" s="97" t="e">
        <f>P72-#REF!</f>
        <v>#REF!</v>
      </c>
      <c r="AH72" s="97" t="e">
        <f>Q72-#REF!</f>
        <v>#REF!</v>
      </c>
      <c r="AI72" s="97" t="e">
        <f>R72-#REF!</f>
        <v>#REF!</v>
      </c>
      <c r="AJ72" s="97" t="e">
        <f>S72-#REF!</f>
        <v>#REF!</v>
      </c>
    </row>
    <row r="73" spans="1:36" ht="15.5" x14ac:dyDescent="0.35">
      <c r="A73" s="3">
        <v>70</v>
      </c>
      <c r="B73" s="9">
        <v>2.2000000000000002</v>
      </c>
      <c r="C73" s="9" t="s">
        <v>19</v>
      </c>
      <c r="D73" s="69">
        <v>0.92617000000000005</v>
      </c>
      <c r="E73" s="81">
        <v>0.92614200000000002</v>
      </c>
      <c r="F73" s="82">
        <v>0.92614200000000002</v>
      </c>
      <c r="G73" s="69">
        <v>0.94042720382173295</v>
      </c>
      <c r="H73" s="81">
        <v>0.94042720382173295</v>
      </c>
      <c r="I73" s="82">
        <v>0.94042720382173295</v>
      </c>
      <c r="J73" s="69">
        <f t="shared" si="2"/>
        <v>-1.5160348152195191E-2</v>
      </c>
      <c r="K73" s="81">
        <f t="shared" si="2"/>
        <v>-1.5190121854919062E-2</v>
      </c>
      <c r="L73" s="82">
        <f t="shared" si="2"/>
        <v>-1.5190121854919062E-2</v>
      </c>
      <c r="N73" s="69">
        <v>0.95129399999999997</v>
      </c>
      <c r="O73" s="81">
        <v>0.95046200000000003</v>
      </c>
      <c r="P73" s="82">
        <v>0.95127499999999998</v>
      </c>
      <c r="Q73" s="69">
        <v>0.96196564719474797</v>
      </c>
      <c r="R73" s="81">
        <v>0.96112442943090604</v>
      </c>
      <c r="S73" s="82">
        <v>0.96196564719495203</v>
      </c>
      <c r="T73" s="69">
        <f t="shared" si="3"/>
        <v>-1.1093584501555022E-2</v>
      </c>
      <c r="U73" s="81">
        <f t="shared" si="3"/>
        <v>-1.1093703483553494E-2</v>
      </c>
      <c r="V73" s="82">
        <f t="shared" si="3"/>
        <v>-1.111333572682714E-2</v>
      </c>
      <c r="AE73" s="97" t="e">
        <f>N73-#REF!</f>
        <v>#REF!</v>
      </c>
      <c r="AF73" s="97" t="e">
        <f>O73-#REF!</f>
        <v>#REF!</v>
      </c>
      <c r="AG73" s="97" t="e">
        <f>P73-#REF!</f>
        <v>#REF!</v>
      </c>
      <c r="AH73" s="97" t="e">
        <f>Q73-#REF!</f>
        <v>#REF!</v>
      </c>
      <c r="AI73" s="97" t="e">
        <f>R73-#REF!</f>
        <v>#REF!</v>
      </c>
      <c r="AJ73" s="97" t="e">
        <f>S73-#REF!</f>
        <v>#REF!</v>
      </c>
    </row>
    <row r="74" spans="1:36" ht="15.5" x14ac:dyDescent="0.35">
      <c r="A74" s="3">
        <v>71</v>
      </c>
      <c r="B74" s="1">
        <v>2.4</v>
      </c>
      <c r="C74" s="2" t="s">
        <v>19</v>
      </c>
      <c r="D74" s="68">
        <v>0.60230799999999995</v>
      </c>
      <c r="E74" s="94">
        <v>0.60068999999999995</v>
      </c>
      <c r="F74" s="80">
        <v>0.60068999999999995</v>
      </c>
      <c r="G74" s="68">
        <v>0.60460532452518301</v>
      </c>
      <c r="H74" s="94">
        <v>0.60309792936159501</v>
      </c>
      <c r="I74" s="80">
        <v>0.60309792936159501</v>
      </c>
      <c r="J74" s="68">
        <f t="shared" si="2"/>
        <v>-3.799709383947652E-3</v>
      </c>
      <c r="K74" s="94">
        <f t="shared" si="2"/>
        <v>-3.9926009431734558E-3</v>
      </c>
      <c r="L74" s="80">
        <f t="shared" si="2"/>
        <v>-3.9926009431734558E-3</v>
      </c>
      <c r="N74" s="68">
        <v>0.66229400000000005</v>
      </c>
      <c r="O74" s="94">
        <v>0.55194100000000001</v>
      </c>
      <c r="P74" s="80">
        <v>0.66034300000000001</v>
      </c>
      <c r="Q74" s="68">
        <v>0.73164547656796797</v>
      </c>
      <c r="R74" s="94">
        <v>0.54230451160040605</v>
      </c>
      <c r="S74" s="80">
        <v>0.72933441437184998</v>
      </c>
      <c r="T74" s="68">
        <f t="shared" si="3"/>
        <v>-9.4788362381852773E-2</v>
      </c>
      <c r="U74" s="94">
        <f t="shared" si="3"/>
        <v>1.7769515453883146E-2</v>
      </c>
      <c r="V74" s="80">
        <f t="shared" si="3"/>
        <v>-9.459503488707556E-2</v>
      </c>
      <c r="AE74" s="97" t="e">
        <f>N74-#REF!</f>
        <v>#REF!</v>
      </c>
      <c r="AF74" s="97" t="e">
        <f>O74-#REF!</f>
        <v>#REF!</v>
      </c>
      <c r="AG74" s="97" t="e">
        <f>P74-#REF!</f>
        <v>#REF!</v>
      </c>
      <c r="AH74" s="97" t="e">
        <f>Q74-#REF!</f>
        <v>#REF!</v>
      </c>
      <c r="AI74" s="97" t="e">
        <f>R74-#REF!</f>
        <v>#REF!</v>
      </c>
      <c r="AJ74" s="97" t="e">
        <f>S74-#REF!</f>
        <v>#REF!</v>
      </c>
    </row>
    <row r="75" spans="1:36" ht="15.5" x14ac:dyDescent="0.35">
      <c r="A75" s="3">
        <v>72</v>
      </c>
      <c r="B75" s="1">
        <v>2.8</v>
      </c>
      <c r="C75" s="2" t="s">
        <v>19</v>
      </c>
      <c r="D75" s="68">
        <v>0.24815100000000001</v>
      </c>
      <c r="E75" s="94">
        <v>0.245564</v>
      </c>
      <c r="F75" s="80">
        <v>0.245564</v>
      </c>
      <c r="G75" s="68">
        <v>0.22644663221866199</v>
      </c>
      <c r="H75" s="94">
        <v>0.22508845720158199</v>
      </c>
      <c r="I75" s="80">
        <v>0.22508845720159201</v>
      </c>
      <c r="J75" s="68">
        <f t="shared" si="2"/>
        <v>9.5847606867386734E-2</v>
      </c>
      <c r="K75" s="94">
        <f t="shared" si="2"/>
        <v>9.0966649525172111E-2</v>
      </c>
      <c r="L75" s="80">
        <f t="shared" si="2"/>
        <v>9.0966649525123552E-2</v>
      </c>
      <c r="N75" s="68">
        <v>0.30973099999999998</v>
      </c>
      <c r="O75" s="94">
        <v>0.20432400000000001</v>
      </c>
      <c r="P75" s="80">
        <v>0.30559700000000001</v>
      </c>
      <c r="Q75" s="68">
        <v>0.29754035257094702</v>
      </c>
      <c r="R75" s="94">
        <v>0.177417823609405</v>
      </c>
      <c r="S75" s="80">
        <v>0.29386634518585297</v>
      </c>
      <c r="T75" s="68">
        <f t="shared" si="3"/>
        <v>4.097140883150012E-2</v>
      </c>
      <c r="U75" s="94">
        <f t="shared" si="3"/>
        <v>0.15165430306388167</v>
      </c>
      <c r="V75" s="80">
        <f t="shared" si="3"/>
        <v>3.9918333644936764E-2</v>
      </c>
      <c r="AE75" s="97" t="e">
        <f>N75-#REF!</f>
        <v>#REF!</v>
      </c>
      <c r="AF75" s="97" t="e">
        <f>O75-#REF!</f>
        <v>#REF!</v>
      </c>
      <c r="AG75" s="97" t="e">
        <f>P75-#REF!</f>
        <v>#REF!</v>
      </c>
      <c r="AH75" s="97" t="e">
        <f>Q75-#REF!</f>
        <v>#REF!</v>
      </c>
      <c r="AI75" s="97" t="e">
        <f>R75-#REF!</f>
        <v>#REF!</v>
      </c>
      <c r="AJ75" s="97" t="e">
        <f>S75-#REF!</f>
        <v>#REF!</v>
      </c>
    </row>
    <row r="76" spans="1:36" ht="15.5" x14ac:dyDescent="0.35">
      <c r="A76" s="3">
        <v>73</v>
      </c>
      <c r="B76" s="13">
        <v>2.1</v>
      </c>
      <c r="C76" s="14" t="s">
        <v>20</v>
      </c>
      <c r="D76" s="67">
        <v>0.99583699999999997</v>
      </c>
      <c r="E76" s="90">
        <v>0.99163100000000004</v>
      </c>
      <c r="F76" s="78">
        <v>0.99163100000000004</v>
      </c>
      <c r="G76" s="67">
        <v>0.99941256471708095</v>
      </c>
      <c r="H76" s="90">
        <v>0.99579679279248101</v>
      </c>
      <c r="I76" s="78">
        <v>0.99579679279248101</v>
      </c>
      <c r="J76" s="67">
        <f t="shared" si="2"/>
        <v>-3.5776663645340212E-3</v>
      </c>
      <c r="K76" s="90">
        <f t="shared" si="2"/>
        <v>-4.1833763902763459E-3</v>
      </c>
      <c r="L76" s="78">
        <f t="shared" si="2"/>
        <v>-4.1833763902763459E-3</v>
      </c>
      <c r="N76" s="67">
        <v>0.99951900000000005</v>
      </c>
      <c r="O76" s="90">
        <v>0.99974799999999997</v>
      </c>
      <c r="P76" s="78">
        <v>0.99894099999999997</v>
      </c>
      <c r="Q76" s="67">
        <v>0.99948664015552302</v>
      </c>
      <c r="R76" s="90">
        <v>0.99991086698798404</v>
      </c>
      <c r="S76" s="78">
        <v>0.99801464678737895</v>
      </c>
      <c r="T76" s="67">
        <f t="shared" si="3"/>
        <v>3.2376465254193275E-5</v>
      </c>
      <c r="U76" s="90">
        <f t="shared" si="3"/>
        <v>-1.6288150610330786E-4</v>
      </c>
      <c r="V76" s="78">
        <f t="shared" si="3"/>
        <v>9.281960095505259E-4</v>
      </c>
      <c r="AE76" s="97" t="e">
        <f>N76-#REF!</f>
        <v>#REF!</v>
      </c>
      <c r="AF76" s="97" t="e">
        <f>O76-#REF!</f>
        <v>#REF!</v>
      </c>
      <c r="AG76" s="97" t="e">
        <f>P76-#REF!</f>
        <v>#REF!</v>
      </c>
      <c r="AH76" s="97" t="e">
        <f>Q76-#REF!</f>
        <v>#REF!</v>
      </c>
      <c r="AI76" s="97" t="e">
        <f>R76-#REF!</f>
        <v>#REF!</v>
      </c>
      <c r="AJ76" s="97" t="e">
        <f>S76-#REF!</f>
        <v>#REF!</v>
      </c>
    </row>
    <row r="77" spans="1:36" ht="15.5" x14ac:dyDescent="0.35">
      <c r="A77" s="3">
        <v>74</v>
      </c>
      <c r="B77" s="5">
        <v>2.2000000000000002</v>
      </c>
      <c r="C77" s="5" t="s">
        <v>20</v>
      </c>
      <c r="D77" s="66">
        <v>0.96154399999999995</v>
      </c>
      <c r="E77" s="75">
        <v>0.96063500000000002</v>
      </c>
      <c r="F77" s="76">
        <v>0.96063500000000002</v>
      </c>
      <c r="G77" s="66">
        <v>0.971150554006313</v>
      </c>
      <c r="H77" s="75">
        <v>0.97098303837558697</v>
      </c>
      <c r="I77" s="76">
        <v>0.97098303837558697</v>
      </c>
      <c r="J77" s="66">
        <f t="shared" si="2"/>
        <v>-9.891930727612604E-3</v>
      </c>
      <c r="K77" s="75">
        <f t="shared" si="2"/>
        <v>-1.0657280268148432E-2</v>
      </c>
      <c r="L77" s="76">
        <f t="shared" si="2"/>
        <v>-1.0657280268148432E-2</v>
      </c>
      <c r="N77" s="66">
        <v>0.98429900000000004</v>
      </c>
      <c r="O77" s="75">
        <v>0.98461799999999999</v>
      </c>
      <c r="P77" s="76">
        <v>0.98444399999999999</v>
      </c>
      <c r="Q77" s="66">
        <v>0.98956089664209801</v>
      </c>
      <c r="R77" s="75">
        <v>0.98921508725917195</v>
      </c>
      <c r="S77" s="76">
        <v>0.98951497458389404</v>
      </c>
      <c r="T77" s="66">
        <f t="shared" si="3"/>
        <v>-5.3174055886336061E-3</v>
      </c>
      <c r="U77" s="75">
        <f t="shared" si="3"/>
        <v>-4.6472069809500747E-3</v>
      </c>
      <c r="V77" s="76">
        <f t="shared" si="3"/>
        <v>-5.1247072698687264E-3</v>
      </c>
      <c r="AE77" s="97" t="e">
        <f>N77-#REF!</f>
        <v>#REF!</v>
      </c>
      <c r="AF77" s="97" t="e">
        <f>O77-#REF!</f>
        <v>#REF!</v>
      </c>
      <c r="AG77" s="97" t="e">
        <f>P77-#REF!</f>
        <v>#REF!</v>
      </c>
      <c r="AH77" s="97" t="e">
        <f>Q77-#REF!</f>
        <v>#REF!</v>
      </c>
      <c r="AI77" s="97" t="e">
        <f>R77-#REF!</f>
        <v>#REF!</v>
      </c>
      <c r="AJ77" s="97" t="e">
        <f>S77-#REF!</f>
        <v>#REF!</v>
      </c>
    </row>
    <row r="78" spans="1:36" ht="15.5" x14ac:dyDescent="0.35">
      <c r="A78" s="3">
        <v>75</v>
      </c>
      <c r="B78" s="15">
        <v>2.4</v>
      </c>
      <c r="C78" s="16" t="s">
        <v>20</v>
      </c>
      <c r="D78" s="65">
        <v>0.64453499999999997</v>
      </c>
      <c r="E78" s="92">
        <v>0.72892699999999999</v>
      </c>
      <c r="F78" s="74">
        <v>0.72892699999999999</v>
      </c>
      <c r="G78" s="65">
        <v>0.63482021049483095</v>
      </c>
      <c r="H78" s="92">
        <v>0.73904664409778498</v>
      </c>
      <c r="I78" s="74">
        <v>0.73904664409786303</v>
      </c>
      <c r="J78" s="65">
        <f t="shared" si="2"/>
        <v>1.5303213956588615E-2</v>
      </c>
      <c r="K78" s="92">
        <f t="shared" si="2"/>
        <v>-1.3692835463908868E-2</v>
      </c>
      <c r="L78" s="74">
        <f t="shared" si="2"/>
        <v>-1.369283546401303E-2</v>
      </c>
      <c r="N78" s="65">
        <v>0.72594899999999996</v>
      </c>
      <c r="O78" s="92">
        <v>0.70311199999999996</v>
      </c>
      <c r="P78" s="74">
        <v>0.79417000000000004</v>
      </c>
      <c r="Q78" s="65">
        <v>0.78421952875855805</v>
      </c>
      <c r="R78" s="92">
        <v>0.70545631380608198</v>
      </c>
      <c r="S78" s="74">
        <v>0.86635408025256699</v>
      </c>
      <c r="T78" s="65">
        <f t="shared" si="3"/>
        <v>-7.4303848121204025E-2</v>
      </c>
      <c r="U78" s="92">
        <f t="shared" si="3"/>
        <v>-3.3231169105765964E-3</v>
      </c>
      <c r="V78" s="74">
        <f t="shared" si="3"/>
        <v>-8.3319374719771883E-2</v>
      </c>
      <c r="AE78" s="97" t="e">
        <f>N78-#REF!</f>
        <v>#REF!</v>
      </c>
      <c r="AF78" s="97" t="e">
        <f>O78-#REF!</f>
        <v>#REF!</v>
      </c>
      <c r="AG78" s="97" t="e">
        <f>P78-#REF!</f>
        <v>#REF!</v>
      </c>
      <c r="AH78" s="97" t="e">
        <f>Q78-#REF!</f>
        <v>#REF!</v>
      </c>
      <c r="AI78" s="97" t="e">
        <f>R78-#REF!</f>
        <v>#REF!</v>
      </c>
      <c r="AJ78" s="97" t="e">
        <f>S78-#REF!</f>
        <v>#REF!</v>
      </c>
    </row>
    <row r="79" spans="1:36" ht="15.5" x14ac:dyDescent="0.35">
      <c r="A79" s="3">
        <v>76</v>
      </c>
      <c r="B79" s="15">
        <v>2.8</v>
      </c>
      <c r="C79" s="16" t="s">
        <v>20</v>
      </c>
      <c r="D79" s="65">
        <v>0.21119199999999999</v>
      </c>
      <c r="E79" s="92">
        <v>0.32350699999999999</v>
      </c>
      <c r="F79" s="74">
        <v>0.32350699999999999</v>
      </c>
      <c r="G79" s="65">
        <v>0.23017713439800899</v>
      </c>
      <c r="H79" s="92">
        <v>0.30741285392659601</v>
      </c>
      <c r="I79" s="74">
        <v>0.30741285392659601</v>
      </c>
      <c r="J79" s="65">
        <f t="shared" si="2"/>
        <v>-8.2480540248541831E-2</v>
      </c>
      <c r="K79" s="92">
        <f t="shared" si="2"/>
        <v>5.2353523503759991E-2</v>
      </c>
      <c r="L79" s="74">
        <f t="shared" si="2"/>
        <v>5.2353523503759991E-2</v>
      </c>
      <c r="N79" s="65">
        <v>0.280196</v>
      </c>
      <c r="O79" s="92">
        <v>0.26958199999999999</v>
      </c>
      <c r="P79" s="74">
        <v>0.39289299999999999</v>
      </c>
      <c r="Q79" s="65">
        <v>0.30763835110196303</v>
      </c>
      <c r="R79" s="92">
        <v>0.24561589495438399</v>
      </c>
      <c r="S79" s="74">
        <v>0.41473208710430198</v>
      </c>
      <c r="T79" s="65">
        <f t="shared" si="3"/>
        <v>-8.9203283672742051E-2</v>
      </c>
      <c r="U79" s="92">
        <f t="shared" si="3"/>
        <v>9.7575545955879625E-2</v>
      </c>
      <c r="V79" s="74">
        <f t="shared" si="3"/>
        <v>-5.2658301065597622E-2</v>
      </c>
      <c r="AE79" s="97" t="e">
        <f>N79-#REF!</f>
        <v>#REF!</v>
      </c>
      <c r="AF79" s="97" t="e">
        <f>O79-#REF!</f>
        <v>#REF!</v>
      </c>
      <c r="AG79" s="97" t="e">
        <f>P79-#REF!</f>
        <v>#REF!</v>
      </c>
      <c r="AH79" s="97" t="e">
        <f>Q79-#REF!</f>
        <v>#REF!</v>
      </c>
      <c r="AI79" s="97" t="e">
        <f>R79-#REF!</f>
        <v>#REF!</v>
      </c>
      <c r="AJ79" s="97" t="e">
        <f>S79-#REF!</f>
        <v>#REF!</v>
      </c>
    </row>
    <row r="80" spans="1:36" ht="15.5" x14ac:dyDescent="0.35">
      <c r="A80" s="3">
        <v>77</v>
      </c>
      <c r="B80" s="13">
        <v>2.1</v>
      </c>
      <c r="C80" s="14" t="s">
        <v>21</v>
      </c>
      <c r="D80" s="67">
        <v>0.99782199999999999</v>
      </c>
      <c r="E80" s="90">
        <v>0.99279899999999999</v>
      </c>
      <c r="F80" s="78">
        <v>0.99279899999999999</v>
      </c>
      <c r="G80" s="67">
        <v>0.99992755947451795</v>
      </c>
      <c r="H80" s="90">
        <v>0.99670998003590305</v>
      </c>
      <c r="I80" s="78">
        <v>0.99670998003590405</v>
      </c>
      <c r="J80" s="67">
        <f t="shared" si="2"/>
        <v>-2.1057120134027243E-3</v>
      </c>
      <c r="K80" s="90">
        <f t="shared" si="2"/>
        <v>-3.9238897113904559E-3</v>
      </c>
      <c r="L80" s="78">
        <f t="shared" si="2"/>
        <v>-3.9238897113914543E-3</v>
      </c>
      <c r="N80" s="67">
        <v>0.999892</v>
      </c>
      <c r="O80" s="90">
        <v>0.999865</v>
      </c>
      <c r="P80" s="78">
        <v>0.99948300000000001</v>
      </c>
      <c r="Q80" s="67">
        <v>0.99996580011621905</v>
      </c>
      <c r="R80" s="90">
        <v>0.99995962831433205</v>
      </c>
      <c r="S80" s="78">
        <v>0.99930675336154995</v>
      </c>
      <c r="T80" s="67">
        <f t="shared" si="3"/>
        <v>-7.3802640260766791E-5</v>
      </c>
      <c r="U80" s="90">
        <f t="shared" si="3"/>
        <v>-9.4632134790845746E-5</v>
      </c>
      <c r="V80" s="78">
        <f t="shared" si="3"/>
        <v>1.7636890560099661E-4</v>
      </c>
      <c r="AE80" s="97" t="e">
        <f>N80-#REF!</f>
        <v>#REF!</v>
      </c>
      <c r="AF80" s="97" t="e">
        <f>O80-#REF!</f>
        <v>#REF!</v>
      </c>
      <c r="AG80" s="97" t="e">
        <f>P80-#REF!</f>
        <v>#REF!</v>
      </c>
      <c r="AH80" s="97" t="e">
        <f>Q80-#REF!</f>
        <v>#REF!</v>
      </c>
      <c r="AI80" s="97" t="e">
        <f>R80-#REF!</f>
        <v>#REF!</v>
      </c>
      <c r="AJ80" s="97" t="e">
        <f>S80-#REF!</f>
        <v>#REF!</v>
      </c>
    </row>
    <row r="81" spans="1:36" ht="15.5" x14ac:dyDescent="0.35">
      <c r="A81" s="3">
        <v>78</v>
      </c>
      <c r="B81" s="5">
        <v>2.2000000000000002</v>
      </c>
      <c r="C81" s="5" t="s">
        <v>21</v>
      </c>
      <c r="D81" s="66">
        <v>0.97577100000000005</v>
      </c>
      <c r="E81" s="75">
        <v>0.97396400000000005</v>
      </c>
      <c r="F81" s="76">
        <v>0.97396400000000005</v>
      </c>
      <c r="G81" s="66">
        <v>0.98254185957150697</v>
      </c>
      <c r="H81" s="75">
        <v>0.98225186464200198</v>
      </c>
      <c r="I81" s="76">
        <v>0.98225186464200198</v>
      </c>
      <c r="J81" s="66">
        <f t="shared" si="2"/>
        <v>-6.8911665244061277E-3</v>
      </c>
      <c r="K81" s="75">
        <f t="shared" si="2"/>
        <v>-8.43761660358118E-3</v>
      </c>
      <c r="L81" s="76">
        <f t="shared" si="2"/>
        <v>-8.43761660358118E-3</v>
      </c>
      <c r="N81" s="66">
        <v>0.99365300000000001</v>
      </c>
      <c r="O81" s="75">
        <v>0.99386200000000002</v>
      </c>
      <c r="P81" s="76">
        <v>0.99356800000000001</v>
      </c>
      <c r="Q81" s="66">
        <v>0.996271786159309</v>
      </c>
      <c r="R81" s="75">
        <v>0.99608569324140805</v>
      </c>
      <c r="S81" s="76">
        <v>0.99621918083085703</v>
      </c>
      <c r="T81" s="66">
        <f t="shared" si="3"/>
        <v>-2.6285860903524946E-3</v>
      </c>
      <c r="U81" s="75">
        <f t="shared" si="3"/>
        <v>-2.2324316637575723E-3</v>
      </c>
      <c r="V81" s="76">
        <f t="shared" si="3"/>
        <v>-2.6612425075432829E-3</v>
      </c>
      <c r="AE81" s="97" t="e">
        <f>N81-#REF!</f>
        <v>#REF!</v>
      </c>
      <c r="AF81" s="97" t="e">
        <f>O81-#REF!</f>
        <v>#REF!</v>
      </c>
      <c r="AG81" s="97" t="e">
        <f>P81-#REF!</f>
        <v>#REF!</v>
      </c>
      <c r="AH81" s="97" t="e">
        <f>Q81-#REF!</f>
        <v>#REF!</v>
      </c>
      <c r="AI81" s="97" t="e">
        <f>R81-#REF!</f>
        <v>#REF!</v>
      </c>
      <c r="AJ81" s="97" t="e">
        <f>S81-#REF!</f>
        <v>#REF!</v>
      </c>
    </row>
    <row r="82" spans="1:36" ht="15.5" x14ac:dyDescent="0.35">
      <c r="A82" s="3">
        <v>79</v>
      </c>
      <c r="B82" s="15">
        <v>2.4</v>
      </c>
      <c r="C82" s="16" t="s">
        <v>21</v>
      </c>
      <c r="D82" s="65">
        <v>0.67407099999999998</v>
      </c>
      <c r="E82" s="92">
        <v>0.80802399999999996</v>
      </c>
      <c r="F82" s="74">
        <v>0.80802399999999996</v>
      </c>
      <c r="G82" s="65">
        <v>0.65105359145569797</v>
      </c>
      <c r="H82" s="92">
        <v>0.82055299087994005</v>
      </c>
      <c r="I82" s="74">
        <v>0.82055299087976596</v>
      </c>
      <c r="J82" s="65">
        <f t="shared" si="2"/>
        <v>3.5354091961672662E-2</v>
      </c>
      <c r="K82" s="92">
        <f t="shared" si="2"/>
        <v>-1.5268960102752551E-2</v>
      </c>
      <c r="L82" s="74">
        <f t="shared" si="2"/>
        <v>-1.5268960102543638E-2</v>
      </c>
      <c r="N82" s="65">
        <v>0.76884799999999998</v>
      </c>
      <c r="O82" s="92">
        <v>0.80271599999999999</v>
      </c>
      <c r="P82" s="74">
        <v>0.87234299999999998</v>
      </c>
      <c r="Q82" s="65">
        <v>0.81170681122594501</v>
      </c>
      <c r="R82" s="92">
        <v>0.81057796451944697</v>
      </c>
      <c r="S82" s="74">
        <v>0.93110787672069395</v>
      </c>
      <c r="T82" s="65">
        <f t="shared" si="3"/>
        <v>-5.2800852023422218E-2</v>
      </c>
      <c r="U82" s="92">
        <f t="shared" si="3"/>
        <v>-9.6992082977582147E-3</v>
      </c>
      <c r="V82" s="74">
        <f t="shared" si="3"/>
        <v>-6.3112855330641537E-2</v>
      </c>
      <c r="AE82" s="97" t="e">
        <f>N82-#REF!</f>
        <v>#REF!</v>
      </c>
      <c r="AF82" s="97" t="e">
        <f>O82-#REF!</f>
        <v>#REF!</v>
      </c>
      <c r="AG82" s="97" t="e">
        <f>P82-#REF!</f>
        <v>#REF!</v>
      </c>
      <c r="AH82" s="97" t="e">
        <f>Q82-#REF!</f>
        <v>#REF!</v>
      </c>
      <c r="AI82" s="97" t="e">
        <f>R82-#REF!</f>
        <v>#REF!</v>
      </c>
      <c r="AJ82" s="97" t="e">
        <f>S82-#REF!</f>
        <v>#REF!</v>
      </c>
    </row>
    <row r="83" spans="1:36" ht="15.5" x14ac:dyDescent="0.35">
      <c r="A83" s="3">
        <v>80</v>
      </c>
      <c r="B83" s="15">
        <v>2.8</v>
      </c>
      <c r="C83" s="16" t="s">
        <v>21</v>
      </c>
      <c r="D83" s="65">
        <v>0.18243599999999999</v>
      </c>
      <c r="E83" s="92">
        <v>0.39196599999999998</v>
      </c>
      <c r="F83" s="74">
        <v>0.39196599999999998</v>
      </c>
      <c r="G83" s="65">
        <v>0.23221132785884799</v>
      </c>
      <c r="H83" s="92">
        <v>0.38229233104608001</v>
      </c>
      <c r="I83" s="74">
        <v>0.38229233104608001</v>
      </c>
      <c r="J83" s="65">
        <f t="shared" si="2"/>
        <v>-0.2143535731775516</v>
      </c>
      <c r="K83" s="92">
        <f t="shared" si="2"/>
        <v>2.5304376175816986E-2</v>
      </c>
      <c r="L83" s="74">
        <f t="shared" si="2"/>
        <v>2.5304376175816986E-2</v>
      </c>
      <c r="N83" s="65">
        <v>0.25599</v>
      </c>
      <c r="O83" s="92">
        <v>0.33189000000000002</v>
      </c>
      <c r="P83" s="74">
        <v>0.46969300000000003</v>
      </c>
      <c r="Q83" s="65">
        <v>0.31315416950252101</v>
      </c>
      <c r="R83" s="92">
        <v>0.31270934314087201</v>
      </c>
      <c r="S83" s="74">
        <v>0.52085644413366605</v>
      </c>
      <c r="T83" s="65">
        <f t="shared" si="3"/>
        <v>-0.18254321695071929</v>
      </c>
      <c r="U83" s="92">
        <f t="shared" si="3"/>
        <v>6.1337012404158772E-2</v>
      </c>
      <c r="V83" s="74">
        <f t="shared" si="3"/>
        <v>-9.8229454026945051E-2</v>
      </c>
      <c r="AE83" s="97" t="e">
        <f>N83-#REF!</f>
        <v>#REF!</v>
      </c>
      <c r="AF83" s="97" t="e">
        <f>O83-#REF!</f>
        <v>#REF!</v>
      </c>
      <c r="AG83" s="97" t="e">
        <f>P83-#REF!</f>
        <v>#REF!</v>
      </c>
      <c r="AH83" s="97" t="e">
        <f>Q83-#REF!</f>
        <v>#REF!</v>
      </c>
      <c r="AI83" s="97" t="e">
        <f>R83-#REF!</f>
        <v>#REF!</v>
      </c>
      <c r="AJ83" s="97" t="e">
        <f>S83-#REF!</f>
        <v>#REF!</v>
      </c>
    </row>
    <row r="84" spans="1:36" s="96" customFormat="1" x14ac:dyDescent="0.35"/>
    <row r="85" spans="1:36" s="96" customFormat="1" x14ac:dyDescent="0.35"/>
    <row r="86" spans="1:36" s="96" customFormat="1" x14ac:dyDescent="0.35"/>
    <row r="87" spans="1:36" s="96" customFormat="1" x14ac:dyDescent="0.35"/>
    <row r="88" spans="1:36" s="96" customFormat="1" x14ac:dyDescent="0.35"/>
    <row r="89" spans="1:36" s="96" customFormat="1" x14ac:dyDescent="0.35"/>
    <row r="90" spans="1:36" s="96" customFormat="1" x14ac:dyDescent="0.35"/>
    <row r="91" spans="1:36" s="96" customFormat="1" x14ac:dyDescent="0.35"/>
    <row r="92" spans="1:36" s="96" customFormat="1" x14ac:dyDescent="0.35"/>
    <row r="93" spans="1:36" s="96" customFormat="1" x14ac:dyDescent="0.35"/>
    <row r="94" spans="1:36" s="96" customFormat="1" x14ac:dyDescent="0.35"/>
    <row r="95" spans="1:36" s="96" customFormat="1" x14ac:dyDescent="0.35"/>
    <row r="96" spans="1:36" s="96" customFormat="1" x14ac:dyDescent="0.35"/>
    <row r="97" s="96" customFormat="1" x14ac:dyDescent="0.35"/>
    <row r="98" s="96" customFormat="1" x14ac:dyDescent="0.35"/>
    <row r="99" s="96" customFormat="1" x14ac:dyDescent="0.35"/>
    <row r="100" s="96" customFormat="1" x14ac:dyDescent="0.35"/>
    <row r="101" s="96" customFormat="1" x14ac:dyDescent="0.35"/>
    <row r="102" s="96" customFormat="1" x14ac:dyDescent="0.35"/>
    <row r="103" s="96" customFormat="1" x14ac:dyDescent="0.35"/>
    <row r="104" s="96" customFormat="1" x14ac:dyDescent="0.35"/>
    <row r="105" s="96" customFormat="1" x14ac:dyDescent="0.35"/>
    <row r="106" s="96" customFormat="1" x14ac:dyDescent="0.35"/>
    <row r="107" s="96" customFormat="1" x14ac:dyDescent="0.35"/>
    <row r="108" s="96" customFormat="1" x14ac:dyDescent="0.35"/>
    <row r="109" s="96" customFormat="1" x14ac:dyDescent="0.35"/>
    <row r="110" s="96" customFormat="1" x14ac:dyDescent="0.35"/>
    <row r="111" s="96" customFormat="1" x14ac:dyDescent="0.35"/>
    <row r="112" s="96" customFormat="1" x14ac:dyDescent="0.35"/>
    <row r="113" s="96" customFormat="1" x14ac:dyDescent="0.35"/>
    <row r="114" s="96" customFormat="1" x14ac:dyDescent="0.35"/>
    <row r="115" s="96" customFormat="1" x14ac:dyDescent="0.35"/>
    <row r="116" s="96" customFormat="1" x14ac:dyDescent="0.35"/>
    <row r="117" s="96" customFormat="1" x14ac:dyDescent="0.35"/>
    <row r="118" s="96" customFormat="1" x14ac:dyDescent="0.35"/>
    <row r="119" s="96" customFormat="1" x14ac:dyDescent="0.35"/>
    <row r="120" s="96" customFormat="1" x14ac:dyDescent="0.35"/>
    <row r="121" s="96" customFormat="1" x14ac:dyDescent="0.35"/>
    <row r="122" s="96" customFormat="1" x14ac:dyDescent="0.35"/>
    <row r="123" s="96" customFormat="1" x14ac:dyDescent="0.35"/>
    <row r="124" s="96" customFormat="1" x14ac:dyDescent="0.35"/>
    <row r="125" s="96" customFormat="1" x14ac:dyDescent="0.35"/>
    <row r="126" s="96" customFormat="1" x14ac:dyDescent="0.35"/>
    <row r="127" s="96" customFormat="1" x14ac:dyDescent="0.35"/>
    <row r="128" s="96" customFormat="1" x14ac:dyDescent="0.35"/>
    <row r="129" s="96" customFormat="1" x14ac:dyDescent="0.35"/>
    <row r="130" s="96" customFormat="1" x14ac:dyDescent="0.35"/>
    <row r="131" s="96" customFormat="1" x14ac:dyDescent="0.35"/>
    <row r="132" s="96" customFormat="1" x14ac:dyDescent="0.35"/>
    <row r="133" s="96" customFormat="1" x14ac:dyDescent="0.35"/>
    <row r="134" s="96" customFormat="1" x14ac:dyDescent="0.35"/>
    <row r="135" s="96" customFormat="1" x14ac:dyDescent="0.35"/>
    <row r="136" s="96" customFormat="1" x14ac:dyDescent="0.35"/>
    <row r="137" s="96" customFormat="1" x14ac:dyDescent="0.35"/>
    <row r="138" s="96" customFormat="1" x14ac:dyDescent="0.35"/>
    <row r="139" s="96" customFormat="1" x14ac:dyDescent="0.35"/>
    <row r="140" s="96" customFormat="1" x14ac:dyDescent="0.35"/>
    <row r="141" s="96" customFormat="1" x14ac:dyDescent="0.35"/>
    <row r="142" s="96" customFormat="1" x14ac:dyDescent="0.35"/>
    <row r="143" s="96" customFormat="1" x14ac:dyDescent="0.35"/>
    <row r="144" s="96" customFormat="1" x14ac:dyDescent="0.35"/>
    <row r="145" s="96" customFormat="1" x14ac:dyDescent="0.35"/>
    <row r="146" s="96" customFormat="1" x14ac:dyDescent="0.35"/>
    <row r="147" s="96" customFormat="1" x14ac:dyDescent="0.35"/>
    <row r="148" s="96" customFormat="1" x14ac:dyDescent="0.35"/>
    <row r="149" s="96" customFormat="1" x14ac:dyDescent="0.35"/>
    <row r="150" s="96" customFormat="1" x14ac:dyDescent="0.35"/>
    <row r="151" s="96" customFormat="1" x14ac:dyDescent="0.35"/>
    <row r="152" s="96" customFormat="1" x14ac:dyDescent="0.35"/>
    <row r="153" s="96" customFormat="1" x14ac:dyDescent="0.35"/>
    <row r="154" s="96" customFormat="1" x14ac:dyDescent="0.35"/>
    <row r="155" s="96" customFormat="1" x14ac:dyDescent="0.35"/>
    <row r="156" s="96" customFormat="1" x14ac:dyDescent="0.35"/>
    <row r="157" s="96" customFormat="1" x14ac:dyDescent="0.35"/>
    <row r="158" s="96" customFormat="1" x14ac:dyDescent="0.35"/>
    <row r="159" s="96" customFormat="1" x14ac:dyDescent="0.35"/>
    <row r="160" s="96" customFormat="1" x14ac:dyDescent="0.35"/>
    <row r="161" s="96" customFormat="1" x14ac:dyDescent="0.35"/>
    <row r="162" s="96" customFormat="1" x14ac:dyDescent="0.35"/>
    <row r="163" s="96" customFormat="1" x14ac:dyDescent="0.35"/>
    <row r="164" s="96" customFormat="1" x14ac:dyDescent="0.35"/>
    <row r="165" s="96" customFormat="1" x14ac:dyDescent="0.35"/>
    <row r="166" s="96" customFormat="1" x14ac:dyDescent="0.35"/>
    <row r="167" s="96" customFormat="1" x14ac:dyDescent="0.35"/>
    <row r="168" s="96" customFormat="1" x14ac:dyDescent="0.35"/>
    <row r="169" s="96" customFormat="1" x14ac:dyDescent="0.35"/>
  </sheetData>
  <mergeCells count="8">
    <mergeCell ref="D1:L1"/>
    <mergeCell ref="N1:V1"/>
    <mergeCell ref="D2:F2"/>
    <mergeCell ref="G2:I2"/>
    <mergeCell ref="J2:L2"/>
    <mergeCell ref="N2:P2"/>
    <mergeCell ref="Q2:S2"/>
    <mergeCell ref="T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9"/>
  <sheetViews>
    <sheetView workbookViewId="0">
      <selection activeCell="N11" sqref="N11"/>
    </sheetView>
  </sheetViews>
  <sheetFormatPr baseColWidth="10" defaultRowHeight="14.5" x14ac:dyDescent="0.35"/>
  <sheetData>
    <row r="1" spans="1:36" x14ac:dyDescent="0.35">
      <c r="D1" s="118" t="s">
        <v>22</v>
      </c>
      <c r="E1" s="118"/>
      <c r="F1" s="118"/>
      <c r="G1" s="118"/>
      <c r="H1" s="118"/>
      <c r="I1" s="118"/>
      <c r="J1" s="118"/>
      <c r="K1" s="118"/>
      <c r="L1" s="118"/>
      <c r="M1" s="18"/>
      <c r="N1" s="118" t="s">
        <v>23</v>
      </c>
      <c r="O1" s="118"/>
      <c r="P1" s="118"/>
      <c r="Q1" s="118"/>
      <c r="R1" s="118"/>
      <c r="S1" s="118"/>
      <c r="T1" s="118"/>
      <c r="U1" s="118"/>
      <c r="V1" s="118"/>
    </row>
    <row r="2" spans="1:36" ht="15" x14ac:dyDescent="0.35">
      <c r="A2" s="1"/>
      <c r="B2" s="1"/>
      <c r="C2" s="2"/>
      <c r="D2" s="119" t="s">
        <v>24</v>
      </c>
      <c r="E2" s="120"/>
      <c r="F2" s="121"/>
      <c r="G2" s="120" t="s">
        <v>26</v>
      </c>
      <c r="H2" s="120"/>
      <c r="I2" s="120"/>
      <c r="J2" s="119" t="s">
        <v>25</v>
      </c>
      <c r="K2" s="120"/>
      <c r="L2" s="121"/>
      <c r="M2" s="18"/>
      <c r="N2" s="119" t="s">
        <v>24</v>
      </c>
      <c r="O2" s="120"/>
      <c r="P2" s="120"/>
      <c r="Q2" s="119" t="s">
        <v>26</v>
      </c>
      <c r="R2" s="120"/>
      <c r="S2" s="121"/>
      <c r="T2" s="120" t="s">
        <v>25</v>
      </c>
      <c r="U2" s="120"/>
      <c r="V2" s="120"/>
    </row>
    <row r="3" spans="1:36" ht="15" x14ac:dyDescent="0.35">
      <c r="A3" s="64" t="s">
        <v>30</v>
      </c>
      <c r="B3" s="64" t="s">
        <v>0</v>
      </c>
      <c r="C3" s="64" t="s">
        <v>1</v>
      </c>
      <c r="D3" s="61" t="s">
        <v>27</v>
      </c>
      <c r="E3" s="62" t="s">
        <v>28</v>
      </c>
      <c r="F3" s="63" t="s">
        <v>29</v>
      </c>
      <c r="G3" s="62" t="s">
        <v>27</v>
      </c>
      <c r="H3" s="62" t="s">
        <v>28</v>
      </c>
      <c r="I3" s="62" t="s">
        <v>29</v>
      </c>
      <c r="J3" s="61" t="s">
        <v>27</v>
      </c>
      <c r="K3" s="62" t="s">
        <v>28</v>
      </c>
      <c r="L3" s="63" t="s">
        <v>29</v>
      </c>
      <c r="N3" s="61" t="s">
        <v>27</v>
      </c>
      <c r="O3" s="62" t="s">
        <v>28</v>
      </c>
      <c r="P3" s="62" t="s">
        <v>29</v>
      </c>
      <c r="Q3" s="61" t="s">
        <v>27</v>
      </c>
      <c r="R3" s="62" t="s">
        <v>28</v>
      </c>
      <c r="S3" s="63" t="s">
        <v>29</v>
      </c>
      <c r="T3" s="62" t="s">
        <v>27</v>
      </c>
      <c r="U3" s="62" t="s">
        <v>28</v>
      </c>
      <c r="V3" s="62" t="s">
        <v>29</v>
      </c>
    </row>
    <row r="4" spans="1:36" ht="15.5" x14ac:dyDescent="0.35">
      <c r="A4" s="3">
        <v>1</v>
      </c>
      <c r="B4" s="4">
        <v>2.1</v>
      </c>
      <c r="C4" s="4" t="s">
        <v>2</v>
      </c>
      <c r="D4" s="65">
        <v>0.358211</v>
      </c>
      <c r="E4" s="73">
        <v>0.46751500000000001</v>
      </c>
      <c r="F4" s="73">
        <v>0.46751500000000001</v>
      </c>
      <c r="G4" s="65">
        <v>0.29885226687308603</v>
      </c>
      <c r="H4" s="73">
        <v>0.422045752519983</v>
      </c>
      <c r="I4" s="74">
        <v>0.422045752519983</v>
      </c>
      <c r="J4" s="65">
        <f>(D4-G4)/G4</f>
        <v>0.19862232851030012</v>
      </c>
      <c r="K4" s="73">
        <f>(E4-H4)/H4</f>
        <v>0.10773535146018118</v>
      </c>
      <c r="L4" s="74">
        <f>(F4-I4)/I4</f>
        <v>0.10773535146018118</v>
      </c>
      <c r="N4" s="65">
        <v>0.26705499999999999</v>
      </c>
      <c r="O4" s="73">
        <v>0.554145</v>
      </c>
      <c r="P4" s="74">
        <v>0.33973700000000001</v>
      </c>
      <c r="Q4" s="65">
        <v>0.24387086880491801</v>
      </c>
      <c r="R4" s="73">
        <v>0.46329318900048899</v>
      </c>
      <c r="S4" s="74">
        <v>0.29066071101466301</v>
      </c>
      <c r="T4" s="65">
        <f>(N4-Q4)/Q4</f>
        <v>9.5067243204139659E-2</v>
      </c>
      <c r="U4" s="73">
        <f>(O4-R4)/R4</f>
        <v>0.19610003590925901</v>
      </c>
      <c r="V4" s="74">
        <f>(P4-S4)/S4</f>
        <v>0.16884390330573865</v>
      </c>
      <c r="AE4" s="97"/>
      <c r="AF4" s="97"/>
      <c r="AG4" s="97"/>
      <c r="AH4" s="97"/>
      <c r="AI4" s="97"/>
      <c r="AJ4" s="97"/>
    </row>
    <row r="5" spans="1:36" ht="15.5" x14ac:dyDescent="0.35">
      <c r="A5" s="3">
        <v>2</v>
      </c>
      <c r="B5" s="5">
        <v>2.2000000000000002</v>
      </c>
      <c r="C5" s="5" t="s">
        <v>2</v>
      </c>
      <c r="D5" s="66">
        <v>0.275092</v>
      </c>
      <c r="E5" s="75">
        <v>0.21132500000000001</v>
      </c>
      <c r="F5" s="75">
        <v>0.21132500000000001</v>
      </c>
      <c r="G5" s="66">
        <v>0.238589996376633</v>
      </c>
      <c r="H5" s="75">
        <v>0.23134301358004999</v>
      </c>
      <c r="I5" s="76">
        <v>0.23134301358004999</v>
      </c>
      <c r="J5" s="66">
        <f t="shared" ref="J5:J68" si="0">(D5-G5)/G5</f>
        <v>0.15299050328055552</v>
      </c>
      <c r="K5" s="75">
        <f t="shared" ref="K5:K68" si="1">(E5-H5)/H5</f>
        <v>-8.6529579044855351E-2</v>
      </c>
      <c r="L5" s="76">
        <f t="shared" ref="L5:L68" si="2">(F5-I5)/I5</f>
        <v>-8.6529579044855351E-2</v>
      </c>
      <c r="N5" s="66">
        <v>0.23815800000000001</v>
      </c>
      <c r="O5" s="75">
        <v>0.20186100000000001</v>
      </c>
      <c r="P5" s="76">
        <v>0.198574</v>
      </c>
      <c r="Q5" s="66">
        <v>0.21382405266042301</v>
      </c>
      <c r="R5" s="75">
        <v>0.203788726074561</v>
      </c>
      <c r="S5" s="76">
        <v>0.21068912156058101</v>
      </c>
      <c r="T5" s="66">
        <f t="shared" ref="T5:T68" si="3">(N5-Q5)/Q5</f>
        <v>0.11380360177824375</v>
      </c>
      <c r="U5" s="75">
        <f t="shared" ref="U5:U68" si="4">(O5-R5)/R5</f>
        <v>-9.4594343450367414E-3</v>
      </c>
      <c r="V5" s="76">
        <f t="shared" ref="V5:V68" si="5">(P5-S5)/S5</f>
        <v>-5.750235926204407E-2</v>
      </c>
      <c r="AE5" s="97"/>
      <c r="AF5" s="97"/>
      <c r="AG5" s="97"/>
      <c r="AH5" s="97"/>
      <c r="AI5" s="97"/>
      <c r="AJ5" s="97"/>
    </row>
    <row r="6" spans="1:36" ht="15.5" x14ac:dyDescent="0.35">
      <c r="A6" s="3">
        <v>3</v>
      </c>
      <c r="B6" s="6">
        <v>2.4</v>
      </c>
      <c r="C6" s="7" t="s">
        <v>2</v>
      </c>
      <c r="D6" s="67">
        <v>0.18328700000000001</v>
      </c>
      <c r="E6" s="77">
        <v>6.9189000000000001E-2</v>
      </c>
      <c r="F6" s="77">
        <v>6.9189000000000001E-2</v>
      </c>
      <c r="G6" s="67">
        <v>0.14446596463778899</v>
      </c>
      <c r="H6" s="77">
        <v>0.105060218672477</v>
      </c>
      <c r="I6" s="78">
        <v>0.105060218672477</v>
      </c>
      <c r="J6" s="67">
        <f t="shared" si="0"/>
        <v>0.26872097839477077</v>
      </c>
      <c r="K6" s="77">
        <f t="shared" si="1"/>
        <v>-0.34143483733176649</v>
      </c>
      <c r="L6" s="78">
        <f t="shared" si="2"/>
        <v>-0.34143483733176649</v>
      </c>
      <c r="N6" s="67">
        <v>0.198131</v>
      </c>
      <c r="O6" s="77">
        <v>6.8668000000000007E-2</v>
      </c>
      <c r="P6" s="78">
        <v>8.4603999999999999E-2</v>
      </c>
      <c r="Q6" s="67">
        <v>0.15001191862694499</v>
      </c>
      <c r="R6" s="77">
        <v>9.0487233806376494E-2</v>
      </c>
      <c r="S6" s="78">
        <v>0.111697394488179</v>
      </c>
      <c r="T6" s="67">
        <f t="shared" si="3"/>
        <v>0.32076838836198918</v>
      </c>
      <c r="U6" s="77">
        <f t="shared" si="4"/>
        <v>-0.24113052072146468</v>
      </c>
      <c r="V6" s="78">
        <f t="shared" si="5"/>
        <v>-0.24256066681167135</v>
      </c>
      <c r="AE6" s="97"/>
      <c r="AF6" s="97"/>
      <c r="AG6" s="97"/>
      <c r="AH6" s="97"/>
      <c r="AI6" s="97"/>
      <c r="AJ6" s="97"/>
    </row>
    <row r="7" spans="1:36" ht="15.5" x14ac:dyDescent="0.35">
      <c r="A7" s="3">
        <v>4</v>
      </c>
      <c r="B7" s="6">
        <v>2.8</v>
      </c>
      <c r="C7" s="7" t="s">
        <v>2</v>
      </c>
      <c r="D7" s="67">
        <v>0.17388799999999999</v>
      </c>
      <c r="E7" s="77">
        <v>5.3305999999999999E-2</v>
      </c>
      <c r="F7" s="77">
        <v>5.3305999999999999E-2</v>
      </c>
      <c r="G7" s="67">
        <v>8.1133432109661299E-2</v>
      </c>
      <c r="H7" s="77">
        <v>6.4293960809698597E-2</v>
      </c>
      <c r="I7" s="78">
        <v>6.4293960809698694E-2</v>
      </c>
      <c r="J7" s="67">
        <f t="shared" si="0"/>
        <v>1.1432348598906807</v>
      </c>
      <c r="K7" s="77">
        <f t="shared" si="1"/>
        <v>-0.17090191164643709</v>
      </c>
      <c r="L7" s="78">
        <f t="shared" si="2"/>
        <v>-0.17090191164643834</v>
      </c>
      <c r="N7" s="67">
        <v>0.21335899999999999</v>
      </c>
      <c r="O7" s="77">
        <v>5.2080000000000001E-2</v>
      </c>
      <c r="P7" s="78">
        <v>7.0344000000000004E-2</v>
      </c>
      <c r="Q7" s="67">
        <v>8.83282067105194E-2</v>
      </c>
      <c r="R7" s="77">
        <v>6.0098325916532101E-2</v>
      </c>
      <c r="S7" s="78">
        <v>6.6809729469944401E-2</v>
      </c>
      <c r="T7" s="67">
        <f t="shared" si="3"/>
        <v>1.4155250960686616</v>
      </c>
      <c r="U7" s="77">
        <f t="shared" si="4"/>
        <v>-0.13342012101415932</v>
      </c>
      <c r="V7" s="78">
        <f t="shared" si="5"/>
        <v>5.2900536465209903E-2</v>
      </c>
      <c r="AE7" s="97"/>
      <c r="AF7" s="97"/>
      <c r="AG7" s="97"/>
      <c r="AH7" s="97"/>
      <c r="AI7" s="97"/>
      <c r="AJ7" s="97"/>
    </row>
    <row r="8" spans="1:36" ht="15.5" x14ac:dyDescent="0.35">
      <c r="A8" s="3">
        <v>5</v>
      </c>
      <c r="B8" s="3">
        <v>2.1</v>
      </c>
      <c r="C8" s="8" t="s">
        <v>3</v>
      </c>
      <c r="D8" s="68">
        <v>0.54078099999999996</v>
      </c>
      <c r="E8" s="79">
        <v>0.53395300000000001</v>
      </c>
      <c r="F8" s="79">
        <v>0.53395300000000001</v>
      </c>
      <c r="G8" s="68">
        <v>0.495812527574232</v>
      </c>
      <c r="H8" s="79">
        <v>0.488532637222655</v>
      </c>
      <c r="I8" s="80">
        <v>0.488532637222655</v>
      </c>
      <c r="J8" s="68">
        <f t="shared" si="0"/>
        <v>9.069652323182853E-2</v>
      </c>
      <c r="K8" s="79">
        <f t="shared" si="1"/>
        <v>9.2973036633874073E-2</v>
      </c>
      <c r="L8" s="80">
        <f t="shared" si="2"/>
        <v>9.2973036633874073E-2</v>
      </c>
      <c r="N8" s="68">
        <v>0.50032100000000002</v>
      </c>
      <c r="O8" s="79">
        <v>0.67792300000000005</v>
      </c>
      <c r="P8" s="80">
        <v>0.49056499999999997</v>
      </c>
      <c r="Q8" s="68">
        <v>0.43510467392959101</v>
      </c>
      <c r="R8" s="79">
        <v>0.59133359376273797</v>
      </c>
      <c r="S8" s="80">
        <v>0.43066408681651902</v>
      </c>
      <c r="T8" s="68">
        <f t="shared" si="3"/>
        <v>0.14988652151542359</v>
      </c>
      <c r="U8" s="79">
        <f t="shared" si="4"/>
        <v>0.14643072396121051</v>
      </c>
      <c r="V8" s="80">
        <f t="shared" si="5"/>
        <v>0.13908964089917544</v>
      </c>
      <c r="AE8" s="97"/>
      <c r="AF8" s="97"/>
      <c r="AG8" s="97"/>
      <c r="AH8" s="97"/>
      <c r="AI8" s="97"/>
      <c r="AJ8" s="97"/>
    </row>
    <row r="9" spans="1:36" ht="15.5" x14ac:dyDescent="0.35">
      <c r="A9" s="3">
        <v>6</v>
      </c>
      <c r="B9" s="9">
        <v>2.2000000000000002</v>
      </c>
      <c r="C9" s="9" t="s">
        <v>3</v>
      </c>
      <c r="D9" s="69">
        <v>0.371423</v>
      </c>
      <c r="E9" s="81">
        <v>0.369809</v>
      </c>
      <c r="F9" s="81">
        <v>0.369809</v>
      </c>
      <c r="G9" s="69">
        <v>0.33793902899836897</v>
      </c>
      <c r="H9" s="81">
        <v>0.33793902899836897</v>
      </c>
      <c r="I9" s="82">
        <v>0.33793902899836897</v>
      </c>
      <c r="J9" s="69">
        <f t="shared" si="0"/>
        <v>9.9082876283557761E-2</v>
      </c>
      <c r="K9" s="81">
        <f t="shared" si="1"/>
        <v>9.4306866821780577E-2</v>
      </c>
      <c r="L9" s="82">
        <f t="shared" si="2"/>
        <v>9.4306866821780577E-2</v>
      </c>
      <c r="N9" s="69">
        <v>0.36193700000000001</v>
      </c>
      <c r="O9" s="81">
        <v>0.38733699999999999</v>
      </c>
      <c r="P9" s="82">
        <v>0.35820200000000002</v>
      </c>
      <c r="Q9" s="69">
        <v>0.33705498936866002</v>
      </c>
      <c r="R9" s="81">
        <v>0.329239330542488</v>
      </c>
      <c r="S9" s="82">
        <v>0.33705498936865602</v>
      </c>
      <c r="T9" s="69">
        <f t="shared" si="3"/>
        <v>7.3821813698550051E-2</v>
      </c>
      <c r="U9" s="81">
        <f t="shared" si="4"/>
        <v>0.17646029519554787</v>
      </c>
      <c r="V9" s="82">
        <f t="shared" si="5"/>
        <v>6.2740535812731507E-2</v>
      </c>
      <c r="AE9" s="97"/>
      <c r="AF9" s="97"/>
      <c r="AG9" s="97"/>
      <c r="AH9" s="97"/>
      <c r="AI9" s="97"/>
      <c r="AJ9" s="97"/>
    </row>
    <row r="10" spans="1:36" ht="15.5" x14ac:dyDescent="0.35">
      <c r="A10" s="3">
        <v>7</v>
      </c>
      <c r="B10" s="3">
        <v>2.4</v>
      </c>
      <c r="C10" s="3" t="s">
        <v>3</v>
      </c>
      <c r="D10" s="68">
        <v>0.14297099999999999</v>
      </c>
      <c r="E10" s="79">
        <v>0.13474</v>
      </c>
      <c r="F10" s="79">
        <v>0.13474</v>
      </c>
      <c r="G10" s="68">
        <v>0.163959605538987</v>
      </c>
      <c r="H10" s="79">
        <v>0.161817178950628</v>
      </c>
      <c r="I10" s="80">
        <v>0.161817178950628</v>
      </c>
      <c r="J10" s="68">
        <f t="shared" si="0"/>
        <v>-0.12801083211923353</v>
      </c>
      <c r="K10" s="79">
        <f t="shared" si="1"/>
        <v>-0.1673319181944799</v>
      </c>
      <c r="L10" s="80">
        <f t="shared" si="2"/>
        <v>-0.1673319181944799</v>
      </c>
      <c r="N10" s="68">
        <v>0.17199400000000001</v>
      </c>
      <c r="O10" s="79">
        <v>0.12149699999999999</v>
      </c>
      <c r="P10" s="80">
        <v>0.16075</v>
      </c>
      <c r="Q10" s="68">
        <v>0.185961777536547</v>
      </c>
      <c r="R10" s="79">
        <v>0.13476879162663599</v>
      </c>
      <c r="S10" s="80">
        <v>0.18216198518204599</v>
      </c>
      <c r="T10" s="68">
        <f t="shared" si="3"/>
        <v>-7.5111013250031486E-2</v>
      </c>
      <c r="U10" s="79">
        <f t="shared" si="4"/>
        <v>-9.8478226794555104E-2</v>
      </c>
      <c r="V10" s="80">
        <f t="shared" si="5"/>
        <v>-0.1175436530330279</v>
      </c>
      <c r="AE10" s="97"/>
      <c r="AF10" s="97"/>
      <c r="AG10" s="97"/>
      <c r="AH10" s="97"/>
      <c r="AI10" s="97"/>
      <c r="AJ10" s="97"/>
    </row>
    <row r="11" spans="1:36" ht="15.5" x14ac:dyDescent="0.35">
      <c r="A11" s="3">
        <v>8</v>
      </c>
      <c r="B11" s="3">
        <v>2.8</v>
      </c>
      <c r="C11" s="3" t="s">
        <v>3</v>
      </c>
      <c r="D11" s="68">
        <v>6.7803000000000002E-2</v>
      </c>
      <c r="E11" s="79">
        <v>6.0562999999999999E-2</v>
      </c>
      <c r="F11" s="79">
        <v>6.0562999999999999E-2</v>
      </c>
      <c r="G11" s="68">
        <v>8.25937297628591E-2</v>
      </c>
      <c r="H11" s="79">
        <v>8.1305312086403597E-2</v>
      </c>
      <c r="I11" s="80">
        <v>8.13053120864035E-2</v>
      </c>
      <c r="J11" s="68">
        <f t="shared" si="0"/>
        <v>-0.17907811894832507</v>
      </c>
      <c r="K11" s="79">
        <f t="shared" si="1"/>
        <v>-0.25511632086671815</v>
      </c>
      <c r="L11" s="80">
        <f t="shared" si="2"/>
        <v>-0.25511632086671726</v>
      </c>
      <c r="N11" s="68">
        <v>9.9596000000000004E-2</v>
      </c>
      <c r="O11" s="79">
        <v>5.6536999999999997E-2</v>
      </c>
      <c r="P11" s="80">
        <v>8.6232000000000003E-2</v>
      </c>
      <c r="Q11" s="68">
        <v>9.1858178742983396E-2</v>
      </c>
      <c r="R11" s="79">
        <v>7.1514832440148196E-2</v>
      </c>
      <c r="S11" s="80">
        <v>8.8839097020385199E-2</v>
      </c>
      <c r="T11" s="68">
        <f t="shared" si="3"/>
        <v>8.4236606504760073E-2</v>
      </c>
      <c r="U11" s="79">
        <f t="shared" si="4"/>
        <v>-0.20943672702698934</v>
      </c>
      <c r="V11" s="80">
        <f t="shared" si="5"/>
        <v>-2.9346280048152294E-2</v>
      </c>
      <c r="AE11" s="97"/>
      <c r="AF11" s="97"/>
      <c r="AG11" s="97"/>
      <c r="AH11" s="97"/>
      <c r="AI11" s="97"/>
      <c r="AJ11" s="97"/>
    </row>
    <row r="12" spans="1:36" ht="15.5" x14ac:dyDescent="0.35">
      <c r="A12" s="3">
        <v>9</v>
      </c>
      <c r="B12" s="6">
        <v>2.1</v>
      </c>
      <c r="C12" s="6" t="s">
        <v>4</v>
      </c>
      <c r="D12" s="67">
        <v>0.63220600000000005</v>
      </c>
      <c r="E12" s="77">
        <v>0.554122</v>
      </c>
      <c r="F12" s="77">
        <v>0.554122</v>
      </c>
      <c r="G12" s="67">
        <v>0.63125359034894002</v>
      </c>
      <c r="H12" s="77">
        <v>0.51267889713479098</v>
      </c>
      <c r="I12" s="78">
        <v>0.51267889713479098</v>
      </c>
      <c r="J12" s="67">
        <f t="shared" si="0"/>
        <v>1.5087591827138125E-3</v>
      </c>
      <c r="K12" s="77">
        <f t="shared" si="1"/>
        <v>8.08363735991907E-2</v>
      </c>
      <c r="L12" s="78">
        <f t="shared" si="2"/>
        <v>8.08363735991907E-2</v>
      </c>
      <c r="N12" s="67">
        <v>0.63960099999999998</v>
      </c>
      <c r="O12" s="77">
        <v>0.71764899999999998</v>
      </c>
      <c r="P12" s="78">
        <v>0.55976099999999995</v>
      </c>
      <c r="Q12" s="67">
        <v>0.58912122841661196</v>
      </c>
      <c r="R12" s="77">
        <v>0.64380231941374499</v>
      </c>
      <c r="S12" s="78">
        <v>0.51248133492338699</v>
      </c>
      <c r="T12" s="67">
        <f t="shared" si="3"/>
        <v>8.5686560165321293E-2</v>
      </c>
      <c r="U12" s="77">
        <f t="shared" si="4"/>
        <v>0.11470396790974714</v>
      </c>
      <c r="V12" s="78">
        <f t="shared" si="5"/>
        <v>9.2256364973138008E-2</v>
      </c>
      <c r="AE12" s="97"/>
      <c r="AF12" s="97"/>
      <c r="AG12" s="97"/>
      <c r="AH12" s="97"/>
      <c r="AI12" s="97"/>
      <c r="AJ12" s="97"/>
    </row>
    <row r="13" spans="1:36" ht="15.5" x14ac:dyDescent="0.35">
      <c r="A13" s="3">
        <v>10</v>
      </c>
      <c r="B13" s="5">
        <v>2.2000000000000002</v>
      </c>
      <c r="C13" s="5" t="s">
        <v>4</v>
      </c>
      <c r="D13" s="66">
        <v>0.42900700000000003</v>
      </c>
      <c r="E13" s="75">
        <v>0.44079699999999999</v>
      </c>
      <c r="F13" s="75">
        <v>0.44079699999999999</v>
      </c>
      <c r="G13" s="66">
        <v>0.39656999465836501</v>
      </c>
      <c r="H13" s="75">
        <v>0.39424827833282799</v>
      </c>
      <c r="I13" s="76">
        <v>0.39424827833282799</v>
      </c>
      <c r="J13" s="66">
        <f t="shared" si="0"/>
        <v>8.1793897114124006E-2</v>
      </c>
      <c r="K13" s="75">
        <f t="shared" si="1"/>
        <v>0.11806956231746722</v>
      </c>
      <c r="L13" s="76">
        <f t="shared" si="2"/>
        <v>0.11806956231746722</v>
      </c>
      <c r="N13" s="66">
        <v>0.44802599999999998</v>
      </c>
      <c r="O13" s="75">
        <v>0.498031</v>
      </c>
      <c r="P13" s="76">
        <v>0.45008999999999999</v>
      </c>
      <c r="Q13" s="66">
        <v>0.42437506272981901</v>
      </c>
      <c r="R13" s="75">
        <v>0.41391521868266101</v>
      </c>
      <c r="S13" s="76">
        <v>0.42290379954379897</v>
      </c>
      <c r="T13" s="66">
        <f t="shared" si="3"/>
        <v>5.573121360629639E-2</v>
      </c>
      <c r="U13" s="75">
        <f t="shared" si="4"/>
        <v>0.20321983227639803</v>
      </c>
      <c r="V13" s="76">
        <f t="shared" si="5"/>
        <v>6.4284597313922734E-2</v>
      </c>
      <c r="AE13" s="97"/>
      <c r="AF13" s="97"/>
      <c r="AG13" s="97"/>
      <c r="AH13" s="97"/>
      <c r="AI13" s="97"/>
      <c r="AJ13" s="97"/>
    </row>
    <row r="14" spans="1:36" ht="15.5" x14ac:dyDescent="0.35">
      <c r="A14" s="3">
        <v>11</v>
      </c>
      <c r="B14" s="4">
        <v>2.4</v>
      </c>
      <c r="C14" s="4" t="s">
        <v>4</v>
      </c>
      <c r="D14" s="65">
        <v>0.12250900000000001</v>
      </c>
      <c r="E14" s="73">
        <v>0.199133</v>
      </c>
      <c r="F14" s="73">
        <v>0.199133</v>
      </c>
      <c r="G14" s="65">
        <v>0.17310939288350199</v>
      </c>
      <c r="H14" s="73">
        <v>0.20793279433724199</v>
      </c>
      <c r="I14" s="74">
        <v>0.20793279433724199</v>
      </c>
      <c r="J14" s="65">
        <f t="shared" si="0"/>
        <v>-0.29230298853601033</v>
      </c>
      <c r="K14" s="73">
        <f t="shared" si="1"/>
        <v>-4.2320377433921155E-2</v>
      </c>
      <c r="L14" s="74">
        <f t="shared" si="2"/>
        <v>-4.2320377433921155E-2</v>
      </c>
      <c r="N14" s="65">
        <v>0.15476400000000001</v>
      </c>
      <c r="O14" s="73">
        <v>0.17857300000000001</v>
      </c>
      <c r="P14" s="74">
        <v>0.229934</v>
      </c>
      <c r="Q14" s="65">
        <v>0.204941871564155</v>
      </c>
      <c r="R14" s="73">
        <v>0.17619493288954099</v>
      </c>
      <c r="S14" s="74">
        <v>0.24407285858202099</v>
      </c>
      <c r="T14" s="65">
        <f t="shared" si="3"/>
        <v>-0.2448395302589364</v>
      </c>
      <c r="U14" s="73">
        <f t="shared" si="4"/>
        <v>1.3496796255485152E-2</v>
      </c>
      <c r="V14" s="74">
        <f t="shared" si="5"/>
        <v>-5.7928844133521756E-2</v>
      </c>
      <c r="AE14" s="97"/>
      <c r="AF14" s="97"/>
      <c r="AG14" s="97"/>
      <c r="AH14" s="97"/>
      <c r="AI14" s="97"/>
      <c r="AJ14" s="97"/>
    </row>
    <row r="15" spans="1:36" ht="15.5" x14ac:dyDescent="0.35">
      <c r="A15" s="3">
        <v>12</v>
      </c>
      <c r="B15" s="4">
        <v>2.8</v>
      </c>
      <c r="C15" s="4" t="s">
        <v>4</v>
      </c>
      <c r="D15" s="65">
        <v>3.1699999999999999E-2</v>
      </c>
      <c r="E15" s="73">
        <v>7.5166999999999998E-2</v>
      </c>
      <c r="F15" s="73">
        <v>7.5166999999999998E-2</v>
      </c>
      <c r="G15" s="65">
        <v>8.3403919381563899E-2</v>
      </c>
      <c r="H15" s="73">
        <v>9.7543549070958704E-2</v>
      </c>
      <c r="I15" s="74">
        <v>9.7543549070958802E-2</v>
      </c>
      <c r="J15" s="65">
        <f t="shared" si="0"/>
        <v>-0.61992193850056454</v>
      </c>
      <c r="K15" s="73">
        <f t="shared" si="1"/>
        <v>-0.22940060397721163</v>
      </c>
      <c r="L15" s="74">
        <f t="shared" si="2"/>
        <v>-0.2294006039772124</v>
      </c>
      <c r="N15" s="65">
        <v>5.4295000000000003E-2</v>
      </c>
      <c r="O15" s="73">
        <v>6.8429000000000004E-2</v>
      </c>
      <c r="P15" s="74">
        <v>0.107858</v>
      </c>
      <c r="Q15" s="65">
        <v>9.3515501644655399E-2</v>
      </c>
      <c r="R15" s="73">
        <v>8.2882714375189695E-2</v>
      </c>
      <c r="S15" s="74">
        <v>0.110769397206856</v>
      </c>
      <c r="T15" s="65">
        <f t="shared" si="3"/>
        <v>-0.41940107206703869</v>
      </c>
      <c r="U15" s="73">
        <f t="shared" si="4"/>
        <v>-0.17438756059268615</v>
      </c>
      <c r="V15" s="74">
        <f t="shared" si="5"/>
        <v>-2.6283407513892309E-2</v>
      </c>
      <c r="AE15" s="97"/>
      <c r="AF15" s="97"/>
      <c r="AG15" s="97"/>
      <c r="AH15" s="97"/>
      <c r="AI15" s="97"/>
      <c r="AJ15" s="97"/>
    </row>
    <row r="16" spans="1:36" ht="15.5" x14ac:dyDescent="0.35">
      <c r="A16" s="3">
        <v>13</v>
      </c>
      <c r="B16" s="6">
        <v>2.1</v>
      </c>
      <c r="C16" s="6" t="s">
        <v>5</v>
      </c>
      <c r="D16" s="67">
        <v>0.686894</v>
      </c>
      <c r="E16" s="77">
        <v>0.56408499999999995</v>
      </c>
      <c r="F16" s="77">
        <v>0.56408499999999995</v>
      </c>
      <c r="G16" s="67">
        <v>0.72243600453710599</v>
      </c>
      <c r="H16" s="77">
        <v>0.52516864766013105</v>
      </c>
      <c r="I16" s="78">
        <v>0.52516864766013105</v>
      </c>
      <c r="J16" s="67">
        <f t="shared" si="0"/>
        <v>-4.9197443529796374E-2</v>
      </c>
      <c r="K16" s="77">
        <f t="shared" si="1"/>
        <v>7.4102581167514905E-2</v>
      </c>
      <c r="L16" s="78">
        <f t="shared" si="2"/>
        <v>7.4102581167514905E-2</v>
      </c>
      <c r="N16" s="67">
        <v>0.72525799999999996</v>
      </c>
      <c r="O16" s="77">
        <v>0.73726700000000001</v>
      </c>
      <c r="P16" s="78">
        <v>0.60024599999999995</v>
      </c>
      <c r="Q16" s="67">
        <v>0.70311078689543105</v>
      </c>
      <c r="R16" s="77">
        <v>0.67201049462937801</v>
      </c>
      <c r="S16" s="78">
        <v>0.56470686196763298</v>
      </c>
      <c r="T16" s="67">
        <f t="shared" si="3"/>
        <v>3.1498895362364443E-2</v>
      </c>
      <c r="U16" s="77">
        <f t="shared" si="4"/>
        <v>9.710637838567053E-2</v>
      </c>
      <c r="V16" s="78">
        <f t="shared" si="5"/>
        <v>6.2933781092258001E-2</v>
      </c>
      <c r="AE16" s="97"/>
      <c r="AF16" s="97"/>
      <c r="AG16" s="97"/>
      <c r="AH16" s="97"/>
      <c r="AI16" s="97"/>
      <c r="AJ16" s="97"/>
    </row>
    <row r="17" spans="1:36" ht="15.5" x14ac:dyDescent="0.35">
      <c r="A17" s="3">
        <v>14</v>
      </c>
      <c r="B17" s="5">
        <v>2.2000000000000002</v>
      </c>
      <c r="C17" s="5" t="s">
        <v>5</v>
      </c>
      <c r="D17" s="66">
        <v>0.46597499999999997</v>
      </c>
      <c r="E17" s="75">
        <v>0.47794999999999999</v>
      </c>
      <c r="F17" s="75">
        <v>0.47794999999999999</v>
      </c>
      <c r="G17" s="66">
        <v>0.43476751198767599</v>
      </c>
      <c r="H17" s="75">
        <v>0.428566561586604</v>
      </c>
      <c r="I17" s="76">
        <v>0.428566561586604</v>
      </c>
      <c r="J17" s="66">
        <f t="shared" si="0"/>
        <v>7.1779714794348748E-2</v>
      </c>
      <c r="K17" s="75">
        <f t="shared" si="1"/>
        <v>0.11522933154320922</v>
      </c>
      <c r="L17" s="76">
        <f t="shared" si="2"/>
        <v>0.11522933154320922</v>
      </c>
      <c r="N17" s="66">
        <v>0.50965400000000005</v>
      </c>
      <c r="O17" s="75">
        <v>0.56504699999999997</v>
      </c>
      <c r="P17" s="76">
        <v>0.50741599999999998</v>
      </c>
      <c r="Q17" s="66">
        <v>0.487354134771675</v>
      </c>
      <c r="R17" s="75">
        <v>0.473018496657578</v>
      </c>
      <c r="S17" s="76">
        <v>0.483110336257421</v>
      </c>
      <c r="T17" s="66">
        <f t="shared" si="3"/>
        <v>4.5757004275284383E-2</v>
      </c>
      <c r="U17" s="75">
        <f t="shared" si="4"/>
        <v>0.19455582391113588</v>
      </c>
      <c r="V17" s="76">
        <f t="shared" si="5"/>
        <v>5.0310792211301233E-2</v>
      </c>
      <c r="AE17" s="97"/>
      <c r="AF17" s="97"/>
      <c r="AG17" s="97"/>
      <c r="AH17" s="97"/>
      <c r="AI17" s="97"/>
      <c r="AJ17" s="97"/>
    </row>
    <row r="18" spans="1:36" ht="15.5" x14ac:dyDescent="0.35">
      <c r="A18" s="3">
        <v>15</v>
      </c>
      <c r="B18" s="4">
        <v>2.4</v>
      </c>
      <c r="C18" s="4" t="s">
        <v>5</v>
      </c>
      <c r="D18" s="65">
        <v>0.10813</v>
      </c>
      <c r="E18" s="73">
        <v>0.25233499999999998</v>
      </c>
      <c r="F18" s="73">
        <v>0.25233499999999998</v>
      </c>
      <c r="G18" s="65">
        <v>0.17854156774757299</v>
      </c>
      <c r="H18" s="73">
        <v>0.245622887551388</v>
      </c>
      <c r="I18" s="74">
        <v>0.245622887551388</v>
      </c>
      <c r="J18" s="65">
        <f t="shared" si="0"/>
        <v>-0.39437072630124326</v>
      </c>
      <c r="K18" s="73">
        <f t="shared" si="1"/>
        <v>2.7326901476995697E-2</v>
      </c>
      <c r="L18" s="74">
        <f t="shared" si="2"/>
        <v>2.7326901476995697E-2</v>
      </c>
      <c r="N18" s="65">
        <v>0.14310100000000001</v>
      </c>
      <c r="O18" s="73">
        <v>0.234123</v>
      </c>
      <c r="P18" s="74">
        <v>0.28856199999999999</v>
      </c>
      <c r="Q18" s="65">
        <v>0.21687090184800101</v>
      </c>
      <c r="R18" s="73">
        <v>0.21430863327712299</v>
      </c>
      <c r="S18" s="74">
        <v>0.29720258471601402</v>
      </c>
      <c r="T18" s="65">
        <f t="shared" si="3"/>
        <v>-0.34015583104691632</v>
      </c>
      <c r="U18" s="73">
        <f t="shared" si="4"/>
        <v>9.2457155924535267E-2</v>
      </c>
      <c r="V18" s="74">
        <f t="shared" si="5"/>
        <v>-2.9073047006877045E-2</v>
      </c>
      <c r="AE18" s="97"/>
      <c r="AF18" s="97"/>
      <c r="AG18" s="97"/>
      <c r="AH18" s="97"/>
      <c r="AI18" s="97"/>
      <c r="AJ18" s="97"/>
    </row>
    <row r="19" spans="1:36" ht="15.5" x14ac:dyDescent="0.35">
      <c r="A19" s="3">
        <v>16</v>
      </c>
      <c r="B19" s="4">
        <v>2.8</v>
      </c>
      <c r="C19" s="4" t="s">
        <v>5</v>
      </c>
      <c r="D19" s="65">
        <v>1.6552999999999998E-2</v>
      </c>
      <c r="E19" s="73">
        <v>9.2615000000000003E-2</v>
      </c>
      <c r="F19" s="73">
        <v>9.2615000000000003E-2</v>
      </c>
      <c r="G19" s="65">
        <v>8.3931095812515802E-2</v>
      </c>
      <c r="H19" s="73">
        <v>0.11301300191220399</v>
      </c>
      <c r="I19" s="74">
        <v>0.11301300191220399</v>
      </c>
      <c r="J19" s="65">
        <f t="shared" si="0"/>
        <v>-0.80277869793364931</v>
      </c>
      <c r="K19" s="73">
        <f t="shared" si="1"/>
        <v>-0.18049252357751291</v>
      </c>
      <c r="L19" s="74">
        <f t="shared" si="2"/>
        <v>-0.18049252357751291</v>
      </c>
      <c r="N19" s="65">
        <v>3.1983999999999999E-2</v>
      </c>
      <c r="O19" s="73">
        <v>8.2072999999999993E-2</v>
      </c>
      <c r="P19" s="74">
        <v>0.12864</v>
      </c>
      <c r="Q19" s="65">
        <v>9.4551552777919406E-2</v>
      </c>
      <c r="R19" s="73">
        <v>9.4172228053978402E-2</v>
      </c>
      <c r="S19" s="74">
        <v>0.13228098364004001</v>
      </c>
      <c r="T19" s="65">
        <f t="shared" si="3"/>
        <v>-0.66172951093544374</v>
      </c>
      <c r="U19" s="73">
        <f t="shared" si="4"/>
        <v>-0.12847978967900467</v>
      </c>
      <c r="V19" s="74">
        <f t="shared" si="5"/>
        <v>-2.7524618730896112E-2</v>
      </c>
      <c r="AE19" s="97"/>
      <c r="AF19" s="97"/>
      <c r="AG19" s="97"/>
      <c r="AH19" s="97"/>
      <c r="AI19" s="97"/>
      <c r="AJ19" s="97"/>
    </row>
    <row r="20" spans="1:36" ht="15.5" x14ac:dyDescent="0.35">
      <c r="A20" s="3">
        <v>17</v>
      </c>
      <c r="B20" s="4">
        <v>2.1</v>
      </c>
      <c r="C20" s="4" t="s">
        <v>6</v>
      </c>
      <c r="D20" s="65">
        <v>0.46820499999999998</v>
      </c>
      <c r="E20" s="73">
        <v>0.60345899999999997</v>
      </c>
      <c r="F20" s="73">
        <v>0.60345899999999997</v>
      </c>
      <c r="G20" s="65">
        <v>0.42792382809386098</v>
      </c>
      <c r="H20" s="73">
        <v>0.58940415552229997</v>
      </c>
      <c r="I20" s="74">
        <v>0.58940415552229997</v>
      </c>
      <c r="J20" s="65">
        <f t="shared" si="0"/>
        <v>9.413164040330961E-2</v>
      </c>
      <c r="K20" s="73">
        <f t="shared" si="1"/>
        <v>2.3845852368050091E-2</v>
      </c>
      <c r="L20" s="74">
        <f t="shared" si="2"/>
        <v>2.3845852368050091E-2</v>
      </c>
      <c r="N20" s="65">
        <v>0.37927899999999998</v>
      </c>
      <c r="O20" s="73">
        <v>0.71545899999999996</v>
      </c>
      <c r="P20" s="74">
        <v>0.47683999999999999</v>
      </c>
      <c r="Q20" s="65">
        <v>0.35664194543540501</v>
      </c>
      <c r="R20" s="73">
        <v>0.65772224952166103</v>
      </c>
      <c r="S20" s="74">
        <v>0.42527200579140001</v>
      </c>
      <c r="T20" s="65">
        <f t="shared" si="3"/>
        <v>6.347277670033627E-2</v>
      </c>
      <c r="U20" s="73">
        <f t="shared" si="4"/>
        <v>8.7782875705252325E-2</v>
      </c>
      <c r="V20" s="74">
        <f t="shared" si="5"/>
        <v>0.12125884964526579</v>
      </c>
      <c r="AE20" s="97"/>
      <c r="AF20" s="97"/>
      <c r="AG20" s="97"/>
      <c r="AH20" s="97"/>
      <c r="AI20" s="97"/>
      <c r="AJ20" s="97"/>
    </row>
    <row r="21" spans="1:36" ht="15.5" x14ac:dyDescent="0.35">
      <c r="A21" s="3">
        <v>18</v>
      </c>
      <c r="B21" s="5">
        <v>2.2000000000000002</v>
      </c>
      <c r="C21" s="5" t="s">
        <v>6</v>
      </c>
      <c r="D21" s="66">
        <v>0.366392</v>
      </c>
      <c r="E21" s="75">
        <v>0.32533600000000001</v>
      </c>
      <c r="F21" s="75">
        <v>0.32533600000000001</v>
      </c>
      <c r="G21" s="66">
        <v>0.33962943565944997</v>
      </c>
      <c r="H21" s="75">
        <v>0.33284971107091799</v>
      </c>
      <c r="I21" s="76">
        <v>0.33284971107091799</v>
      </c>
      <c r="J21" s="66">
        <f t="shared" si="0"/>
        <v>7.8799307511687913E-2</v>
      </c>
      <c r="K21" s="75">
        <f t="shared" si="1"/>
        <v>-2.257388491263277E-2</v>
      </c>
      <c r="L21" s="76">
        <f t="shared" si="2"/>
        <v>-2.257388491263277E-2</v>
      </c>
      <c r="N21" s="66">
        <v>0.32735700000000001</v>
      </c>
      <c r="O21" s="75">
        <v>0.30628899999999998</v>
      </c>
      <c r="P21" s="76">
        <v>0.302064</v>
      </c>
      <c r="Q21" s="66">
        <v>0.309818169293055</v>
      </c>
      <c r="R21" s="75">
        <v>0.29963592465859601</v>
      </c>
      <c r="S21" s="76">
        <v>0.30674138371941501</v>
      </c>
      <c r="T21" s="66">
        <f t="shared" si="3"/>
        <v>5.6610077927208784E-2</v>
      </c>
      <c r="U21" s="75">
        <f t="shared" si="4"/>
        <v>2.2203864069318312E-2</v>
      </c>
      <c r="V21" s="76">
        <f t="shared" si="5"/>
        <v>-1.5248623001888593E-2</v>
      </c>
      <c r="AE21" s="97"/>
      <c r="AF21" s="97"/>
      <c r="AG21" s="97"/>
      <c r="AH21" s="97"/>
      <c r="AI21" s="97"/>
      <c r="AJ21" s="97"/>
    </row>
    <row r="22" spans="1:36" ht="15.5" x14ac:dyDescent="0.35">
      <c r="A22" s="3">
        <v>19</v>
      </c>
      <c r="B22" s="6">
        <v>2.4</v>
      </c>
      <c r="C22" s="6" t="s">
        <v>6</v>
      </c>
      <c r="D22" s="67">
        <v>0.23017199999999999</v>
      </c>
      <c r="E22" s="77">
        <v>9.9449999999999997E-2</v>
      </c>
      <c r="F22" s="77">
        <v>9.9449999999999997E-2</v>
      </c>
      <c r="G22" s="67">
        <v>0.195898613760288</v>
      </c>
      <c r="H22" s="77">
        <v>0.13887299846579301</v>
      </c>
      <c r="I22" s="78">
        <v>0.13887299846579301</v>
      </c>
      <c r="J22" s="67">
        <f t="shared" si="0"/>
        <v>0.17495471551243713</v>
      </c>
      <c r="K22" s="77">
        <f t="shared" si="1"/>
        <v>-0.28387806774045876</v>
      </c>
      <c r="L22" s="78">
        <f t="shared" si="2"/>
        <v>-0.28387806774045876</v>
      </c>
      <c r="N22" s="67">
        <v>0.24881300000000001</v>
      </c>
      <c r="O22" s="77">
        <v>9.0926999999999994E-2</v>
      </c>
      <c r="P22" s="78">
        <v>0.123571</v>
      </c>
      <c r="Q22" s="67">
        <v>0.208205150696053</v>
      </c>
      <c r="R22" s="77">
        <v>0.11553179463496099</v>
      </c>
      <c r="S22" s="78">
        <v>0.15203363712242501</v>
      </c>
      <c r="T22" s="67">
        <f t="shared" si="3"/>
        <v>0.19503767879032025</v>
      </c>
      <c r="U22" s="77">
        <f t="shared" si="4"/>
        <v>-0.21296989900229041</v>
      </c>
      <c r="V22" s="78">
        <f t="shared" si="5"/>
        <v>-0.18721276199888245</v>
      </c>
      <c r="AE22" s="97"/>
      <c r="AF22" s="97"/>
      <c r="AG22" s="97"/>
      <c r="AH22" s="97"/>
      <c r="AI22" s="97"/>
      <c r="AJ22" s="97"/>
    </row>
    <row r="23" spans="1:36" ht="15.5" x14ac:dyDescent="0.35">
      <c r="A23" s="3">
        <v>20</v>
      </c>
      <c r="B23" s="6">
        <v>2.8</v>
      </c>
      <c r="C23" s="6" t="s">
        <v>6</v>
      </c>
      <c r="D23" s="67">
        <v>0.180865</v>
      </c>
      <c r="E23" s="77">
        <v>5.5246000000000003E-2</v>
      </c>
      <c r="F23" s="77">
        <v>5.5246000000000003E-2</v>
      </c>
      <c r="G23" s="67">
        <v>9.7686138149984197E-2</v>
      </c>
      <c r="H23" s="77">
        <v>7.3158500213182806E-2</v>
      </c>
      <c r="I23" s="78">
        <v>7.3158500213182695E-2</v>
      </c>
      <c r="J23" s="67">
        <f t="shared" si="0"/>
        <v>0.85149094257678215</v>
      </c>
      <c r="K23" s="77">
        <f t="shared" si="1"/>
        <v>-0.24484509880582622</v>
      </c>
      <c r="L23" s="78">
        <f t="shared" si="2"/>
        <v>-0.24484509880582508</v>
      </c>
      <c r="N23" s="67">
        <v>0.22258</v>
      </c>
      <c r="O23" s="77">
        <v>5.3213000000000003E-2</v>
      </c>
      <c r="P23" s="78">
        <v>7.7495999999999995E-2</v>
      </c>
      <c r="Q23" s="67">
        <v>0.10946887719958601</v>
      </c>
      <c r="R23" s="77">
        <v>6.6091055946448901E-2</v>
      </c>
      <c r="S23" s="78">
        <v>7.8085131860575294E-2</v>
      </c>
      <c r="T23" s="67">
        <f t="shared" si="3"/>
        <v>1.0332719736787594</v>
      </c>
      <c r="U23" s="77">
        <f t="shared" si="4"/>
        <v>-0.19485323334648341</v>
      </c>
      <c r="V23" s="78">
        <f t="shared" si="5"/>
        <v>-7.5447379870885161E-3</v>
      </c>
      <c r="AE23" s="97"/>
      <c r="AF23" s="97"/>
      <c r="AG23" s="97"/>
      <c r="AH23" s="97"/>
      <c r="AI23" s="97"/>
      <c r="AJ23" s="97"/>
    </row>
    <row r="24" spans="1:36" ht="15.5" x14ac:dyDescent="0.35">
      <c r="A24" s="3">
        <v>21</v>
      </c>
      <c r="B24" s="3">
        <v>2.1</v>
      </c>
      <c r="C24" s="3" t="s">
        <v>7</v>
      </c>
      <c r="D24" s="68">
        <v>0.66774100000000003</v>
      </c>
      <c r="E24" s="79">
        <v>0.662771</v>
      </c>
      <c r="F24" s="79">
        <v>0.662771</v>
      </c>
      <c r="G24" s="68">
        <v>0.67322040533303595</v>
      </c>
      <c r="H24" s="79">
        <v>0.66789041123412796</v>
      </c>
      <c r="I24" s="80">
        <v>0.66789041123411896</v>
      </c>
      <c r="J24" s="68">
        <f t="shared" si="0"/>
        <v>-8.1390957398644413E-3</v>
      </c>
      <c r="K24" s="79">
        <f t="shared" si="1"/>
        <v>-7.6650467621900862E-3</v>
      </c>
      <c r="L24" s="80">
        <f t="shared" si="2"/>
        <v>-7.6650467621767245E-3</v>
      </c>
      <c r="N24" s="68">
        <v>0.65787799999999996</v>
      </c>
      <c r="O24" s="79">
        <v>0.81712899999999999</v>
      </c>
      <c r="P24" s="80">
        <v>0.652119</v>
      </c>
      <c r="Q24" s="68">
        <v>0.61661293827323305</v>
      </c>
      <c r="R24" s="79">
        <v>0.79090389529299998</v>
      </c>
      <c r="S24" s="80">
        <v>0.61304307003481895</v>
      </c>
      <c r="T24" s="68">
        <f t="shared" si="3"/>
        <v>6.6922147047912856E-2</v>
      </c>
      <c r="U24" s="79">
        <f t="shared" si="4"/>
        <v>3.3158396188306294E-2</v>
      </c>
      <c r="V24" s="80">
        <f t="shared" si="5"/>
        <v>6.3740921111728188E-2</v>
      </c>
      <c r="AE24" s="97"/>
      <c r="AF24" s="97"/>
      <c r="AG24" s="97"/>
      <c r="AH24" s="97"/>
      <c r="AI24" s="97"/>
      <c r="AJ24" s="97"/>
    </row>
    <row r="25" spans="1:36" ht="15.5" x14ac:dyDescent="0.35">
      <c r="A25" s="3">
        <v>22</v>
      </c>
      <c r="B25" s="9">
        <v>2.2000000000000002</v>
      </c>
      <c r="C25" s="9" t="s">
        <v>7</v>
      </c>
      <c r="D25" s="69">
        <v>0.49877899999999997</v>
      </c>
      <c r="E25" s="81">
        <v>0.49820900000000001</v>
      </c>
      <c r="F25" s="81">
        <v>0.49820900000000001</v>
      </c>
      <c r="G25" s="69">
        <v>0.47789652080684097</v>
      </c>
      <c r="H25" s="81">
        <v>0.47789652080684097</v>
      </c>
      <c r="I25" s="82">
        <v>0.47789652080684097</v>
      </c>
      <c r="J25" s="69">
        <f t="shared" si="0"/>
        <v>4.3696654576816644E-2</v>
      </c>
      <c r="K25" s="81">
        <f t="shared" si="1"/>
        <v>4.2503927751692205E-2</v>
      </c>
      <c r="L25" s="82">
        <f t="shared" si="2"/>
        <v>4.2503927751692205E-2</v>
      </c>
      <c r="N25" s="69">
        <v>0.50405599999999995</v>
      </c>
      <c r="O25" s="81">
        <v>0.53605000000000003</v>
      </c>
      <c r="P25" s="82">
        <v>0.502305</v>
      </c>
      <c r="Q25" s="69">
        <v>0.489214218907777</v>
      </c>
      <c r="R25" s="81">
        <v>0.482075534717396</v>
      </c>
      <c r="S25" s="82">
        <v>0.48921421890776501</v>
      </c>
      <c r="T25" s="69">
        <f t="shared" si="3"/>
        <v>3.0338000243244793E-2</v>
      </c>
      <c r="U25" s="81">
        <f t="shared" si="4"/>
        <v>0.11196267264267025</v>
      </c>
      <c r="V25" s="82">
        <f t="shared" si="5"/>
        <v>2.6758791110900008E-2</v>
      </c>
      <c r="AE25" s="97"/>
      <c r="AF25" s="97"/>
      <c r="AG25" s="97"/>
      <c r="AH25" s="97"/>
      <c r="AI25" s="97"/>
      <c r="AJ25" s="97"/>
    </row>
    <row r="26" spans="1:36" ht="15.5" x14ac:dyDescent="0.35">
      <c r="A26" s="3">
        <v>23</v>
      </c>
      <c r="B26" s="3">
        <v>2.4</v>
      </c>
      <c r="C26" s="3" t="s">
        <v>7</v>
      </c>
      <c r="D26" s="68">
        <v>0.207117</v>
      </c>
      <c r="E26" s="79">
        <v>0.20102</v>
      </c>
      <c r="F26" s="79">
        <v>0.20102</v>
      </c>
      <c r="G26" s="68">
        <v>0.225768139704942</v>
      </c>
      <c r="H26" s="79">
        <v>0.22361897877505099</v>
      </c>
      <c r="I26" s="80">
        <v>0.22361897877504799</v>
      </c>
      <c r="J26" s="68">
        <f t="shared" si="0"/>
        <v>-8.2611920926120547E-2</v>
      </c>
      <c r="K26" s="79">
        <f t="shared" si="1"/>
        <v>-0.10106020025153759</v>
      </c>
      <c r="L26" s="80">
        <f t="shared" si="2"/>
        <v>-0.10106020025152554</v>
      </c>
      <c r="N26" s="68">
        <v>0.245145</v>
      </c>
      <c r="O26" s="79">
        <v>0.174516</v>
      </c>
      <c r="P26" s="80">
        <v>0.23679700000000001</v>
      </c>
      <c r="Q26" s="68">
        <v>0.265377919423608</v>
      </c>
      <c r="R26" s="79">
        <v>0.18567356909173699</v>
      </c>
      <c r="S26" s="80">
        <v>0.26142501507361199</v>
      </c>
      <c r="T26" s="68">
        <f t="shared" si="3"/>
        <v>-7.6241909905515964E-2</v>
      </c>
      <c r="U26" s="79">
        <f t="shared" si="4"/>
        <v>-6.0092393043967879E-2</v>
      </c>
      <c r="V26" s="80">
        <f t="shared" si="5"/>
        <v>-9.420680368585703E-2</v>
      </c>
      <c r="AE26" s="97"/>
      <c r="AF26" s="97"/>
      <c r="AG26" s="97"/>
      <c r="AH26" s="97"/>
      <c r="AI26" s="97"/>
      <c r="AJ26" s="97"/>
    </row>
    <row r="27" spans="1:36" ht="15.5" x14ac:dyDescent="0.35">
      <c r="A27" s="3">
        <v>24</v>
      </c>
      <c r="B27" s="3">
        <v>2.8</v>
      </c>
      <c r="C27" s="3" t="s">
        <v>7</v>
      </c>
      <c r="D27" s="68">
        <v>8.0413999999999999E-2</v>
      </c>
      <c r="E27" s="79">
        <v>7.4744000000000005E-2</v>
      </c>
      <c r="F27" s="79">
        <v>7.4744000000000005E-2</v>
      </c>
      <c r="G27" s="68">
        <v>0.100143055898818</v>
      </c>
      <c r="H27" s="79">
        <v>9.8830349962613404E-2</v>
      </c>
      <c r="I27" s="80">
        <v>9.8830349962613404E-2</v>
      </c>
      <c r="J27" s="68">
        <f t="shared" si="0"/>
        <v>-0.19700872638390163</v>
      </c>
      <c r="K27" s="79">
        <f t="shared" si="1"/>
        <v>-0.24371410170787658</v>
      </c>
      <c r="L27" s="80">
        <f t="shared" si="2"/>
        <v>-0.24371410170787658</v>
      </c>
      <c r="N27" s="68">
        <v>0.118646</v>
      </c>
      <c r="O27" s="79">
        <v>6.7947999999999995E-2</v>
      </c>
      <c r="P27" s="80">
        <v>0.108442</v>
      </c>
      <c r="Q27" s="68">
        <v>0.11555884325940401</v>
      </c>
      <c r="R27" s="79">
        <v>8.3768831270715105E-2</v>
      </c>
      <c r="S27" s="80">
        <v>0.11233788660704</v>
      </c>
      <c r="T27" s="68">
        <f t="shared" si="3"/>
        <v>2.6715019409341196E-2</v>
      </c>
      <c r="U27" s="79">
        <f t="shared" si="4"/>
        <v>-0.18886298197938381</v>
      </c>
      <c r="V27" s="80">
        <f t="shared" si="5"/>
        <v>-3.4680077440551169E-2</v>
      </c>
      <c r="AE27" s="97"/>
      <c r="AF27" s="97"/>
      <c r="AG27" s="97"/>
      <c r="AH27" s="97"/>
      <c r="AI27" s="97"/>
      <c r="AJ27" s="97"/>
    </row>
    <row r="28" spans="1:36" ht="15.5" x14ac:dyDescent="0.35">
      <c r="A28" s="3">
        <v>25</v>
      </c>
      <c r="B28" s="6">
        <v>2.1</v>
      </c>
      <c r="C28" s="6" t="s">
        <v>8</v>
      </c>
      <c r="D28" s="67">
        <v>0.75677000000000005</v>
      </c>
      <c r="E28" s="77">
        <v>0.68298599999999998</v>
      </c>
      <c r="F28" s="77">
        <v>0.68298599999999998</v>
      </c>
      <c r="G28" s="67">
        <v>0.80727377959359903</v>
      </c>
      <c r="H28" s="77">
        <v>0.69577685155357205</v>
      </c>
      <c r="I28" s="78">
        <v>0.69577685155356295</v>
      </c>
      <c r="J28" s="67">
        <f t="shared" si="0"/>
        <v>-6.2560906684004755E-2</v>
      </c>
      <c r="K28" s="77">
        <f t="shared" si="1"/>
        <v>-1.8383554332128026E-2</v>
      </c>
      <c r="L28" s="78">
        <f t="shared" si="2"/>
        <v>-1.8383554332115182E-2</v>
      </c>
      <c r="N28" s="67">
        <v>0.79133399999999998</v>
      </c>
      <c r="O28" s="77">
        <v>0.84814299999999998</v>
      </c>
      <c r="P28" s="78">
        <v>0.72582599999999997</v>
      </c>
      <c r="Q28" s="67">
        <v>0.78153383510003205</v>
      </c>
      <c r="R28" s="77">
        <v>0.83776021179726401</v>
      </c>
      <c r="S28" s="78">
        <v>0.70785987544708595</v>
      </c>
      <c r="T28" s="67">
        <f t="shared" si="3"/>
        <v>1.2539655303232734E-2</v>
      </c>
      <c r="U28" s="77">
        <f t="shared" si="4"/>
        <v>1.2393508376891717E-2</v>
      </c>
      <c r="V28" s="78">
        <f t="shared" si="5"/>
        <v>2.5380905425055451E-2</v>
      </c>
      <c r="AE28" s="97"/>
      <c r="AF28" s="97"/>
      <c r="AG28" s="97"/>
      <c r="AH28" s="97"/>
      <c r="AI28" s="97"/>
      <c r="AJ28" s="97"/>
    </row>
    <row r="29" spans="1:36" ht="15.5" x14ac:dyDescent="0.35">
      <c r="A29" s="3">
        <v>26</v>
      </c>
      <c r="B29" s="5">
        <v>2.2000000000000002</v>
      </c>
      <c r="C29" s="5" t="s">
        <v>8</v>
      </c>
      <c r="D29" s="66">
        <v>0.56962800000000002</v>
      </c>
      <c r="E29" s="75">
        <v>0.56808999999999998</v>
      </c>
      <c r="F29" s="75">
        <v>0.56808999999999998</v>
      </c>
      <c r="G29" s="66">
        <v>0.55308658367163199</v>
      </c>
      <c r="H29" s="75">
        <v>0.55118548594849504</v>
      </c>
      <c r="I29" s="76">
        <v>0.55118548594849504</v>
      </c>
      <c r="J29" s="66">
        <f t="shared" si="0"/>
        <v>2.9907462622866088E-2</v>
      </c>
      <c r="K29" s="75">
        <f t="shared" si="1"/>
        <v>3.0669374434660956E-2</v>
      </c>
      <c r="L29" s="76">
        <f t="shared" si="2"/>
        <v>3.0669374434660956E-2</v>
      </c>
      <c r="N29" s="66">
        <v>0.61305299999999996</v>
      </c>
      <c r="O29" s="75">
        <v>0.65203299999999997</v>
      </c>
      <c r="P29" s="76">
        <v>0.60720799999999997</v>
      </c>
      <c r="Q29" s="66">
        <v>0.60216479392795497</v>
      </c>
      <c r="R29" s="75">
        <v>0.59360580187662204</v>
      </c>
      <c r="S29" s="76">
        <v>0.60098850723560304</v>
      </c>
      <c r="T29" s="66">
        <f t="shared" si="3"/>
        <v>1.8081771272313363E-2</v>
      </c>
      <c r="U29" s="75">
        <f t="shared" si="4"/>
        <v>9.8427606230711562E-2</v>
      </c>
      <c r="V29" s="76">
        <f t="shared" si="5"/>
        <v>1.0348771548070096E-2</v>
      </c>
      <c r="AE29" s="97"/>
      <c r="AF29" s="97"/>
      <c r="AG29" s="97"/>
      <c r="AH29" s="97"/>
      <c r="AI29" s="97"/>
      <c r="AJ29" s="97"/>
    </row>
    <row r="30" spans="1:36" ht="15.5" x14ac:dyDescent="0.35">
      <c r="A30" s="3">
        <v>27</v>
      </c>
      <c r="B30" s="4">
        <v>2.4</v>
      </c>
      <c r="C30" s="4" t="s">
        <v>8</v>
      </c>
      <c r="D30" s="65">
        <v>0.194129</v>
      </c>
      <c r="E30" s="73">
        <v>0.286742</v>
      </c>
      <c r="F30" s="73">
        <v>0.286742</v>
      </c>
      <c r="G30" s="65">
        <v>0.239297330808876</v>
      </c>
      <c r="H30" s="73">
        <v>0.29161172679648101</v>
      </c>
      <c r="I30" s="74">
        <v>0.29161172679647801</v>
      </c>
      <c r="J30" s="65">
        <f t="shared" si="0"/>
        <v>-0.1887540101521292</v>
      </c>
      <c r="K30" s="73">
        <f t="shared" si="1"/>
        <v>-1.6699351737249051E-2</v>
      </c>
      <c r="L30" s="74">
        <f t="shared" si="2"/>
        <v>-1.6699351737238945E-2</v>
      </c>
      <c r="N30" s="65">
        <v>0.24266799999999999</v>
      </c>
      <c r="O30" s="73">
        <v>0.25843100000000002</v>
      </c>
      <c r="P30" s="74">
        <v>0.33250200000000002</v>
      </c>
      <c r="Q30" s="65">
        <v>0.29477587572645803</v>
      </c>
      <c r="R30" s="73">
        <v>0.25105912541974701</v>
      </c>
      <c r="S30" s="74">
        <v>0.35462744916222899</v>
      </c>
      <c r="T30" s="65">
        <f t="shared" si="3"/>
        <v>-0.17677116757957617</v>
      </c>
      <c r="U30" s="73">
        <f t="shared" si="4"/>
        <v>2.936310149223988E-2</v>
      </c>
      <c r="V30" s="74">
        <f t="shared" si="5"/>
        <v>-6.2390684123572716E-2</v>
      </c>
      <c r="AE30" s="97"/>
      <c r="AF30" s="97"/>
      <c r="AG30" s="97"/>
      <c r="AH30" s="97"/>
      <c r="AI30" s="97"/>
      <c r="AJ30" s="97"/>
    </row>
    <row r="31" spans="1:36" ht="15.5" x14ac:dyDescent="0.35">
      <c r="A31" s="3">
        <v>28</v>
      </c>
      <c r="B31" s="4">
        <v>2.8</v>
      </c>
      <c r="C31" s="4" t="s">
        <v>8</v>
      </c>
      <c r="D31" s="65">
        <v>4.3761000000000001E-2</v>
      </c>
      <c r="E31" s="73">
        <v>0.100728</v>
      </c>
      <c r="F31" s="73">
        <v>0.100728</v>
      </c>
      <c r="G31" s="65">
        <v>0.101310795216383</v>
      </c>
      <c r="H31" s="73">
        <v>0.123420011018244</v>
      </c>
      <c r="I31" s="74">
        <v>0.123420011018246</v>
      </c>
      <c r="J31" s="65">
        <f t="shared" si="0"/>
        <v>-0.56805195432003286</v>
      </c>
      <c r="K31" s="73">
        <f t="shared" si="1"/>
        <v>-0.18386006313748959</v>
      </c>
      <c r="L31" s="74">
        <f t="shared" si="2"/>
        <v>-0.1838600631375028</v>
      </c>
      <c r="N31" s="65">
        <v>7.3075000000000001E-2</v>
      </c>
      <c r="O31" s="73">
        <v>8.6976999999999999E-2</v>
      </c>
      <c r="P31" s="74">
        <v>0.14082800000000001</v>
      </c>
      <c r="Q31" s="65">
        <v>0.11821355045831</v>
      </c>
      <c r="R31" s="73">
        <v>0.10157082402778</v>
      </c>
      <c r="S31" s="74">
        <v>0.146634504012227</v>
      </c>
      <c r="T31" s="65">
        <f t="shared" si="3"/>
        <v>-0.38183905553389896</v>
      </c>
      <c r="U31" s="73">
        <f t="shared" si="4"/>
        <v>-0.14368126051422542</v>
      </c>
      <c r="V31" s="74">
        <f t="shared" si="5"/>
        <v>-3.9598483667546737E-2</v>
      </c>
      <c r="AE31" s="97"/>
      <c r="AF31" s="97"/>
      <c r="AG31" s="97"/>
      <c r="AH31" s="97"/>
      <c r="AI31" s="97"/>
      <c r="AJ31" s="97"/>
    </row>
    <row r="32" spans="1:36" ht="15.5" x14ac:dyDescent="0.35">
      <c r="A32" s="3">
        <v>29</v>
      </c>
      <c r="B32" s="6">
        <v>2.1</v>
      </c>
      <c r="C32" s="6" t="s">
        <v>9</v>
      </c>
      <c r="D32" s="67">
        <v>0.80430999999999997</v>
      </c>
      <c r="E32" s="77">
        <v>0.69286199999999998</v>
      </c>
      <c r="F32" s="77">
        <v>0.69286199999999998</v>
      </c>
      <c r="G32" s="67">
        <v>0.88031095114097302</v>
      </c>
      <c r="H32" s="77">
        <v>0.71002918062649001</v>
      </c>
      <c r="I32" s="78">
        <v>0.71002918062649001</v>
      </c>
      <c r="J32" s="67">
        <f t="shared" si="0"/>
        <v>-8.6334210704147263E-2</v>
      </c>
      <c r="K32" s="77">
        <f t="shared" si="1"/>
        <v>-2.4178133934358404E-2</v>
      </c>
      <c r="L32" s="78">
        <f t="shared" si="2"/>
        <v>-2.4178133934358404E-2</v>
      </c>
      <c r="N32" s="67">
        <v>0.85912900000000003</v>
      </c>
      <c r="O32" s="77">
        <v>0.86277300000000001</v>
      </c>
      <c r="P32" s="78">
        <v>0.76351000000000002</v>
      </c>
      <c r="Q32" s="67">
        <v>0.87624749544908298</v>
      </c>
      <c r="R32" s="77">
        <v>0.86089643867062504</v>
      </c>
      <c r="S32" s="78">
        <v>0.76216132407792303</v>
      </c>
      <c r="T32" s="67">
        <f t="shared" si="3"/>
        <v>-1.9536141943903188E-2</v>
      </c>
      <c r="U32" s="77">
        <f t="shared" si="4"/>
        <v>2.1797759231908429E-3</v>
      </c>
      <c r="V32" s="78">
        <f t="shared" si="5"/>
        <v>1.7695412761971948E-3</v>
      </c>
      <c r="AE32" s="97"/>
      <c r="AF32" s="97"/>
      <c r="AG32" s="97"/>
      <c r="AH32" s="97"/>
      <c r="AI32" s="97"/>
      <c r="AJ32" s="97"/>
    </row>
    <row r="33" spans="1:36" ht="15.5" x14ac:dyDescent="0.35">
      <c r="A33" s="3">
        <v>30</v>
      </c>
      <c r="B33" s="5">
        <v>2.2000000000000002</v>
      </c>
      <c r="C33" s="5" t="s">
        <v>9</v>
      </c>
      <c r="D33" s="66">
        <v>0.61404800000000004</v>
      </c>
      <c r="E33" s="75">
        <v>0.60579400000000005</v>
      </c>
      <c r="F33" s="75">
        <v>0.60579400000000005</v>
      </c>
      <c r="G33" s="66">
        <v>0.59936109139373395</v>
      </c>
      <c r="H33" s="75">
        <v>0.59448094660025097</v>
      </c>
      <c r="I33" s="76">
        <v>0.59448094660025097</v>
      </c>
      <c r="J33" s="66">
        <f t="shared" si="0"/>
        <v>2.45042743300431E-2</v>
      </c>
      <c r="K33" s="75">
        <f t="shared" si="1"/>
        <v>1.9030136229675268E-2</v>
      </c>
      <c r="L33" s="76">
        <f t="shared" si="2"/>
        <v>1.9030136229675268E-2</v>
      </c>
      <c r="N33" s="66">
        <v>0.68429700000000004</v>
      </c>
      <c r="O33" s="75">
        <v>0.716889</v>
      </c>
      <c r="P33" s="76">
        <v>0.66962600000000005</v>
      </c>
      <c r="Q33" s="66">
        <v>0.675674494748432</v>
      </c>
      <c r="R33" s="75">
        <v>0.66496203713653801</v>
      </c>
      <c r="S33" s="76">
        <v>0.67256065429367895</v>
      </c>
      <c r="T33" s="66">
        <f t="shared" si="3"/>
        <v>1.2761330076220191E-2</v>
      </c>
      <c r="U33" s="75">
        <f t="shared" si="4"/>
        <v>7.809011637276328E-2</v>
      </c>
      <c r="V33" s="76">
        <f t="shared" si="5"/>
        <v>-4.3634046608939086E-3</v>
      </c>
      <c r="AE33" s="97"/>
      <c r="AF33" s="97"/>
      <c r="AG33" s="97"/>
      <c r="AH33" s="97"/>
      <c r="AI33" s="97"/>
      <c r="AJ33" s="97"/>
    </row>
    <row r="34" spans="1:36" ht="15.5" x14ac:dyDescent="0.35">
      <c r="A34" s="3">
        <v>31</v>
      </c>
      <c r="B34" s="4">
        <v>2.4</v>
      </c>
      <c r="C34" s="4" t="s">
        <v>9</v>
      </c>
      <c r="D34" s="65">
        <v>0.18443799999999999</v>
      </c>
      <c r="E34" s="73">
        <v>0.354292</v>
      </c>
      <c r="F34" s="73">
        <v>0.354292</v>
      </c>
      <c r="G34" s="65">
        <v>0.247139695328806</v>
      </c>
      <c r="H34" s="73">
        <v>0.34623806056851902</v>
      </c>
      <c r="I34" s="74">
        <v>0.34623806056851902</v>
      </c>
      <c r="J34" s="65">
        <f t="shared" si="0"/>
        <v>-0.25370952750178316</v>
      </c>
      <c r="K34" s="73">
        <f t="shared" si="1"/>
        <v>2.3261276990335762E-2</v>
      </c>
      <c r="L34" s="74">
        <f t="shared" si="2"/>
        <v>2.3261276990335762E-2</v>
      </c>
      <c r="N34" s="65">
        <v>0.23968200000000001</v>
      </c>
      <c r="O34" s="73">
        <v>0.33399499999999999</v>
      </c>
      <c r="P34" s="74">
        <v>0.40853499999999998</v>
      </c>
      <c r="Q34" s="65">
        <v>0.31283485792987997</v>
      </c>
      <c r="R34" s="73">
        <v>0.31024027458854297</v>
      </c>
      <c r="S34" s="74">
        <v>0.43138766199967798</v>
      </c>
      <c r="T34" s="65">
        <f t="shared" si="3"/>
        <v>-0.23383857673008016</v>
      </c>
      <c r="U34" s="73">
        <f t="shared" si="4"/>
        <v>7.6568799595609513E-2</v>
      </c>
      <c r="V34" s="74">
        <f t="shared" si="5"/>
        <v>-5.2974769592958507E-2</v>
      </c>
      <c r="AE34" s="97"/>
      <c r="AF34" s="97"/>
      <c r="AG34" s="97"/>
      <c r="AH34" s="97"/>
      <c r="AI34" s="97"/>
      <c r="AJ34" s="97"/>
    </row>
    <row r="35" spans="1:36" ht="15.5" x14ac:dyDescent="0.35">
      <c r="A35" s="3">
        <v>32</v>
      </c>
      <c r="B35" s="4">
        <v>2.8</v>
      </c>
      <c r="C35" s="4" t="s">
        <v>9</v>
      </c>
      <c r="D35" s="65">
        <v>2.613E-2</v>
      </c>
      <c r="E35" s="73">
        <v>0.12728300000000001</v>
      </c>
      <c r="F35" s="73">
        <v>0.12728300000000001</v>
      </c>
      <c r="G35" s="65">
        <v>0.10202349376615701</v>
      </c>
      <c r="H35" s="73">
        <v>0.14687519740014901</v>
      </c>
      <c r="I35" s="74">
        <v>0.14687519740014901</v>
      </c>
      <c r="J35" s="65">
        <f t="shared" si="0"/>
        <v>-0.74388252121720833</v>
      </c>
      <c r="K35" s="73">
        <f t="shared" si="1"/>
        <v>-0.13339350514554016</v>
      </c>
      <c r="L35" s="74">
        <f t="shared" si="2"/>
        <v>-0.13339350514554016</v>
      </c>
      <c r="N35" s="65">
        <v>4.8183999999999998E-2</v>
      </c>
      <c r="O35" s="73">
        <v>0.10775999999999999</v>
      </c>
      <c r="P35" s="74">
        <v>0.17203299999999999</v>
      </c>
      <c r="Q35" s="65">
        <v>0.11978566426092099</v>
      </c>
      <c r="R35" s="73">
        <v>0.119385287930107</v>
      </c>
      <c r="S35" s="74">
        <v>0.18032417182612401</v>
      </c>
      <c r="T35" s="65">
        <f t="shared" si="3"/>
        <v>-0.59774819217895669</v>
      </c>
      <c r="U35" s="73">
        <f t="shared" si="4"/>
        <v>-9.7376218893176519E-2</v>
      </c>
      <c r="V35" s="74">
        <f t="shared" si="5"/>
        <v>-4.5979259142910164E-2</v>
      </c>
      <c r="AE35" s="97"/>
      <c r="AF35" s="97"/>
      <c r="AG35" s="97"/>
      <c r="AH35" s="97"/>
      <c r="AI35" s="97"/>
      <c r="AJ35" s="97"/>
    </row>
    <row r="36" spans="1:36" ht="15.5" x14ac:dyDescent="0.35">
      <c r="A36" s="3">
        <v>33</v>
      </c>
      <c r="B36" s="4">
        <v>2.1</v>
      </c>
      <c r="C36" s="4" t="s">
        <v>10</v>
      </c>
      <c r="D36" s="65">
        <v>0.56786400000000004</v>
      </c>
      <c r="E36" s="73">
        <v>0.70933100000000004</v>
      </c>
      <c r="F36" s="73">
        <v>0.70933100000000004</v>
      </c>
      <c r="G36" s="65">
        <v>0.54275673294326698</v>
      </c>
      <c r="H36" s="73">
        <v>0.718730620750474</v>
      </c>
      <c r="I36" s="74">
        <v>0.718730620750474</v>
      </c>
      <c r="J36" s="65">
        <f t="shared" si="0"/>
        <v>4.6258785074081155E-2</v>
      </c>
      <c r="K36" s="73">
        <f t="shared" si="1"/>
        <v>-1.307808583507851E-2</v>
      </c>
      <c r="L36" s="74">
        <f t="shared" si="2"/>
        <v>-1.307808583507851E-2</v>
      </c>
      <c r="N36" s="65">
        <v>0.49321300000000001</v>
      </c>
      <c r="O36" s="73">
        <v>0.82776300000000003</v>
      </c>
      <c r="P36" s="74">
        <v>0.60079000000000005</v>
      </c>
      <c r="Q36" s="65">
        <v>0.464479572475053</v>
      </c>
      <c r="R36" s="73">
        <v>0.79562864338478201</v>
      </c>
      <c r="S36" s="74">
        <v>0.54790093423296504</v>
      </c>
      <c r="T36" s="65">
        <f t="shared" si="3"/>
        <v>6.1861552644471289E-2</v>
      </c>
      <c r="U36" s="73">
        <f t="shared" si="4"/>
        <v>4.0388637189469806E-2</v>
      </c>
      <c r="V36" s="74">
        <f t="shared" si="5"/>
        <v>9.6530344196395931E-2</v>
      </c>
      <c r="AE36" s="97"/>
      <c r="AF36" s="97"/>
      <c r="AG36" s="97"/>
      <c r="AH36" s="97"/>
      <c r="AI36" s="97"/>
      <c r="AJ36" s="97"/>
    </row>
    <row r="37" spans="1:36" ht="15.5" x14ac:dyDescent="0.35">
      <c r="A37" s="3">
        <v>34</v>
      </c>
      <c r="B37" s="5">
        <v>2.2000000000000002</v>
      </c>
      <c r="C37" s="5" t="s">
        <v>10</v>
      </c>
      <c r="D37" s="66">
        <v>0.45153799999999999</v>
      </c>
      <c r="E37" s="75">
        <v>0.42885299999999998</v>
      </c>
      <c r="F37" s="75">
        <v>0.42885299999999998</v>
      </c>
      <c r="G37" s="66">
        <v>0.43476751198767599</v>
      </c>
      <c r="H37" s="75">
        <v>0.428566561586604</v>
      </c>
      <c r="I37" s="76">
        <v>0.428566561586604</v>
      </c>
      <c r="J37" s="66">
        <f t="shared" si="0"/>
        <v>3.857346179260833E-2</v>
      </c>
      <c r="K37" s="75">
        <f t="shared" si="1"/>
        <v>6.6836388806339739E-4</v>
      </c>
      <c r="L37" s="76">
        <f t="shared" si="2"/>
        <v>6.6836388806339739E-4</v>
      </c>
      <c r="N37" s="66">
        <v>0.41525099999999998</v>
      </c>
      <c r="O37" s="75">
        <v>0.40913899999999997</v>
      </c>
      <c r="P37" s="76">
        <v>0.400673</v>
      </c>
      <c r="Q37" s="66">
        <v>0.40424070624998798</v>
      </c>
      <c r="R37" s="75">
        <v>0.39442401815412098</v>
      </c>
      <c r="S37" s="76">
        <v>0.40132351022384399</v>
      </c>
      <c r="T37" s="66">
        <f t="shared" si="3"/>
        <v>2.7236974356568348E-2</v>
      </c>
      <c r="U37" s="75">
        <f t="shared" si="4"/>
        <v>3.730751974675417E-2</v>
      </c>
      <c r="V37" s="76">
        <f t="shared" si="5"/>
        <v>-1.6209123245263166E-3</v>
      </c>
      <c r="AE37" s="97"/>
      <c r="AF37" s="97"/>
      <c r="AG37" s="97"/>
      <c r="AH37" s="97"/>
      <c r="AI37" s="97"/>
      <c r="AJ37" s="97"/>
    </row>
    <row r="38" spans="1:36" ht="15.5" x14ac:dyDescent="0.35">
      <c r="A38" s="3">
        <v>35</v>
      </c>
      <c r="B38" s="10">
        <v>2.4</v>
      </c>
      <c r="C38" s="10" t="s">
        <v>10</v>
      </c>
      <c r="D38" s="70">
        <v>0.27612100000000001</v>
      </c>
      <c r="E38" s="83">
        <v>0.13367599999999999</v>
      </c>
      <c r="F38" s="83">
        <v>0.13367599999999999</v>
      </c>
      <c r="G38" s="70">
        <v>0.24734678584185801</v>
      </c>
      <c r="H38" s="83">
        <v>0.17307082275088001</v>
      </c>
      <c r="I38" s="84">
        <v>0.17307082275088001</v>
      </c>
      <c r="J38" s="70">
        <f t="shared" si="0"/>
        <v>0.11633146580097015</v>
      </c>
      <c r="K38" s="83">
        <f t="shared" si="1"/>
        <v>-0.22762255430879502</v>
      </c>
      <c r="L38" s="84">
        <f t="shared" si="2"/>
        <v>-0.22762255430879502</v>
      </c>
      <c r="N38" s="70">
        <v>0.29726900000000001</v>
      </c>
      <c r="O38" s="83">
        <v>0.116074</v>
      </c>
      <c r="P38" s="84">
        <v>0.16491</v>
      </c>
      <c r="Q38" s="70">
        <v>0.26801862997669501</v>
      </c>
      <c r="R38" s="83">
        <v>0.141580082461541</v>
      </c>
      <c r="S38" s="84">
        <v>0.194135706432463</v>
      </c>
      <c r="T38" s="70">
        <f t="shared" si="3"/>
        <v>0.10913558518618052</v>
      </c>
      <c r="U38" s="83">
        <f t="shared" si="4"/>
        <v>-0.18015304143130095</v>
      </c>
      <c r="V38" s="84">
        <f t="shared" si="5"/>
        <v>-0.15054266404428904</v>
      </c>
      <c r="AE38" s="97"/>
      <c r="AF38" s="97"/>
      <c r="AG38" s="97"/>
      <c r="AH38" s="97"/>
      <c r="AI38" s="97"/>
      <c r="AJ38" s="97"/>
    </row>
    <row r="39" spans="1:36" ht="15.5" x14ac:dyDescent="0.35">
      <c r="A39" s="3">
        <v>36</v>
      </c>
      <c r="B39" s="10">
        <v>2.8</v>
      </c>
      <c r="C39" s="10" t="s">
        <v>10</v>
      </c>
      <c r="D39" s="70">
        <v>0.19281499999999999</v>
      </c>
      <c r="E39" s="83">
        <v>5.9974E-2</v>
      </c>
      <c r="F39" s="83">
        <v>5.9974E-2</v>
      </c>
      <c r="G39" s="70">
        <v>0.114420210304987</v>
      </c>
      <c r="H39" s="83">
        <v>8.2096498817059799E-2</v>
      </c>
      <c r="I39" s="84">
        <v>8.2096498817059896E-2</v>
      </c>
      <c r="J39" s="70">
        <f t="shared" si="0"/>
        <v>0.68514810002578841</v>
      </c>
      <c r="K39" s="83">
        <f t="shared" si="1"/>
        <v>-0.2694694552852564</v>
      </c>
      <c r="L39" s="84">
        <f t="shared" si="2"/>
        <v>-0.26946945528525723</v>
      </c>
      <c r="N39" s="70">
        <v>0.236404</v>
      </c>
      <c r="O39" s="83">
        <v>5.6841999999999997E-2</v>
      </c>
      <c r="P39" s="84">
        <v>8.7135000000000004E-2</v>
      </c>
      <c r="Q39" s="70">
        <v>0.13136697193976199</v>
      </c>
      <c r="R39" s="83">
        <v>7.2184435415340406E-2</v>
      </c>
      <c r="S39" s="84">
        <v>8.9739479068765102E-2</v>
      </c>
      <c r="T39" s="70">
        <f t="shared" si="3"/>
        <v>0.7995695303717778</v>
      </c>
      <c r="U39" s="83">
        <f t="shared" si="4"/>
        <v>-0.21254492505291361</v>
      </c>
      <c r="V39" s="84">
        <f t="shared" si="5"/>
        <v>-2.9022667568299021E-2</v>
      </c>
      <c r="AE39" s="97"/>
      <c r="AF39" s="97"/>
      <c r="AG39" s="97"/>
      <c r="AH39" s="97"/>
      <c r="AI39" s="97"/>
      <c r="AJ39" s="97"/>
    </row>
    <row r="40" spans="1:36" ht="15.5" x14ac:dyDescent="0.35">
      <c r="A40" s="3">
        <v>37</v>
      </c>
      <c r="B40" s="11">
        <v>2.1</v>
      </c>
      <c r="C40" s="11" t="s">
        <v>11</v>
      </c>
      <c r="D40" s="71">
        <v>0.76693999999999996</v>
      </c>
      <c r="E40" s="85">
        <v>0.76346999999999998</v>
      </c>
      <c r="F40" s="85">
        <v>0.76346999999999998</v>
      </c>
      <c r="G40" s="71">
        <v>0.79771362681712799</v>
      </c>
      <c r="H40" s="85">
        <v>0.79412411420722695</v>
      </c>
      <c r="I40" s="86">
        <v>0.79412411420721596</v>
      </c>
      <c r="J40" s="71">
        <f t="shared" si="0"/>
        <v>-3.8577286111952977E-2</v>
      </c>
      <c r="K40" s="85">
        <f t="shared" si="1"/>
        <v>-3.8601162789054615E-2</v>
      </c>
      <c r="L40" s="86">
        <f t="shared" si="2"/>
        <v>-3.8601162789041313E-2</v>
      </c>
      <c r="N40" s="71">
        <v>0.78026799999999996</v>
      </c>
      <c r="O40" s="85">
        <v>0.90275099999999997</v>
      </c>
      <c r="P40" s="86">
        <v>0.77678999999999998</v>
      </c>
      <c r="Q40" s="71">
        <v>0.75377086394051196</v>
      </c>
      <c r="R40" s="85">
        <v>0.90260711468210097</v>
      </c>
      <c r="S40" s="86">
        <v>0.75119868230303599</v>
      </c>
      <c r="T40" s="71">
        <f t="shared" si="3"/>
        <v>3.5152772980595298E-2</v>
      </c>
      <c r="U40" s="85">
        <f t="shared" si="4"/>
        <v>1.5941079519373355E-4</v>
      </c>
      <c r="V40" s="86">
        <f t="shared" si="5"/>
        <v>3.4067309088596572E-2</v>
      </c>
      <c r="AE40" s="97"/>
      <c r="AF40" s="97"/>
      <c r="AG40" s="97"/>
      <c r="AH40" s="97"/>
      <c r="AI40" s="97"/>
      <c r="AJ40" s="97"/>
    </row>
    <row r="41" spans="1:36" ht="15.5" x14ac:dyDescent="0.35">
      <c r="A41" s="3">
        <v>38</v>
      </c>
      <c r="B41" s="9">
        <v>2.2000000000000002</v>
      </c>
      <c r="C41" s="9" t="s">
        <v>11</v>
      </c>
      <c r="D41" s="69">
        <v>0.60688699999999995</v>
      </c>
      <c r="E41" s="81">
        <v>0.60659799999999997</v>
      </c>
      <c r="F41" s="81">
        <v>0.60659799999999997</v>
      </c>
      <c r="G41" s="69">
        <v>0.59814690154916195</v>
      </c>
      <c r="H41" s="81">
        <v>0.59814690154916195</v>
      </c>
      <c r="I41" s="82">
        <v>0.59814690154916195</v>
      </c>
      <c r="J41" s="69">
        <f t="shared" si="0"/>
        <v>1.4611959751361606E-2</v>
      </c>
      <c r="K41" s="81">
        <f t="shared" si="1"/>
        <v>1.4128800849674591E-2</v>
      </c>
      <c r="L41" s="82">
        <f t="shared" si="2"/>
        <v>1.4128800849674591E-2</v>
      </c>
      <c r="N41" s="69">
        <v>0.62565700000000002</v>
      </c>
      <c r="O41" s="81">
        <v>0.660049</v>
      </c>
      <c r="P41" s="82">
        <v>0.62473400000000001</v>
      </c>
      <c r="Q41" s="69">
        <v>0.62073194672040299</v>
      </c>
      <c r="R41" s="81">
        <v>0.61475931950853402</v>
      </c>
      <c r="S41" s="82">
        <v>0.62073194672040299</v>
      </c>
      <c r="T41" s="69">
        <f t="shared" si="3"/>
        <v>7.9342674492882542E-3</v>
      </c>
      <c r="U41" s="81">
        <f t="shared" si="4"/>
        <v>7.3670587910196414E-2</v>
      </c>
      <c r="V41" s="82">
        <f t="shared" si="5"/>
        <v>6.4473132094160883E-3</v>
      </c>
      <c r="AE41" s="97"/>
      <c r="AF41" s="97"/>
      <c r="AG41" s="97"/>
      <c r="AH41" s="97"/>
      <c r="AI41" s="97"/>
      <c r="AJ41" s="97"/>
    </row>
    <row r="42" spans="1:36" ht="15.5" x14ac:dyDescent="0.35">
      <c r="A42" s="3">
        <v>39</v>
      </c>
      <c r="B42" s="11">
        <v>2.4</v>
      </c>
      <c r="C42" s="11" t="s">
        <v>11</v>
      </c>
      <c r="D42" s="71">
        <v>0.27189099999999999</v>
      </c>
      <c r="E42" s="85">
        <v>0.26705299999999998</v>
      </c>
      <c r="F42" s="85">
        <v>0.26705299999999998</v>
      </c>
      <c r="G42" s="71">
        <v>0.28706351638761102</v>
      </c>
      <c r="H42" s="85">
        <v>0.28494885787876201</v>
      </c>
      <c r="I42" s="86">
        <v>0.28494885787875801</v>
      </c>
      <c r="J42" s="71">
        <f t="shared" si="0"/>
        <v>-5.2854213515325814E-2</v>
      </c>
      <c r="K42" s="85">
        <f t="shared" si="1"/>
        <v>-6.2803753669987417E-2</v>
      </c>
      <c r="L42" s="86">
        <f t="shared" si="2"/>
        <v>-6.2803753669974274E-2</v>
      </c>
      <c r="N42" s="71">
        <v>0.31912400000000002</v>
      </c>
      <c r="O42" s="85">
        <v>0.23072300000000001</v>
      </c>
      <c r="P42" s="86">
        <v>0.31290099999999998</v>
      </c>
      <c r="Q42" s="71">
        <v>0.345271907678457</v>
      </c>
      <c r="R42" s="85">
        <v>0.23836396036704299</v>
      </c>
      <c r="S42" s="86">
        <v>0.34134363325913702</v>
      </c>
      <c r="T42" s="71">
        <f t="shared" si="3"/>
        <v>-7.5731349979413526E-2</v>
      </c>
      <c r="U42" s="85">
        <f t="shared" si="4"/>
        <v>-3.2055854229293322E-2</v>
      </c>
      <c r="V42" s="86">
        <f t="shared" si="5"/>
        <v>-8.3325512732045928E-2</v>
      </c>
      <c r="AE42" s="97"/>
      <c r="AF42" s="97"/>
      <c r="AG42" s="97"/>
      <c r="AH42" s="97"/>
      <c r="AI42" s="97"/>
      <c r="AJ42" s="97"/>
    </row>
    <row r="43" spans="1:36" ht="15.5" x14ac:dyDescent="0.35">
      <c r="A43" s="3">
        <v>40</v>
      </c>
      <c r="B43" s="11">
        <v>2.8</v>
      </c>
      <c r="C43" s="11" t="s">
        <v>11</v>
      </c>
      <c r="D43" s="71">
        <v>9.6381999999999995E-2</v>
      </c>
      <c r="E43" s="85">
        <v>9.1705999999999996E-2</v>
      </c>
      <c r="F43" s="85">
        <v>9.1705999999999996E-2</v>
      </c>
      <c r="G43" s="71">
        <v>0.11789137706583699</v>
      </c>
      <c r="H43" s="85">
        <v>0.11656169380819199</v>
      </c>
      <c r="I43" s="86">
        <v>0.11656169380819199</v>
      </c>
      <c r="J43" s="71">
        <f t="shared" si="0"/>
        <v>-0.18245080854238377</v>
      </c>
      <c r="K43" s="85">
        <f t="shared" si="1"/>
        <v>-0.21324067106551545</v>
      </c>
      <c r="L43" s="86">
        <f t="shared" si="2"/>
        <v>-0.21324067106551545</v>
      </c>
      <c r="N43" s="71">
        <v>0.140265</v>
      </c>
      <c r="O43" s="85">
        <v>8.0101000000000006E-2</v>
      </c>
      <c r="P43" s="86">
        <v>0.13164899999999999</v>
      </c>
      <c r="Q43" s="71">
        <v>0.14014550370812301</v>
      </c>
      <c r="R43" s="85">
        <v>9.6363482140500403E-2</v>
      </c>
      <c r="S43" s="86">
        <v>0.13677888034833399</v>
      </c>
      <c r="T43" s="71">
        <f t="shared" si="3"/>
        <v>8.5265876332260354E-4</v>
      </c>
      <c r="U43" s="85">
        <f t="shared" si="4"/>
        <v>-0.16876187720976382</v>
      </c>
      <c r="V43" s="86">
        <f t="shared" si="5"/>
        <v>-3.750491549038687E-2</v>
      </c>
      <c r="AE43" s="97"/>
      <c r="AF43" s="97"/>
      <c r="AG43" s="97"/>
      <c r="AH43" s="97"/>
      <c r="AI43" s="97"/>
      <c r="AJ43" s="97"/>
    </row>
    <row r="44" spans="1:36" ht="15.5" x14ac:dyDescent="0.35">
      <c r="A44" s="3">
        <v>41</v>
      </c>
      <c r="B44" s="10">
        <v>2.1</v>
      </c>
      <c r="C44" s="10" t="s">
        <v>12</v>
      </c>
      <c r="D44" s="70">
        <v>0.84367999999999999</v>
      </c>
      <c r="E44" s="83">
        <v>0.781667</v>
      </c>
      <c r="F44" s="83">
        <v>0.781667</v>
      </c>
      <c r="G44" s="70">
        <v>0.90573670870048995</v>
      </c>
      <c r="H44" s="83">
        <v>0.81948509921650103</v>
      </c>
      <c r="I44" s="84">
        <v>0.81948509921650103</v>
      </c>
      <c r="J44" s="70">
        <f t="shared" si="0"/>
        <v>-6.8515174558317418E-2</v>
      </c>
      <c r="K44" s="83">
        <f t="shared" si="1"/>
        <v>-4.6148611186046483E-2</v>
      </c>
      <c r="L44" s="84">
        <f t="shared" si="2"/>
        <v>-4.6148611186046483E-2</v>
      </c>
      <c r="N44" s="70">
        <v>0.88679300000000005</v>
      </c>
      <c r="O44" s="83">
        <v>0.92356899999999997</v>
      </c>
      <c r="P44" s="84">
        <v>0.83960199999999996</v>
      </c>
      <c r="Q44" s="70">
        <v>0.89336876784215602</v>
      </c>
      <c r="R44" s="83">
        <v>0.93367181103436703</v>
      </c>
      <c r="S44" s="84">
        <v>0.83718095679149596</v>
      </c>
      <c r="T44" s="70">
        <f t="shared" si="3"/>
        <v>-7.3606421881515782E-3</v>
      </c>
      <c r="U44" s="83">
        <f t="shared" si="4"/>
        <v>-1.0820516283098092E-2</v>
      </c>
      <c r="V44" s="84">
        <f t="shared" si="5"/>
        <v>2.8918995216788909E-3</v>
      </c>
      <c r="AE44" s="97"/>
      <c r="AF44" s="97"/>
      <c r="AG44" s="97"/>
      <c r="AH44" s="97"/>
      <c r="AI44" s="97"/>
      <c r="AJ44" s="97"/>
    </row>
    <row r="45" spans="1:36" ht="15.5" x14ac:dyDescent="0.35">
      <c r="A45" s="3">
        <v>42</v>
      </c>
      <c r="B45" s="5">
        <v>2.2000000000000002</v>
      </c>
      <c r="C45" s="5" t="s">
        <v>12</v>
      </c>
      <c r="D45" s="66">
        <v>0.68400000000000005</v>
      </c>
      <c r="E45" s="75">
        <v>0.67569400000000002</v>
      </c>
      <c r="F45" s="75">
        <v>0.67569400000000002</v>
      </c>
      <c r="G45" s="66">
        <v>0.679205907218143</v>
      </c>
      <c r="H45" s="75">
        <v>0.67773304182791305</v>
      </c>
      <c r="I45" s="76">
        <v>0.67773304182791305</v>
      </c>
      <c r="J45" s="66">
        <f t="shared" si="0"/>
        <v>7.0583791025794406E-3</v>
      </c>
      <c r="K45" s="75">
        <f t="shared" si="1"/>
        <v>-3.0086209496493453E-3</v>
      </c>
      <c r="L45" s="76">
        <f t="shared" si="2"/>
        <v>-3.0086209496493453E-3</v>
      </c>
      <c r="N45" s="66">
        <v>0.73970100000000005</v>
      </c>
      <c r="O45" s="75">
        <v>0.76896900000000001</v>
      </c>
      <c r="P45" s="76">
        <v>0.73037399999999997</v>
      </c>
      <c r="Q45" s="66">
        <v>0.73907714343757303</v>
      </c>
      <c r="R45" s="75">
        <v>0.73277554272044199</v>
      </c>
      <c r="S45" s="76">
        <v>0.73822129245274304</v>
      </c>
      <c r="T45" s="66">
        <f t="shared" si="3"/>
        <v>8.4410209132617059E-4</v>
      </c>
      <c r="U45" s="75">
        <f t="shared" si="4"/>
        <v>4.9392283406715767E-2</v>
      </c>
      <c r="V45" s="76">
        <f t="shared" si="5"/>
        <v>-1.063000015438516E-2</v>
      </c>
      <c r="AE45" s="97"/>
      <c r="AF45" s="97"/>
      <c r="AG45" s="97"/>
      <c r="AH45" s="97"/>
      <c r="AI45" s="97"/>
      <c r="AJ45" s="97"/>
    </row>
    <row r="46" spans="1:36" ht="15.5" x14ac:dyDescent="0.35">
      <c r="A46" s="3">
        <v>43</v>
      </c>
      <c r="B46" s="12">
        <v>2.4</v>
      </c>
      <c r="C46" s="12" t="s">
        <v>12</v>
      </c>
      <c r="D46" s="72">
        <v>0.26912599999999998</v>
      </c>
      <c r="E46" s="87">
        <v>0.37082199999999998</v>
      </c>
      <c r="F46" s="87">
        <v>0.37082199999999998</v>
      </c>
      <c r="G46" s="72">
        <v>0.30464238793647802</v>
      </c>
      <c r="H46" s="87">
        <v>0.37246653237031602</v>
      </c>
      <c r="I46" s="88">
        <v>0.37246653237031602</v>
      </c>
      <c r="J46" s="72">
        <f t="shared" si="0"/>
        <v>-0.11658386798059002</v>
      </c>
      <c r="K46" s="87">
        <f t="shared" si="1"/>
        <v>-4.415248693219488E-3</v>
      </c>
      <c r="L46" s="88">
        <f t="shared" si="2"/>
        <v>-4.415248693219488E-3</v>
      </c>
      <c r="N46" s="72">
        <v>0.33159100000000002</v>
      </c>
      <c r="O46" s="87">
        <v>0.33835799999999999</v>
      </c>
      <c r="P46" s="88">
        <v>0.42817</v>
      </c>
      <c r="Q46" s="72">
        <v>0.38387936147480001</v>
      </c>
      <c r="R46" s="87">
        <v>0.32687555611119601</v>
      </c>
      <c r="S46" s="88">
        <v>0.46057255135425801</v>
      </c>
      <c r="T46" s="72">
        <f t="shared" si="3"/>
        <v>-0.13621040025157091</v>
      </c>
      <c r="U46" s="87">
        <f t="shared" si="4"/>
        <v>3.5127875652157678E-2</v>
      </c>
      <c r="V46" s="88">
        <f t="shared" si="5"/>
        <v>-7.0352762575586023E-2</v>
      </c>
      <c r="AE46" s="97"/>
      <c r="AF46" s="97"/>
      <c r="AG46" s="97"/>
      <c r="AH46" s="97"/>
      <c r="AI46" s="97"/>
      <c r="AJ46" s="97"/>
    </row>
    <row r="47" spans="1:36" ht="15.5" x14ac:dyDescent="0.35">
      <c r="A47" s="3">
        <v>44</v>
      </c>
      <c r="B47" s="12">
        <v>2.8</v>
      </c>
      <c r="C47" s="12" t="s">
        <v>12</v>
      </c>
      <c r="D47" s="72">
        <v>5.8020000000000002E-2</v>
      </c>
      <c r="E47" s="87">
        <v>0.12704699999999999</v>
      </c>
      <c r="F47" s="87">
        <v>0.12704699999999999</v>
      </c>
      <c r="G47" s="72">
        <v>0.119424979136694</v>
      </c>
      <c r="H47" s="87">
        <v>0.14961358372291</v>
      </c>
      <c r="I47" s="88">
        <v>0.149613583722912</v>
      </c>
      <c r="J47" s="72">
        <f t="shared" si="0"/>
        <v>-0.51417198965058875</v>
      </c>
      <c r="K47" s="87">
        <f t="shared" si="1"/>
        <v>-0.15083245225048666</v>
      </c>
      <c r="L47" s="88">
        <f t="shared" si="2"/>
        <v>-0.15083245225049799</v>
      </c>
      <c r="N47" s="72">
        <v>9.4592999999999997E-2</v>
      </c>
      <c r="O47" s="87">
        <v>0.107095</v>
      </c>
      <c r="P47" s="88">
        <v>0.17472299999999999</v>
      </c>
      <c r="Q47" s="72">
        <v>0.143848923188485</v>
      </c>
      <c r="R47" s="87">
        <v>0.120907137519894</v>
      </c>
      <c r="S47" s="88">
        <v>0.183961970623851</v>
      </c>
      <c r="T47" s="72">
        <f t="shared" si="3"/>
        <v>-0.34241426419261439</v>
      </c>
      <c r="U47" s="87">
        <f t="shared" si="4"/>
        <v>-0.11423756945384107</v>
      </c>
      <c r="V47" s="88">
        <f t="shared" si="5"/>
        <v>-5.0222176858183552E-2</v>
      </c>
      <c r="AE47" s="97"/>
      <c r="AF47" s="97"/>
      <c r="AG47" s="97"/>
      <c r="AH47" s="97"/>
      <c r="AI47" s="97"/>
      <c r="AJ47" s="97"/>
    </row>
    <row r="48" spans="1:36" ht="15.5" x14ac:dyDescent="0.35">
      <c r="A48" s="3">
        <v>45</v>
      </c>
      <c r="B48" s="10">
        <v>2.1</v>
      </c>
      <c r="C48" s="10" t="s">
        <v>13</v>
      </c>
      <c r="D48" s="70">
        <v>0.88092599999999999</v>
      </c>
      <c r="E48" s="83">
        <v>0.79023900000000002</v>
      </c>
      <c r="F48" s="83">
        <v>0.79023900000000002</v>
      </c>
      <c r="G48" s="70">
        <v>0.95247496117789399</v>
      </c>
      <c r="H48" s="83">
        <v>0.83210888767283298</v>
      </c>
      <c r="I48" s="84">
        <v>0.83210888767283298</v>
      </c>
      <c r="J48" s="70">
        <f t="shared" si="0"/>
        <v>-7.5118994298193187E-2</v>
      </c>
      <c r="K48" s="83">
        <f t="shared" si="1"/>
        <v>-5.0317798900010396E-2</v>
      </c>
      <c r="L48" s="84">
        <f t="shared" si="2"/>
        <v>-5.0317798900010396E-2</v>
      </c>
      <c r="N48" s="70">
        <v>0.93247899999999995</v>
      </c>
      <c r="O48" s="83">
        <v>0.93304699999999996</v>
      </c>
      <c r="P48" s="84">
        <v>0.87004300000000001</v>
      </c>
      <c r="Q48" s="70">
        <v>0.953866296206755</v>
      </c>
      <c r="R48" s="83">
        <v>0.94749485777583498</v>
      </c>
      <c r="S48" s="84">
        <v>0.88054513822205205</v>
      </c>
      <c r="T48" s="70">
        <f t="shared" si="3"/>
        <v>-2.2421691899384671E-2</v>
      </c>
      <c r="U48" s="83">
        <f t="shared" si="4"/>
        <v>-1.5248481463794067E-2</v>
      </c>
      <c r="V48" s="84">
        <f t="shared" si="5"/>
        <v>-1.1926859585253486E-2</v>
      </c>
      <c r="AE48" s="97"/>
      <c r="AF48" s="97"/>
      <c r="AG48" s="97"/>
      <c r="AH48" s="97"/>
      <c r="AI48" s="97"/>
      <c r="AJ48" s="97"/>
    </row>
    <row r="49" spans="1:36" ht="15.5" x14ac:dyDescent="0.35">
      <c r="A49" s="3">
        <v>46</v>
      </c>
      <c r="B49" s="5">
        <v>2.2000000000000002</v>
      </c>
      <c r="C49" s="5" t="s">
        <v>13</v>
      </c>
      <c r="D49" s="66">
        <v>0.72755499999999995</v>
      </c>
      <c r="E49" s="75">
        <v>0.70976399999999995</v>
      </c>
      <c r="F49" s="75">
        <v>0.70976399999999995</v>
      </c>
      <c r="G49" s="66">
        <v>0.72606992011848404</v>
      </c>
      <c r="H49" s="75">
        <v>0.72246360588334002</v>
      </c>
      <c r="I49" s="76">
        <v>0.72246360588334002</v>
      </c>
      <c r="J49" s="66">
        <f t="shared" si="0"/>
        <v>2.0453675883908987E-3</v>
      </c>
      <c r="K49" s="75">
        <f t="shared" si="1"/>
        <v>-1.7578194638347974E-2</v>
      </c>
      <c r="L49" s="76">
        <f t="shared" si="2"/>
        <v>-1.7578194638347974E-2</v>
      </c>
      <c r="N49" s="66">
        <v>0.80539899999999998</v>
      </c>
      <c r="O49" s="75">
        <v>0.82422600000000001</v>
      </c>
      <c r="P49" s="76">
        <v>0.78778800000000004</v>
      </c>
      <c r="Q49" s="66">
        <v>0.80754432330414505</v>
      </c>
      <c r="R49" s="75">
        <v>0.80043145667551896</v>
      </c>
      <c r="S49" s="76">
        <v>0.80549626626033</v>
      </c>
      <c r="T49" s="66">
        <f t="shared" si="3"/>
        <v>-2.6566013062506322E-3</v>
      </c>
      <c r="U49" s="75">
        <f t="shared" si="4"/>
        <v>2.9727146685749196E-2</v>
      </c>
      <c r="V49" s="76">
        <f t="shared" si="5"/>
        <v>-2.1984293412735424E-2</v>
      </c>
      <c r="AE49" s="97"/>
      <c r="AF49" s="97"/>
      <c r="AG49" s="97"/>
      <c r="AH49" s="97"/>
      <c r="AI49" s="97"/>
      <c r="AJ49" s="97"/>
    </row>
    <row r="50" spans="1:36" ht="15.5" x14ac:dyDescent="0.35">
      <c r="A50" s="3">
        <v>47</v>
      </c>
      <c r="B50" s="12">
        <v>2.4</v>
      </c>
      <c r="C50" s="12" t="s">
        <v>13</v>
      </c>
      <c r="D50" s="72">
        <v>0.26564700000000002</v>
      </c>
      <c r="E50" s="87">
        <v>0.44728200000000001</v>
      </c>
      <c r="F50" s="87">
        <v>0.44728200000000001</v>
      </c>
      <c r="G50" s="72">
        <v>0.31467875317735</v>
      </c>
      <c r="H50" s="87">
        <v>0.440823948247824</v>
      </c>
      <c r="I50" s="88">
        <v>0.440823948247824</v>
      </c>
      <c r="J50" s="72">
        <f t="shared" si="0"/>
        <v>-0.15581526455876143</v>
      </c>
      <c r="K50" s="87">
        <f t="shared" si="1"/>
        <v>1.4649956695513732E-2</v>
      </c>
      <c r="L50" s="88">
        <f t="shared" si="2"/>
        <v>1.4649956695513732E-2</v>
      </c>
      <c r="N50" s="72">
        <v>0.34072599999999997</v>
      </c>
      <c r="O50" s="87">
        <v>0.430979</v>
      </c>
      <c r="P50" s="88">
        <v>0.51659999999999995</v>
      </c>
      <c r="Q50" s="72">
        <v>0.40711167291895101</v>
      </c>
      <c r="R50" s="87">
        <v>0.40461447886135499</v>
      </c>
      <c r="S50" s="88">
        <v>0.553255050068992</v>
      </c>
      <c r="T50" s="72">
        <f t="shared" si="3"/>
        <v>-0.16306501958780065</v>
      </c>
      <c r="U50" s="87">
        <f t="shared" si="4"/>
        <v>6.5159608753593487E-2</v>
      </c>
      <c r="V50" s="88">
        <f t="shared" si="5"/>
        <v>-6.6253439646725504E-2</v>
      </c>
      <c r="AE50" s="97"/>
      <c r="AF50" s="97"/>
      <c r="AG50" s="97"/>
      <c r="AH50" s="97"/>
      <c r="AI50" s="97"/>
      <c r="AJ50" s="97"/>
    </row>
    <row r="51" spans="1:36" ht="15.5" x14ac:dyDescent="0.35">
      <c r="A51" s="3">
        <v>48</v>
      </c>
      <c r="B51" s="12">
        <v>2.8</v>
      </c>
      <c r="C51" s="12" t="s">
        <v>13</v>
      </c>
      <c r="D51" s="72">
        <v>3.8193999999999999E-2</v>
      </c>
      <c r="E51" s="87">
        <v>0.163023</v>
      </c>
      <c r="F51" s="87">
        <v>0.163023</v>
      </c>
      <c r="G51" s="72">
        <v>0.120327279924486</v>
      </c>
      <c r="H51" s="87">
        <v>0.18109001249092599</v>
      </c>
      <c r="I51" s="88">
        <v>0.18109001249092599</v>
      </c>
      <c r="J51" s="72">
        <f t="shared" si="0"/>
        <v>-0.68258237014940015</v>
      </c>
      <c r="K51" s="87">
        <f t="shared" si="1"/>
        <v>-9.9768133219557228E-2</v>
      </c>
      <c r="L51" s="88">
        <f t="shared" si="2"/>
        <v>-9.9768133219557228E-2</v>
      </c>
      <c r="N51" s="72">
        <v>6.8002999999999994E-2</v>
      </c>
      <c r="O51" s="87">
        <v>0.13466</v>
      </c>
      <c r="P51" s="88">
        <v>0.21609200000000001</v>
      </c>
      <c r="Q51" s="72">
        <v>0.14598319185696401</v>
      </c>
      <c r="R51" s="87">
        <v>0.145567083375295</v>
      </c>
      <c r="S51" s="88">
        <v>0.23008237189479799</v>
      </c>
      <c r="T51" s="72">
        <f t="shared" si="3"/>
        <v>-0.53417239933601324</v>
      </c>
      <c r="U51" s="87">
        <f t="shared" si="4"/>
        <v>-7.4928226370894663E-2</v>
      </c>
      <c r="V51" s="88">
        <f t="shared" si="5"/>
        <v>-6.0805926936440366E-2</v>
      </c>
      <c r="AE51" s="97"/>
      <c r="AF51" s="97"/>
      <c r="AG51" s="97"/>
      <c r="AH51" s="97"/>
      <c r="AI51" s="97"/>
      <c r="AJ51" s="97"/>
    </row>
    <row r="52" spans="1:36" ht="15.5" x14ac:dyDescent="0.35">
      <c r="A52" s="3">
        <v>49</v>
      </c>
      <c r="B52" s="12">
        <v>2.1</v>
      </c>
      <c r="C52" s="12" t="s">
        <v>14</v>
      </c>
      <c r="D52" s="72">
        <v>0.65839800000000004</v>
      </c>
      <c r="E52" s="87">
        <v>0.79325199999999996</v>
      </c>
      <c r="F52" s="87">
        <v>0.79325199999999996</v>
      </c>
      <c r="G52" s="72">
        <v>0.64083696106033905</v>
      </c>
      <c r="H52" s="87">
        <v>0.81289474377881399</v>
      </c>
      <c r="I52" s="88">
        <v>0.81289474377881399</v>
      </c>
      <c r="J52" s="72">
        <f t="shared" si="0"/>
        <v>2.7403286649702936E-2</v>
      </c>
      <c r="K52" s="87">
        <f t="shared" si="1"/>
        <v>-2.4163944876187757E-2</v>
      </c>
      <c r="L52" s="88">
        <f t="shared" si="2"/>
        <v>-2.4163944876187757E-2</v>
      </c>
      <c r="N52" s="72">
        <v>0.60000799999999999</v>
      </c>
      <c r="O52" s="87">
        <v>0.89986299999999997</v>
      </c>
      <c r="P52" s="88">
        <v>0.70666899999999999</v>
      </c>
      <c r="Q52" s="72">
        <v>0.56263237846653402</v>
      </c>
      <c r="R52" s="87">
        <v>0.88415628827650905</v>
      </c>
      <c r="S52" s="88">
        <v>0.65316113911889195</v>
      </c>
      <c r="T52" s="72">
        <f t="shared" si="3"/>
        <v>6.6429915809918333E-2</v>
      </c>
      <c r="U52" s="87">
        <f t="shared" si="4"/>
        <v>1.7764632714548808E-2</v>
      </c>
      <c r="V52" s="88">
        <f t="shared" si="5"/>
        <v>8.1921378472224513E-2</v>
      </c>
      <c r="AE52" s="97"/>
      <c r="AF52" s="97"/>
      <c r="AG52" s="97"/>
      <c r="AH52" s="97"/>
      <c r="AI52" s="97"/>
      <c r="AJ52" s="97"/>
    </row>
    <row r="53" spans="1:36" ht="15.5" x14ac:dyDescent="0.35">
      <c r="A53" s="3">
        <v>50</v>
      </c>
      <c r="B53" s="5">
        <v>2.2000000000000002</v>
      </c>
      <c r="C53" s="5" t="s">
        <v>14</v>
      </c>
      <c r="D53" s="66">
        <v>0.53017000000000003</v>
      </c>
      <c r="E53" s="75">
        <v>0.52059200000000005</v>
      </c>
      <c r="F53" s="75">
        <v>0.52059200000000005</v>
      </c>
      <c r="G53" s="66">
        <v>0.521721300216901</v>
      </c>
      <c r="H53" s="75">
        <v>0.51616955314636903</v>
      </c>
      <c r="I53" s="76">
        <v>0.51616955314636903</v>
      </c>
      <c r="J53" s="66">
        <f t="shared" si="0"/>
        <v>1.6193894670557943E-2</v>
      </c>
      <c r="K53" s="75">
        <f t="shared" si="1"/>
        <v>8.5678181261825814E-3</v>
      </c>
      <c r="L53" s="76">
        <f t="shared" si="2"/>
        <v>8.5678181261825814E-3</v>
      </c>
      <c r="N53" s="66">
        <v>0.49887199999999998</v>
      </c>
      <c r="O53" s="75">
        <v>0.507579</v>
      </c>
      <c r="P53" s="76">
        <v>0.49285200000000001</v>
      </c>
      <c r="Q53" s="66">
        <v>0.493337329216607</v>
      </c>
      <c r="R53" s="75">
        <v>0.48421938629865302</v>
      </c>
      <c r="S53" s="76">
        <v>0.49065508895101501</v>
      </c>
      <c r="T53" s="66">
        <f t="shared" si="3"/>
        <v>1.1218836393714092E-2</v>
      </c>
      <c r="U53" s="75">
        <f t="shared" si="4"/>
        <v>4.8241797751855033E-2</v>
      </c>
      <c r="V53" s="76">
        <f t="shared" si="5"/>
        <v>4.4775058864300029E-3</v>
      </c>
      <c r="AE53" s="97"/>
      <c r="AF53" s="97"/>
      <c r="AG53" s="97"/>
      <c r="AH53" s="97"/>
      <c r="AI53" s="97"/>
      <c r="AJ53" s="97"/>
    </row>
    <row r="54" spans="1:36" ht="15.5" x14ac:dyDescent="0.35">
      <c r="A54" s="3">
        <v>51</v>
      </c>
      <c r="B54" s="10">
        <v>2.4</v>
      </c>
      <c r="C54" s="10" t="s">
        <v>14</v>
      </c>
      <c r="D54" s="70">
        <v>0.32093100000000002</v>
      </c>
      <c r="E54" s="83">
        <v>0.17039099999999999</v>
      </c>
      <c r="F54" s="83">
        <v>0.17039099999999999</v>
      </c>
      <c r="G54" s="70">
        <v>0.29818054201026001</v>
      </c>
      <c r="H54" s="83">
        <v>0.207421748775622</v>
      </c>
      <c r="I54" s="84">
        <v>0.207421748775622</v>
      </c>
      <c r="J54" s="70">
        <f t="shared" si="0"/>
        <v>7.6297594190291598E-2</v>
      </c>
      <c r="K54" s="83">
        <f t="shared" si="1"/>
        <v>-0.17852876563913236</v>
      </c>
      <c r="L54" s="84">
        <f t="shared" si="2"/>
        <v>-0.17852876563913236</v>
      </c>
      <c r="N54" s="70">
        <v>0.34224500000000002</v>
      </c>
      <c r="O54" s="83">
        <v>0.14249500000000001</v>
      </c>
      <c r="P54" s="84">
        <v>0.205736</v>
      </c>
      <c r="Q54" s="70">
        <v>0.32803076098543199</v>
      </c>
      <c r="R54" s="83">
        <v>0.16842728717646599</v>
      </c>
      <c r="S54" s="84">
        <v>0.23731394212260501</v>
      </c>
      <c r="T54" s="70">
        <f t="shared" si="3"/>
        <v>4.3332030727445382E-2</v>
      </c>
      <c r="U54" s="83">
        <f t="shared" si="4"/>
        <v>-0.15396725561040472</v>
      </c>
      <c r="V54" s="84">
        <f t="shared" si="5"/>
        <v>-0.13306399885385028</v>
      </c>
      <c r="AE54" s="97"/>
      <c r="AF54" s="97"/>
      <c r="AG54" s="97"/>
      <c r="AH54" s="97"/>
      <c r="AI54" s="97"/>
      <c r="AJ54" s="97"/>
    </row>
    <row r="55" spans="1:36" ht="15.5" x14ac:dyDescent="0.35">
      <c r="A55" s="3">
        <v>52</v>
      </c>
      <c r="B55" s="10">
        <v>2.8</v>
      </c>
      <c r="C55" s="10" t="s">
        <v>14</v>
      </c>
      <c r="D55" s="70">
        <v>0.20525199999999999</v>
      </c>
      <c r="E55" s="83">
        <v>6.6987000000000005E-2</v>
      </c>
      <c r="F55" s="83">
        <v>6.6987000000000005E-2</v>
      </c>
      <c r="G55" s="70">
        <v>0.13130406579645201</v>
      </c>
      <c r="H55" s="83">
        <v>9.1100532622923502E-2</v>
      </c>
      <c r="I55" s="84">
        <v>9.1100532622923794E-2</v>
      </c>
      <c r="J55" s="70">
        <f t="shared" si="0"/>
        <v>0.56318084101205446</v>
      </c>
      <c r="K55" s="83">
        <f t="shared" si="1"/>
        <v>-0.26469145600643657</v>
      </c>
      <c r="L55" s="84">
        <f t="shared" si="2"/>
        <v>-0.26469145600643895</v>
      </c>
      <c r="N55" s="70">
        <v>0.25064999999999998</v>
      </c>
      <c r="O55" s="83">
        <v>6.2108999999999998E-2</v>
      </c>
      <c r="P55" s="84">
        <v>9.7792000000000004E-2</v>
      </c>
      <c r="Q55" s="70">
        <v>0.15389644578161299</v>
      </c>
      <c r="R55" s="83">
        <v>7.8373152348365796E-2</v>
      </c>
      <c r="S55" s="84">
        <v>0.101707842996638</v>
      </c>
      <c r="T55" s="70">
        <f t="shared" si="3"/>
        <v>0.62869258433482789</v>
      </c>
      <c r="U55" s="83">
        <f t="shared" si="4"/>
        <v>-0.20752198758156665</v>
      </c>
      <c r="V55" s="84">
        <f t="shared" si="5"/>
        <v>-3.8500895125338927E-2</v>
      </c>
      <c r="AE55" s="97"/>
      <c r="AF55" s="97"/>
      <c r="AG55" s="97"/>
      <c r="AH55" s="97"/>
      <c r="AI55" s="97"/>
      <c r="AJ55" s="97"/>
    </row>
    <row r="56" spans="1:36" ht="15.5" x14ac:dyDescent="0.35">
      <c r="A56" s="3">
        <v>53</v>
      </c>
      <c r="B56" s="11">
        <v>2.1</v>
      </c>
      <c r="C56" s="11" t="s">
        <v>15</v>
      </c>
      <c r="D56" s="71">
        <v>0.84191000000000005</v>
      </c>
      <c r="E56" s="85">
        <v>0.83951600000000004</v>
      </c>
      <c r="F56" s="85">
        <v>0.83951600000000004</v>
      </c>
      <c r="G56" s="71">
        <v>0.879236199397462</v>
      </c>
      <c r="H56" s="85">
        <v>0.87695482597126395</v>
      </c>
      <c r="I56" s="86">
        <v>0.87695482597126295</v>
      </c>
      <c r="J56" s="71">
        <f t="shared" si="0"/>
        <v>-4.2452982967536475E-2</v>
      </c>
      <c r="K56" s="85">
        <f t="shared" si="1"/>
        <v>-4.2691852376544999E-2</v>
      </c>
      <c r="L56" s="86">
        <f t="shared" si="2"/>
        <v>-4.269185237654391E-2</v>
      </c>
      <c r="N56" s="71">
        <v>0.86590999999999996</v>
      </c>
      <c r="O56" s="85">
        <v>0.95093899999999998</v>
      </c>
      <c r="P56" s="86">
        <v>0.86382499999999995</v>
      </c>
      <c r="Q56" s="71">
        <v>0.84872395487249996</v>
      </c>
      <c r="R56" s="85">
        <v>0.95776922461363501</v>
      </c>
      <c r="S56" s="86">
        <v>0.84700450938309801</v>
      </c>
      <c r="T56" s="71">
        <f t="shared" si="3"/>
        <v>2.0249275431470266E-2</v>
      </c>
      <c r="U56" s="85">
        <f t="shared" si="4"/>
        <v>-7.1313886874892502E-3</v>
      </c>
      <c r="V56" s="86">
        <f t="shared" si="5"/>
        <v>1.9858797008238917E-2</v>
      </c>
      <c r="AE56" s="97"/>
      <c r="AF56" s="97"/>
      <c r="AG56" s="97"/>
      <c r="AH56" s="97"/>
      <c r="AI56" s="97"/>
      <c r="AJ56" s="97"/>
    </row>
    <row r="57" spans="1:36" ht="15.5" x14ac:dyDescent="0.35">
      <c r="A57" s="3">
        <v>54</v>
      </c>
      <c r="B57" s="9">
        <v>2.2000000000000002</v>
      </c>
      <c r="C57" s="9" t="s">
        <v>15</v>
      </c>
      <c r="D57" s="69">
        <v>0.69589100000000004</v>
      </c>
      <c r="E57" s="81">
        <v>0.69566600000000001</v>
      </c>
      <c r="F57" s="81">
        <v>0.69566600000000001</v>
      </c>
      <c r="G57" s="69">
        <v>0.69689340563013902</v>
      </c>
      <c r="H57" s="81">
        <v>0.69689340563013902</v>
      </c>
      <c r="I57" s="82">
        <v>0.69689340563012103</v>
      </c>
      <c r="J57" s="69">
        <f t="shared" si="0"/>
        <v>-1.43839161346719E-3</v>
      </c>
      <c r="K57" s="81">
        <f t="shared" si="1"/>
        <v>-1.7612530413158049E-3</v>
      </c>
      <c r="L57" s="82">
        <f t="shared" si="2"/>
        <v>-1.7612530412900421E-3</v>
      </c>
      <c r="N57" s="69">
        <v>0.72594899999999996</v>
      </c>
      <c r="O57" s="81">
        <v>0.75884200000000002</v>
      </c>
      <c r="P57" s="82">
        <v>0.72543800000000003</v>
      </c>
      <c r="Q57" s="69">
        <v>0.72692169119536199</v>
      </c>
      <c r="R57" s="81">
        <v>0.72221760816077396</v>
      </c>
      <c r="S57" s="82">
        <v>0.72692169119536199</v>
      </c>
      <c r="T57" s="69">
        <f t="shared" si="3"/>
        <v>-1.3380962587077577E-3</v>
      </c>
      <c r="U57" s="81">
        <f t="shared" si="4"/>
        <v>5.0711020370294055E-2</v>
      </c>
      <c r="V57" s="82">
        <f t="shared" si="5"/>
        <v>-2.0410605617259157E-3</v>
      </c>
      <c r="AE57" s="97"/>
      <c r="AF57" s="97"/>
      <c r="AG57" s="97"/>
      <c r="AH57" s="97"/>
      <c r="AI57" s="97"/>
      <c r="AJ57" s="97"/>
    </row>
    <row r="58" spans="1:36" ht="15.5" x14ac:dyDescent="0.35">
      <c r="A58" s="3">
        <v>55</v>
      </c>
      <c r="B58" s="11">
        <v>2.4</v>
      </c>
      <c r="C58" s="11" t="s">
        <v>15</v>
      </c>
      <c r="D58" s="71">
        <v>0.335148</v>
      </c>
      <c r="E58" s="85">
        <v>0.33103700000000003</v>
      </c>
      <c r="F58" s="85">
        <v>0.33103700000000003</v>
      </c>
      <c r="G58" s="71">
        <v>0.34688610004242998</v>
      </c>
      <c r="H58" s="85">
        <v>0.344836319300169</v>
      </c>
      <c r="I58" s="86">
        <v>0.344836319300169</v>
      </c>
      <c r="J58" s="71">
        <f t="shared" si="0"/>
        <v>-3.3838484854233741E-2</v>
      </c>
      <c r="K58" s="85">
        <f t="shared" si="1"/>
        <v>-4.0017012500812334E-2</v>
      </c>
      <c r="L58" s="86">
        <f t="shared" si="2"/>
        <v>-4.0017012500812334E-2</v>
      </c>
      <c r="N58" s="71">
        <v>0.38843100000000003</v>
      </c>
      <c r="O58" s="85">
        <v>0.28728999999999999</v>
      </c>
      <c r="P58" s="86">
        <v>0.38336199999999998</v>
      </c>
      <c r="Q58" s="71">
        <v>0.42296484077263502</v>
      </c>
      <c r="R58" s="85">
        <v>0.29174752808730098</v>
      </c>
      <c r="S58" s="86">
        <v>0.41918563592751301</v>
      </c>
      <c r="T58" s="71">
        <f t="shared" si="3"/>
        <v>-8.1647071916312486E-2</v>
      </c>
      <c r="U58" s="85">
        <f t="shared" si="4"/>
        <v>-1.5278717583400197E-2</v>
      </c>
      <c r="V58" s="86">
        <f t="shared" si="5"/>
        <v>-8.5460075100731211E-2</v>
      </c>
      <c r="AE58" s="97"/>
      <c r="AF58" s="97"/>
      <c r="AG58" s="97"/>
      <c r="AH58" s="97"/>
      <c r="AI58" s="97"/>
      <c r="AJ58" s="97"/>
    </row>
    <row r="59" spans="1:36" ht="15.5" x14ac:dyDescent="0.35">
      <c r="A59" s="3">
        <v>56</v>
      </c>
      <c r="B59" s="11">
        <v>2.8</v>
      </c>
      <c r="C59" s="11" t="s">
        <v>15</v>
      </c>
      <c r="D59" s="71">
        <v>0.113706</v>
      </c>
      <c r="E59" s="85">
        <v>0.10939500000000001</v>
      </c>
      <c r="F59" s="85">
        <v>0.10939500000000001</v>
      </c>
      <c r="G59" s="71">
        <v>0.13580018010148701</v>
      </c>
      <c r="H59" s="85">
        <v>0.13445804087060501</v>
      </c>
      <c r="I59" s="86">
        <v>0.13445804087060501</v>
      </c>
      <c r="J59" s="71">
        <f t="shared" si="0"/>
        <v>-0.16269625036561403</v>
      </c>
      <c r="K59" s="85">
        <f t="shared" si="1"/>
        <v>-0.18640046149954159</v>
      </c>
      <c r="L59" s="86">
        <f t="shared" si="2"/>
        <v>-0.18640046149954159</v>
      </c>
      <c r="N59" s="71">
        <v>0.16111500000000001</v>
      </c>
      <c r="O59" s="85">
        <v>9.2283000000000004E-2</v>
      </c>
      <c r="P59" s="86">
        <v>0.15361900000000001</v>
      </c>
      <c r="Q59" s="71">
        <v>0.16545091540380799</v>
      </c>
      <c r="R59" s="85">
        <v>0.10926726573157</v>
      </c>
      <c r="S59" s="86">
        <v>0.16197434603930499</v>
      </c>
      <c r="T59" s="71">
        <f t="shared" si="3"/>
        <v>-2.6206657081500731E-2</v>
      </c>
      <c r="U59" s="85">
        <f t="shared" si="4"/>
        <v>-0.15543782136265927</v>
      </c>
      <c r="V59" s="86">
        <f t="shared" si="5"/>
        <v>-5.1584378906999663E-2</v>
      </c>
      <c r="AE59" s="97"/>
      <c r="AF59" s="97"/>
      <c r="AG59" s="97"/>
      <c r="AH59" s="97"/>
      <c r="AI59" s="97"/>
      <c r="AJ59" s="97"/>
    </row>
    <row r="60" spans="1:36" ht="15.5" x14ac:dyDescent="0.35">
      <c r="A60" s="3">
        <v>57</v>
      </c>
      <c r="B60" s="13">
        <v>2.1</v>
      </c>
      <c r="C60" s="14" t="s">
        <v>16</v>
      </c>
      <c r="D60" s="98">
        <v>0.90151499999999996</v>
      </c>
      <c r="E60" s="77">
        <v>0.853128</v>
      </c>
      <c r="F60" s="90">
        <v>0.853128</v>
      </c>
      <c r="G60" s="67">
        <v>0.95616938253856398</v>
      </c>
      <c r="H60" s="90">
        <v>0.89705356022125005</v>
      </c>
      <c r="I60" s="78">
        <v>0.89705356022125005</v>
      </c>
      <c r="J60" s="67">
        <f t="shared" si="0"/>
        <v>-5.7159728743311565E-2</v>
      </c>
      <c r="K60" s="90">
        <f t="shared" si="1"/>
        <v>-4.8966485580210183E-2</v>
      </c>
      <c r="L60" s="78">
        <f t="shared" si="2"/>
        <v>-4.8966485580210183E-2</v>
      </c>
      <c r="N60" s="67">
        <v>0.94207600000000002</v>
      </c>
      <c r="O60" s="90">
        <v>0.96352300000000002</v>
      </c>
      <c r="P60" s="78">
        <v>0.91168300000000002</v>
      </c>
      <c r="Q60" s="67">
        <v>0.95127678750849298</v>
      </c>
      <c r="R60" s="90">
        <v>0.97499530290883096</v>
      </c>
      <c r="S60" s="78">
        <v>0.91426354687278</v>
      </c>
      <c r="T60" s="67">
        <f t="shared" si="3"/>
        <v>-9.6720403875205606E-3</v>
      </c>
      <c r="U60" s="90">
        <f t="shared" si="4"/>
        <v>-1.1766521207439793E-2</v>
      </c>
      <c r="V60" s="78">
        <f t="shared" si="5"/>
        <v>-2.8225415763394315E-3</v>
      </c>
      <c r="AE60" s="97"/>
      <c r="AF60" s="97"/>
      <c r="AG60" s="97"/>
      <c r="AH60" s="97"/>
      <c r="AI60" s="97"/>
      <c r="AJ60" s="97"/>
    </row>
    <row r="61" spans="1:36" ht="15.5" x14ac:dyDescent="0.35">
      <c r="A61" s="3">
        <v>58</v>
      </c>
      <c r="B61" s="5">
        <v>2.2000000000000002</v>
      </c>
      <c r="C61" s="5" t="s">
        <v>16</v>
      </c>
      <c r="D61" s="66">
        <v>0.77149500000000004</v>
      </c>
      <c r="E61" s="75">
        <v>0.75999000000000005</v>
      </c>
      <c r="F61" s="75">
        <v>0.75999000000000005</v>
      </c>
      <c r="G61" s="66">
        <v>0.77553882576336997</v>
      </c>
      <c r="H61" s="75">
        <v>0.77444477228105801</v>
      </c>
      <c r="I61" s="76">
        <v>0.77444477228105801</v>
      </c>
      <c r="J61" s="66">
        <f t="shared" si="0"/>
        <v>-5.2142144648780787E-3</v>
      </c>
      <c r="K61" s="75">
        <f t="shared" si="1"/>
        <v>-1.8664690883615519E-2</v>
      </c>
      <c r="L61" s="76">
        <f t="shared" si="2"/>
        <v>-1.8664690883615519E-2</v>
      </c>
      <c r="N61" s="66">
        <v>0.83209699999999998</v>
      </c>
      <c r="O61" s="75">
        <v>0.85305699999999995</v>
      </c>
      <c r="P61" s="76">
        <v>0.82252199999999998</v>
      </c>
      <c r="Q61" s="66">
        <v>0.83596471291103203</v>
      </c>
      <c r="R61" s="75">
        <v>0.83165031388114397</v>
      </c>
      <c r="S61" s="76">
        <v>0.83538299222541601</v>
      </c>
      <c r="T61" s="66">
        <f t="shared" si="3"/>
        <v>-4.6266461386435028E-3</v>
      </c>
      <c r="U61" s="75">
        <f t="shared" si="4"/>
        <v>2.5740008464561637E-2</v>
      </c>
      <c r="V61" s="76">
        <f t="shared" si="5"/>
        <v>-1.5395324474053552E-2</v>
      </c>
      <c r="AE61" s="97"/>
      <c r="AF61" s="97"/>
      <c r="AG61" s="97"/>
      <c r="AH61" s="97"/>
      <c r="AI61" s="97"/>
      <c r="AJ61" s="97"/>
    </row>
    <row r="62" spans="1:36" ht="15.5" x14ac:dyDescent="0.35">
      <c r="A62" s="3">
        <v>59</v>
      </c>
      <c r="B62" s="15">
        <v>2.4</v>
      </c>
      <c r="C62" s="16" t="s">
        <v>16</v>
      </c>
      <c r="D62" s="99">
        <v>0.34322200000000003</v>
      </c>
      <c r="E62" s="73">
        <v>0.44877800000000001</v>
      </c>
      <c r="F62" s="92">
        <v>0.44877800000000001</v>
      </c>
      <c r="G62" s="65">
        <v>0.36803313046332198</v>
      </c>
      <c r="H62" s="92">
        <v>0.44876831128903899</v>
      </c>
      <c r="I62" s="74">
        <v>0.44876831128903899</v>
      </c>
      <c r="J62" s="65">
        <f t="shared" si="0"/>
        <v>-6.7415480861972604E-2</v>
      </c>
      <c r="K62" s="92">
        <f t="shared" si="1"/>
        <v>2.1589561288742043E-5</v>
      </c>
      <c r="L62" s="74">
        <f t="shared" si="2"/>
        <v>2.1589561288742043E-5</v>
      </c>
      <c r="N62" s="65">
        <v>0.41746499999999997</v>
      </c>
      <c r="O62" s="92">
        <v>0.41608600000000001</v>
      </c>
      <c r="P62" s="74">
        <v>0.51519300000000001</v>
      </c>
      <c r="Q62" s="65">
        <v>0.468910101028509</v>
      </c>
      <c r="R62" s="92">
        <v>0.401214413902723</v>
      </c>
      <c r="S62" s="74">
        <v>0.55734017542185099</v>
      </c>
      <c r="T62" s="65">
        <f t="shared" si="3"/>
        <v>-0.10971207682596124</v>
      </c>
      <c r="U62" s="92">
        <f t="shared" si="4"/>
        <v>3.7066430272574211E-2</v>
      </c>
      <c r="V62" s="74">
        <f t="shared" si="5"/>
        <v>-7.5621994036137383E-2</v>
      </c>
      <c r="AE62" s="97"/>
      <c r="AF62" s="97"/>
      <c r="AG62" s="97"/>
      <c r="AH62" s="97"/>
      <c r="AI62" s="97"/>
      <c r="AJ62" s="97"/>
    </row>
    <row r="63" spans="1:36" ht="15.5" x14ac:dyDescent="0.35">
      <c r="A63" s="3">
        <v>60</v>
      </c>
      <c r="B63" s="15">
        <v>2.8</v>
      </c>
      <c r="C63" s="16" t="s">
        <v>16</v>
      </c>
      <c r="D63" s="99">
        <v>7.4510000000000007E-2</v>
      </c>
      <c r="E63" s="73">
        <v>0.154809</v>
      </c>
      <c r="F63" s="92">
        <v>0.154809</v>
      </c>
      <c r="G63" s="65">
        <v>0.137703721267698</v>
      </c>
      <c r="H63" s="92">
        <v>0.176004649714608</v>
      </c>
      <c r="I63" s="74">
        <v>0.176004649714608</v>
      </c>
      <c r="J63" s="65">
        <f t="shared" si="0"/>
        <v>-0.45891077369542177</v>
      </c>
      <c r="K63" s="92">
        <f t="shared" si="1"/>
        <v>-0.12042664639244927</v>
      </c>
      <c r="L63" s="74">
        <f t="shared" si="2"/>
        <v>-0.12042664639244927</v>
      </c>
      <c r="N63" s="65">
        <v>0.11769499999999999</v>
      </c>
      <c r="O63" s="92">
        <v>0.12693099999999999</v>
      </c>
      <c r="P63" s="74">
        <v>0.208288</v>
      </c>
      <c r="Q63" s="65">
        <v>0.170234171698213</v>
      </c>
      <c r="R63" s="92">
        <v>0.14079806210594301</v>
      </c>
      <c r="S63" s="74">
        <v>0.22226064975351101</v>
      </c>
      <c r="T63" s="65">
        <f t="shared" si="3"/>
        <v>-0.30862882095936167</v>
      </c>
      <c r="U63" s="92">
        <f t="shared" si="4"/>
        <v>-9.8489012551243746E-2</v>
      </c>
      <c r="V63" s="74">
        <f t="shared" si="5"/>
        <v>-6.2866052848341791E-2</v>
      </c>
      <c r="AE63" s="97"/>
      <c r="AF63" s="97"/>
      <c r="AG63" s="97"/>
      <c r="AH63" s="97"/>
      <c r="AI63" s="97"/>
      <c r="AJ63" s="97"/>
    </row>
    <row r="64" spans="1:36" ht="15.5" x14ac:dyDescent="0.35">
      <c r="A64" s="3">
        <v>61</v>
      </c>
      <c r="B64" s="13">
        <v>2.1</v>
      </c>
      <c r="C64" s="14" t="s">
        <v>17</v>
      </c>
      <c r="D64" s="98">
        <v>0.92877500000000002</v>
      </c>
      <c r="E64" s="77">
        <v>0.86028199999999999</v>
      </c>
      <c r="F64" s="90">
        <v>0.86028199999999999</v>
      </c>
      <c r="G64" s="67">
        <v>0.98225652664206897</v>
      </c>
      <c r="H64" s="90">
        <v>0.90673518547700305</v>
      </c>
      <c r="I64" s="78">
        <v>0.90673518547701404</v>
      </c>
      <c r="J64" s="67">
        <f t="shared" si="0"/>
        <v>-5.4447616474385049E-2</v>
      </c>
      <c r="K64" s="90">
        <f t="shared" si="1"/>
        <v>-5.1231259380946588E-2</v>
      </c>
      <c r="L64" s="78">
        <f t="shared" si="2"/>
        <v>-5.1231259380958086E-2</v>
      </c>
      <c r="N64" s="67">
        <v>0.96943500000000005</v>
      </c>
      <c r="O64" s="90">
        <v>0.96920099999999998</v>
      </c>
      <c r="P64" s="78">
        <v>0.93270200000000003</v>
      </c>
      <c r="Q64" s="67">
        <v>0.98418400403616502</v>
      </c>
      <c r="R64" s="90">
        <v>0.98182834634115301</v>
      </c>
      <c r="S64" s="78">
        <v>0.94377719875929</v>
      </c>
      <c r="T64" s="67">
        <f t="shared" si="3"/>
        <v>-1.4986022914088126E-2</v>
      </c>
      <c r="U64" s="90">
        <f t="shared" si="4"/>
        <v>-1.2861052940882852E-2</v>
      </c>
      <c r="V64" s="78">
        <f t="shared" si="5"/>
        <v>-1.1734971743171662E-2</v>
      </c>
      <c r="AE64" s="97"/>
      <c r="AF64" s="97"/>
      <c r="AG64" s="97"/>
      <c r="AH64" s="97"/>
      <c r="AI64" s="97"/>
      <c r="AJ64" s="97"/>
    </row>
    <row r="65" spans="1:36" ht="15.5" x14ac:dyDescent="0.35">
      <c r="A65" s="3">
        <v>62</v>
      </c>
      <c r="B65" s="5">
        <v>2.2000000000000002</v>
      </c>
      <c r="C65" s="5" t="s">
        <v>17</v>
      </c>
      <c r="D65" s="66">
        <v>0.81265399999999999</v>
      </c>
      <c r="E65" s="75">
        <v>0.79190000000000005</v>
      </c>
      <c r="F65" s="75">
        <v>0.79190000000000005</v>
      </c>
      <c r="G65" s="66">
        <v>0.818063361155975</v>
      </c>
      <c r="H65" s="75">
        <v>0.81552004060363104</v>
      </c>
      <c r="I65" s="76">
        <v>0.81552004060363104</v>
      </c>
      <c r="J65" s="66">
        <f t="shared" si="0"/>
        <v>-6.6123987613028465E-3</v>
      </c>
      <c r="K65" s="75">
        <f t="shared" si="1"/>
        <v>-2.8963163904774089E-2</v>
      </c>
      <c r="L65" s="76">
        <f t="shared" si="2"/>
        <v>-2.8963163904774089E-2</v>
      </c>
      <c r="N65" s="66">
        <v>0.88539000000000001</v>
      </c>
      <c r="O65" s="75">
        <v>0.89537</v>
      </c>
      <c r="P65" s="76">
        <v>0.86925200000000002</v>
      </c>
      <c r="Q65" s="66">
        <v>0.891451383908057</v>
      </c>
      <c r="R65" s="75">
        <v>0.88709664533099897</v>
      </c>
      <c r="S65" s="76">
        <v>0.89020482977911797</v>
      </c>
      <c r="T65" s="66">
        <f t="shared" si="3"/>
        <v>-6.7994553797026316E-3</v>
      </c>
      <c r="U65" s="75">
        <f t="shared" si="4"/>
        <v>9.3263284361920079E-3</v>
      </c>
      <c r="V65" s="76">
        <f t="shared" si="5"/>
        <v>-2.3537088407301569E-2</v>
      </c>
      <c r="AE65" s="97"/>
      <c r="AF65" s="97"/>
      <c r="AG65" s="97"/>
      <c r="AH65" s="97"/>
      <c r="AI65" s="97"/>
      <c r="AJ65" s="97"/>
    </row>
    <row r="66" spans="1:36" ht="15.5" x14ac:dyDescent="0.35">
      <c r="A66" s="3">
        <v>63</v>
      </c>
      <c r="B66" s="15">
        <v>2.4</v>
      </c>
      <c r="C66" s="16" t="s">
        <v>17</v>
      </c>
      <c r="D66" s="99">
        <v>0.34819899999999998</v>
      </c>
      <c r="E66" s="73">
        <v>0.53290499999999996</v>
      </c>
      <c r="F66" s="92">
        <v>0.53290499999999996</v>
      </c>
      <c r="G66" s="65">
        <v>0.379963382201843</v>
      </c>
      <c r="H66" s="92">
        <v>0.52714917761933</v>
      </c>
      <c r="I66" s="74">
        <v>0.52714917761933</v>
      </c>
      <c r="J66" s="65">
        <f t="shared" si="0"/>
        <v>-8.3598535252981943E-2</v>
      </c>
      <c r="K66" s="92">
        <f t="shared" si="1"/>
        <v>1.0918773328384875E-2</v>
      </c>
      <c r="L66" s="74">
        <f t="shared" si="2"/>
        <v>1.0918773328384875E-2</v>
      </c>
      <c r="N66" s="65">
        <v>0.43861099999999997</v>
      </c>
      <c r="O66" s="92">
        <v>0.52157900000000001</v>
      </c>
      <c r="P66" s="74">
        <v>0.61044600000000004</v>
      </c>
      <c r="Q66" s="65">
        <v>0.49598223561543398</v>
      </c>
      <c r="R66" s="92">
        <v>0.493666088439976</v>
      </c>
      <c r="S66" s="74">
        <v>0.657625576411484</v>
      </c>
      <c r="T66" s="65">
        <f t="shared" si="3"/>
        <v>-0.11567195656563294</v>
      </c>
      <c r="U66" s="92">
        <f t="shared" si="4"/>
        <v>5.6542088293386784E-2</v>
      </c>
      <c r="V66" s="74">
        <f t="shared" si="5"/>
        <v>-7.1742307634889105E-2</v>
      </c>
      <c r="AE66" s="97"/>
      <c r="AF66" s="97"/>
      <c r="AG66" s="97"/>
      <c r="AH66" s="97"/>
      <c r="AI66" s="97"/>
      <c r="AJ66" s="97"/>
    </row>
    <row r="67" spans="1:36" ht="15.5" x14ac:dyDescent="0.35">
      <c r="A67" s="3">
        <v>64</v>
      </c>
      <c r="B67" s="15">
        <v>2.8</v>
      </c>
      <c r="C67" s="16" t="s">
        <v>17</v>
      </c>
      <c r="D67" s="99">
        <v>5.1692000000000002E-2</v>
      </c>
      <c r="E67" s="73">
        <v>0.19810700000000001</v>
      </c>
      <c r="F67" s="92">
        <v>0.19810700000000001</v>
      </c>
      <c r="G67" s="65">
        <v>0.13879744515449699</v>
      </c>
      <c r="H67" s="92">
        <v>0.21541904398165301</v>
      </c>
      <c r="I67" s="74">
        <v>0.21541904398165301</v>
      </c>
      <c r="J67" s="65">
        <f t="shared" si="0"/>
        <v>-0.62757239556923361</v>
      </c>
      <c r="K67" s="92">
        <f t="shared" si="1"/>
        <v>-8.0364501028643759E-2</v>
      </c>
      <c r="L67" s="74">
        <f t="shared" si="2"/>
        <v>-8.0364501028643759E-2</v>
      </c>
      <c r="N67" s="65">
        <v>8.9649999999999994E-2</v>
      </c>
      <c r="O67" s="92">
        <v>0.162796</v>
      </c>
      <c r="P67" s="74">
        <v>0.259851</v>
      </c>
      <c r="Q67" s="65">
        <v>0.172945385830684</v>
      </c>
      <c r="R67" s="92">
        <v>0.17251743274089101</v>
      </c>
      <c r="S67" s="74">
        <v>0.28060573734407501</v>
      </c>
      <c r="T67" s="65">
        <f t="shared" si="3"/>
        <v>-0.48162826334222864</v>
      </c>
      <c r="U67" s="92">
        <f t="shared" si="4"/>
        <v>-5.6350437091722327E-2</v>
      </c>
      <c r="V67" s="74">
        <f t="shared" si="5"/>
        <v>-7.3964051984531709E-2</v>
      </c>
      <c r="AE67" s="97"/>
      <c r="AF67" s="97"/>
      <c r="AG67" s="97"/>
      <c r="AH67" s="97"/>
      <c r="AI67" s="97"/>
      <c r="AJ67" s="97"/>
    </row>
    <row r="68" spans="1:36" ht="15.5" x14ac:dyDescent="0.35">
      <c r="A68" s="3">
        <v>65</v>
      </c>
      <c r="B68" s="15">
        <v>2.1</v>
      </c>
      <c r="C68" s="16" t="s">
        <v>18</v>
      </c>
      <c r="D68" s="99">
        <v>0.91764400000000002</v>
      </c>
      <c r="E68" s="73">
        <v>0.96942899999999999</v>
      </c>
      <c r="F68" s="92">
        <v>0.96942899999999999</v>
      </c>
      <c r="G68" s="65">
        <v>0.91116112222728596</v>
      </c>
      <c r="H68" s="92">
        <v>0.98195398401201295</v>
      </c>
      <c r="I68" s="74">
        <v>0.98195398401201295</v>
      </c>
      <c r="J68" s="65">
        <f t="shared" si="0"/>
        <v>7.1149631108787872E-3</v>
      </c>
      <c r="K68" s="92">
        <f t="shared" si="1"/>
        <v>-1.2755163903749421E-2</v>
      </c>
      <c r="L68" s="74">
        <f t="shared" si="2"/>
        <v>-1.2755163903749421E-2</v>
      </c>
      <c r="N68" s="65">
        <v>0.92193499999999995</v>
      </c>
      <c r="O68" s="92">
        <v>0.995896</v>
      </c>
      <c r="P68" s="74">
        <v>0.96101700000000001</v>
      </c>
      <c r="Q68" s="65">
        <v>0.87185483356970905</v>
      </c>
      <c r="R68" s="92">
        <v>0.995959801705388</v>
      </c>
      <c r="S68" s="74">
        <v>0.92995884781558402</v>
      </c>
      <c r="T68" s="65">
        <f t="shared" si="3"/>
        <v>5.7440946017633956E-2</v>
      </c>
      <c r="U68" s="92">
        <f t="shared" si="4"/>
        <v>-6.4060522602169472E-5</v>
      </c>
      <c r="V68" s="74">
        <f t="shared" si="5"/>
        <v>3.3397340384867212E-2</v>
      </c>
      <c r="AE68" s="97"/>
      <c r="AF68" s="97"/>
      <c r="AG68" s="97"/>
      <c r="AH68" s="97"/>
      <c r="AI68" s="97"/>
      <c r="AJ68" s="97"/>
    </row>
    <row r="69" spans="1:36" ht="15.5" x14ac:dyDescent="0.35">
      <c r="A69" s="3">
        <v>66</v>
      </c>
      <c r="B69" s="5">
        <v>2.2000000000000002</v>
      </c>
      <c r="C69" s="5" t="s">
        <v>18</v>
      </c>
      <c r="D69" s="66">
        <v>0.80943900000000002</v>
      </c>
      <c r="E69" s="75">
        <v>0.82519200000000004</v>
      </c>
      <c r="F69" s="75">
        <v>0.82519200000000004</v>
      </c>
      <c r="G69" s="66">
        <v>0.818063361155975</v>
      </c>
      <c r="H69" s="75">
        <v>0.81552004060363104</v>
      </c>
      <c r="I69" s="76">
        <v>0.81552004060363104</v>
      </c>
      <c r="J69" s="66">
        <f t="shared" ref="J69:J83" si="6">(D69-G69)/G69</f>
        <v>-1.0542412196273178E-2</v>
      </c>
      <c r="K69" s="75">
        <f t="shared" ref="K69:K83" si="7">(E69-H69)/H69</f>
        <v>1.1859867219461605E-2</v>
      </c>
      <c r="L69" s="76">
        <f t="shared" ref="L69:L83" si="8">(F69-I69)/I69</f>
        <v>1.1859867219461605E-2</v>
      </c>
      <c r="N69" s="66">
        <v>0.80452400000000002</v>
      </c>
      <c r="O69" s="75">
        <v>0.83826299999999998</v>
      </c>
      <c r="P69" s="76">
        <v>0.81500600000000001</v>
      </c>
      <c r="Q69" s="66">
        <v>0.810434986987567</v>
      </c>
      <c r="R69" s="75">
        <v>0.80597057838108599</v>
      </c>
      <c r="S69" s="76">
        <v>0.80914885474284703</v>
      </c>
      <c r="T69" s="66">
        <f t="shared" ref="T69:T83" si="9">(N69-Q69)/Q69</f>
        <v>-7.2935979843842319E-3</v>
      </c>
      <c r="U69" s="75">
        <f t="shared" ref="U69:U83" si="10">(O69-R69)/R69</f>
        <v>4.0066501786924051E-2</v>
      </c>
      <c r="V69" s="76">
        <f t="shared" ref="V69:V83" si="11">(P69-S69)/S69</f>
        <v>7.2386498761274447E-3</v>
      </c>
      <c r="AE69" s="97"/>
      <c r="AF69" s="97"/>
      <c r="AG69" s="97"/>
      <c r="AH69" s="97"/>
      <c r="AI69" s="97"/>
      <c r="AJ69" s="97"/>
    </row>
    <row r="70" spans="1:36" ht="15.5" x14ac:dyDescent="0.35">
      <c r="A70" s="3">
        <v>67</v>
      </c>
      <c r="B70" s="13">
        <v>2.4</v>
      </c>
      <c r="C70" s="14" t="s">
        <v>18</v>
      </c>
      <c r="D70" s="98">
        <v>0.52051400000000003</v>
      </c>
      <c r="E70" s="77">
        <v>0.35515600000000003</v>
      </c>
      <c r="F70" s="90">
        <v>0.35515600000000003</v>
      </c>
      <c r="G70" s="67">
        <v>0.528515561286104</v>
      </c>
      <c r="H70" s="90">
        <v>0.37490868311058401</v>
      </c>
      <c r="I70" s="78">
        <v>0.374908683110588</v>
      </c>
      <c r="J70" s="67">
        <f t="shared" si="6"/>
        <v>-1.513968910703925E-2</v>
      </c>
      <c r="K70" s="90">
        <f t="shared" si="7"/>
        <v>-5.2686651444553707E-2</v>
      </c>
      <c r="L70" s="78">
        <f t="shared" si="8"/>
        <v>-5.268665144456381E-2</v>
      </c>
      <c r="N70" s="67">
        <v>0.54524899999999998</v>
      </c>
      <c r="O70" s="90">
        <v>0.29031499999999999</v>
      </c>
      <c r="P70" s="78">
        <v>0.40559099999999998</v>
      </c>
      <c r="Q70" s="67">
        <v>0.59856582906864697</v>
      </c>
      <c r="R70" s="90">
        <v>0.30847533215032003</v>
      </c>
      <c r="S70" s="78">
        <v>0.45116789503181298</v>
      </c>
      <c r="T70" s="67">
        <f t="shared" si="9"/>
        <v>-8.9074294721445429E-2</v>
      </c>
      <c r="U70" s="90">
        <f t="shared" si="10"/>
        <v>-5.8871262164556182E-2</v>
      </c>
      <c r="V70" s="78">
        <f t="shared" si="11"/>
        <v>-0.10101980999467895</v>
      </c>
      <c r="AE70" s="97"/>
      <c r="AF70" s="97"/>
      <c r="AG70" s="97"/>
      <c r="AH70" s="97"/>
      <c r="AI70" s="97"/>
      <c r="AJ70" s="97"/>
    </row>
    <row r="71" spans="1:36" ht="15.5" x14ac:dyDescent="0.35">
      <c r="A71" s="3">
        <v>68</v>
      </c>
      <c r="B71" s="13">
        <v>2.8</v>
      </c>
      <c r="C71" s="14" t="s">
        <v>18</v>
      </c>
      <c r="D71" s="98">
        <v>0.27397100000000002</v>
      </c>
      <c r="E71" s="77">
        <v>0.109709</v>
      </c>
      <c r="F71" s="90">
        <v>0.109709</v>
      </c>
      <c r="G71" s="67">
        <v>0.21685959145542999</v>
      </c>
      <c r="H71" s="90">
        <v>0.13690535779641499</v>
      </c>
      <c r="I71" s="78">
        <v>0.13690535779641499</v>
      </c>
      <c r="J71" s="67">
        <f t="shared" si="6"/>
        <v>0.26335661780635533</v>
      </c>
      <c r="K71" s="90">
        <f t="shared" si="7"/>
        <v>-0.19865079230030805</v>
      </c>
      <c r="L71" s="78">
        <f t="shared" si="8"/>
        <v>-0.19865079230030805</v>
      </c>
      <c r="N71" s="67">
        <v>0.32595200000000002</v>
      </c>
      <c r="O71" s="90">
        <v>9.1070999999999999E-2</v>
      </c>
      <c r="P71" s="78">
        <v>0.15635599999999999</v>
      </c>
      <c r="Q71" s="67">
        <v>0.27206188114782698</v>
      </c>
      <c r="R71" s="90">
        <v>0.11059971124833</v>
      </c>
      <c r="S71" s="78">
        <v>0.165138694373413</v>
      </c>
      <c r="T71" s="67">
        <f t="shared" si="9"/>
        <v>0.1980803728358087</v>
      </c>
      <c r="U71" s="90">
        <f t="shared" si="10"/>
        <v>-0.17657108710240754</v>
      </c>
      <c r="V71" s="78">
        <f t="shared" si="11"/>
        <v>-5.318374598235287E-2</v>
      </c>
      <c r="AE71" s="97"/>
      <c r="AF71" s="97"/>
      <c r="AG71" s="97"/>
      <c r="AH71" s="97"/>
      <c r="AI71" s="97"/>
      <c r="AJ71" s="97"/>
    </row>
    <row r="72" spans="1:36" ht="15.5" x14ac:dyDescent="0.35">
      <c r="A72" s="3">
        <v>69</v>
      </c>
      <c r="B72" s="1">
        <v>2.1</v>
      </c>
      <c r="C72" s="2" t="s">
        <v>19</v>
      </c>
      <c r="D72" s="100">
        <v>0.98208300000000004</v>
      </c>
      <c r="E72" s="79">
        <v>0.98184400000000005</v>
      </c>
      <c r="F72" s="94">
        <v>0.98184400000000005</v>
      </c>
      <c r="G72" s="68">
        <v>0.99361970461317894</v>
      </c>
      <c r="H72" s="94">
        <v>0.99347660836061502</v>
      </c>
      <c r="I72" s="80">
        <v>0.99347660836061502</v>
      </c>
      <c r="J72" s="68">
        <f t="shared" si="6"/>
        <v>-1.1610784850195982E-2</v>
      </c>
      <c r="K72" s="94">
        <f t="shared" si="7"/>
        <v>-1.1708990692604745E-2</v>
      </c>
      <c r="L72" s="80">
        <f t="shared" si="8"/>
        <v>-1.1708990692604745E-2</v>
      </c>
      <c r="N72" s="68">
        <v>0.99378200000000005</v>
      </c>
      <c r="O72" s="94">
        <v>0.99907699999999999</v>
      </c>
      <c r="P72" s="80">
        <v>0.99369799999999997</v>
      </c>
      <c r="Q72" s="68">
        <v>0.99157237969114198</v>
      </c>
      <c r="R72" s="94">
        <v>0.99967251501707999</v>
      </c>
      <c r="S72" s="80">
        <v>0.99145221702509401</v>
      </c>
      <c r="T72" s="68">
        <f t="shared" si="9"/>
        <v>2.2284004215066306E-3</v>
      </c>
      <c r="U72" s="94">
        <f t="shared" si="10"/>
        <v>-5.9571010319296443E-4</v>
      </c>
      <c r="V72" s="80">
        <f t="shared" si="11"/>
        <v>2.2651449422792726E-3</v>
      </c>
      <c r="AE72" s="97"/>
      <c r="AF72" s="97"/>
      <c r="AG72" s="97"/>
      <c r="AH72" s="97"/>
      <c r="AI72" s="97"/>
      <c r="AJ72" s="97"/>
    </row>
    <row r="73" spans="1:36" ht="15.5" x14ac:dyDescent="0.35">
      <c r="A73" s="3">
        <v>70</v>
      </c>
      <c r="B73" s="9">
        <v>2.2000000000000002</v>
      </c>
      <c r="C73" s="9" t="s">
        <v>19</v>
      </c>
      <c r="D73" s="69">
        <v>0.93164499999999995</v>
      </c>
      <c r="E73" s="81">
        <v>0.93157699999999999</v>
      </c>
      <c r="F73" s="81">
        <v>0.93157699999999999</v>
      </c>
      <c r="G73" s="69">
        <v>0.94042720382173295</v>
      </c>
      <c r="H73" s="81">
        <v>0.94042720382173295</v>
      </c>
      <c r="I73" s="82">
        <v>0.94042720382173295</v>
      </c>
      <c r="J73" s="69">
        <f t="shared" si="6"/>
        <v>-9.3385259231588066E-3</v>
      </c>
      <c r="K73" s="81">
        <f t="shared" si="7"/>
        <v>-9.4108334869166567E-3</v>
      </c>
      <c r="L73" s="82">
        <f t="shared" si="8"/>
        <v>-9.4108334869166567E-3</v>
      </c>
      <c r="N73" s="69">
        <v>0.95751600000000003</v>
      </c>
      <c r="O73" s="81">
        <v>0.96867499999999995</v>
      </c>
      <c r="P73" s="82">
        <v>0.957453</v>
      </c>
      <c r="Q73" s="69">
        <v>0.96196564719474797</v>
      </c>
      <c r="R73" s="81">
        <v>0.96112442943090604</v>
      </c>
      <c r="S73" s="82">
        <v>0.96196564719495203</v>
      </c>
      <c r="T73" s="69">
        <f t="shared" si="9"/>
        <v>-4.6255780627134169E-3</v>
      </c>
      <c r="U73" s="81">
        <f t="shared" si="10"/>
        <v>7.8559761232629439E-3</v>
      </c>
      <c r="V73" s="82">
        <f t="shared" si="11"/>
        <v>-4.6910689670787188E-3</v>
      </c>
      <c r="AE73" s="97"/>
      <c r="AF73" s="97"/>
      <c r="AG73" s="97"/>
      <c r="AH73" s="97"/>
      <c r="AI73" s="97"/>
      <c r="AJ73" s="97"/>
    </row>
    <row r="74" spans="1:36" ht="15.5" x14ac:dyDescent="0.35">
      <c r="A74" s="3">
        <v>71</v>
      </c>
      <c r="B74" s="1">
        <v>2.4</v>
      </c>
      <c r="C74" s="2" t="s">
        <v>19</v>
      </c>
      <c r="D74" s="100">
        <v>0.60820200000000002</v>
      </c>
      <c r="E74" s="79">
        <v>0.60642600000000002</v>
      </c>
      <c r="F74" s="94">
        <v>0.60642600000000002</v>
      </c>
      <c r="G74" s="68">
        <v>0.60460532452518301</v>
      </c>
      <c r="H74" s="94">
        <v>0.60309792936159501</v>
      </c>
      <c r="I74" s="80">
        <v>0.60309792936159501</v>
      </c>
      <c r="J74" s="68">
        <f t="shared" si="6"/>
        <v>5.9487988757651175E-3</v>
      </c>
      <c r="K74" s="94">
        <f t="shared" si="7"/>
        <v>5.5182922646209668E-3</v>
      </c>
      <c r="L74" s="80">
        <f t="shared" si="8"/>
        <v>5.5182922646209668E-3</v>
      </c>
      <c r="N74" s="68">
        <v>0.67345999999999995</v>
      </c>
      <c r="O74" s="94">
        <v>0.55511699999999997</v>
      </c>
      <c r="P74" s="80">
        <v>0.67146700000000004</v>
      </c>
      <c r="Q74" s="68">
        <v>0.73164547656796797</v>
      </c>
      <c r="R74" s="94">
        <v>0.54230451160040605</v>
      </c>
      <c r="S74" s="80">
        <v>0.72933441437184998</v>
      </c>
      <c r="T74" s="68">
        <f t="shared" si="9"/>
        <v>-7.9526872551589869E-2</v>
      </c>
      <c r="U74" s="94">
        <f t="shared" si="10"/>
        <v>2.3626003703680658E-2</v>
      </c>
      <c r="V74" s="80">
        <f t="shared" si="11"/>
        <v>-7.9342772302454845E-2</v>
      </c>
      <c r="AE74" s="97"/>
      <c r="AF74" s="97"/>
      <c r="AG74" s="97"/>
      <c r="AH74" s="97"/>
      <c r="AI74" s="97"/>
      <c r="AJ74" s="97"/>
    </row>
    <row r="75" spans="1:36" ht="15.5" x14ac:dyDescent="0.35">
      <c r="A75" s="3">
        <v>72</v>
      </c>
      <c r="B75" s="1">
        <v>2.8</v>
      </c>
      <c r="C75" s="2" t="s">
        <v>19</v>
      </c>
      <c r="D75" s="100">
        <v>0.20626700000000001</v>
      </c>
      <c r="E75" s="79">
        <v>0.20319499999999999</v>
      </c>
      <c r="F75" s="94">
        <v>0.20319499999999999</v>
      </c>
      <c r="G75" s="68">
        <v>0.22644663221866199</v>
      </c>
      <c r="H75" s="94">
        <v>0.22508845720158199</v>
      </c>
      <c r="I75" s="80">
        <v>0.22508845720159201</v>
      </c>
      <c r="J75" s="68">
        <f t="shared" si="6"/>
        <v>-8.9114296030581158E-2</v>
      </c>
      <c r="K75" s="94">
        <f t="shared" si="7"/>
        <v>-9.7266014764919417E-2</v>
      </c>
      <c r="L75" s="80">
        <f t="shared" si="8"/>
        <v>-9.7266014764959607E-2</v>
      </c>
      <c r="N75" s="68">
        <v>0.273094</v>
      </c>
      <c r="O75" s="94">
        <v>0.16159599999999999</v>
      </c>
      <c r="P75" s="80">
        <v>0.26829799999999998</v>
      </c>
      <c r="Q75" s="68">
        <v>0.29754035257094702</v>
      </c>
      <c r="R75" s="94">
        <v>0.177417823609405</v>
      </c>
      <c r="S75" s="80">
        <v>0.29386634518585297</v>
      </c>
      <c r="T75" s="68">
        <f t="shared" si="9"/>
        <v>-8.2161469393022601E-2</v>
      </c>
      <c r="U75" s="94">
        <f t="shared" si="10"/>
        <v>-8.9178320912320613E-2</v>
      </c>
      <c r="V75" s="80">
        <f t="shared" si="11"/>
        <v>-8.7006714462939047E-2</v>
      </c>
      <c r="AE75" s="97"/>
      <c r="AF75" s="97"/>
      <c r="AG75" s="97"/>
      <c r="AH75" s="97"/>
      <c r="AI75" s="97"/>
      <c r="AJ75" s="97"/>
    </row>
    <row r="76" spans="1:36" ht="15.5" x14ac:dyDescent="0.35">
      <c r="A76" s="3">
        <v>73</v>
      </c>
      <c r="B76" s="13">
        <v>2.1</v>
      </c>
      <c r="C76" s="14" t="s">
        <v>20</v>
      </c>
      <c r="D76" s="98">
        <v>0.99251599999999995</v>
      </c>
      <c r="E76" s="77">
        <v>0.98481300000000005</v>
      </c>
      <c r="F76" s="90">
        <v>0.98481300000000005</v>
      </c>
      <c r="G76" s="67">
        <v>0.99941256471708095</v>
      </c>
      <c r="H76" s="90">
        <v>0.99579679279248101</v>
      </c>
      <c r="I76" s="78">
        <v>0.99579679279248101</v>
      </c>
      <c r="J76" s="67">
        <f t="shared" si="6"/>
        <v>-6.9006183837936001E-3</v>
      </c>
      <c r="K76" s="90">
        <f t="shared" si="7"/>
        <v>-1.1030154818715035E-2</v>
      </c>
      <c r="L76" s="78">
        <f t="shared" si="8"/>
        <v>-1.1030154818715035E-2</v>
      </c>
      <c r="N76" s="67">
        <v>0.99883999999999995</v>
      </c>
      <c r="O76" s="90">
        <v>0.99948400000000004</v>
      </c>
      <c r="P76" s="78">
        <v>0.99756999999999996</v>
      </c>
      <c r="Q76" s="67">
        <v>0.99948664015552302</v>
      </c>
      <c r="R76" s="90">
        <v>0.99991086698798404</v>
      </c>
      <c r="S76" s="78">
        <v>0.99801464678737895</v>
      </c>
      <c r="T76" s="67">
        <f t="shared" si="9"/>
        <v>-6.4697228511473792E-4</v>
      </c>
      <c r="U76" s="90">
        <f t="shared" si="10"/>
        <v>-4.2690503931599717E-4</v>
      </c>
      <c r="V76" s="78">
        <f t="shared" si="11"/>
        <v>-4.4553132442525932E-4</v>
      </c>
      <c r="AE76" s="97"/>
      <c r="AF76" s="97"/>
      <c r="AG76" s="97"/>
      <c r="AH76" s="97"/>
      <c r="AI76" s="97"/>
      <c r="AJ76" s="97"/>
    </row>
    <row r="77" spans="1:36" ht="15.5" x14ac:dyDescent="0.35">
      <c r="A77" s="3">
        <v>74</v>
      </c>
      <c r="B77" s="5">
        <v>2.2000000000000002</v>
      </c>
      <c r="C77" s="5" t="s">
        <v>20</v>
      </c>
      <c r="D77" s="66">
        <v>0.96325400000000005</v>
      </c>
      <c r="E77" s="75">
        <v>0.95730899999999997</v>
      </c>
      <c r="F77" s="75">
        <v>0.95730899999999997</v>
      </c>
      <c r="G77" s="66">
        <v>0.971150554006313</v>
      </c>
      <c r="H77" s="75">
        <v>0.97098303837558697</v>
      </c>
      <c r="I77" s="76">
        <v>0.97098303837558697</v>
      </c>
      <c r="J77" s="66">
        <f t="shared" si="6"/>
        <v>-8.1311326794152438E-3</v>
      </c>
      <c r="K77" s="75">
        <f t="shared" si="7"/>
        <v>-1.4082674810121387E-2</v>
      </c>
      <c r="L77" s="76">
        <f t="shared" si="8"/>
        <v>-1.4082674810121387E-2</v>
      </c>
      <c r="N77" s="66">
        <v>0.98696600000000001</v>
      </c>
      <c r="O77" s="75">
        <v>0.98945099999999997</v>
      </c>
      <c r="P77" s="76">
        <v>0.98474499999999998</v>
      </c>
      <c r="Q77" s="66">
        <v>0.98956089664209801</v>
      </c>
      <c r="R77" s="75">
        <v>0.98921508725917195</v>
      </c>
      <c r="S77" s="76">
        <v>0.98951497458389404</v>
      </c>
      <c r="T77" s="66">
        <f t="shared" si="9"/>
        <v>-2.6222707979906314E-3</v>
      </c>
      <c r="U77" s="75">
        <f t="shared" si="10"/>
        <v>2.3848477835256295E-4</v>
      </c>
      <c r="V77" s="76">
        <f t="shared" si="11"/>
        <v>-4.8205178359224943E-3</v>
      </c>
      <c r="AE77" s="97"/>
      <c r="AF77" s="97"/>
      <c r="AG77" s="97"/>
      <c r="AH77" s="97"/>
      <c r="AI77" s="97"/>
      <c r="AJ77" s="97"/>
    </row>
    <row r="78" spans="1:36" ht="15.5" x14ac:dyDescent="0.35">
      <c r="A78" s="3">
        <v>75</v>
      </c>
      <c r="B78" s="15">
        <v>2.4</v>
      </c>
      <c r="C78" s="16" t="s">
        <v>20</v>
      </c>
      <c r="D78" s="99">
        <v>0.65896500000000002</v>
      </c>
      <c r="E78" s="73">
        <v>0.74448300000000001</v>
      </c>
      <c r="F78" s="92">
        <v>0.74448300000000001</v>
      </c>
      <c r="G78" s="65">
        <v>0.63482021049483095</v>
      </c>
      <c r="H78" s="92">
        <v>0.73904664409778498</v>
      </c>
      <c r="I78" s="74">
        <v>0.73904664409786303</v>
      </c>
      <c r="J78" s="65">
        <f t="shared" si="6"/>
        <v>3.8034059259626662E-2</v>
      </c>
      <c r="K78" s="92">
        <f t="shared" si="7"/>
        <v>7.3559036437431304E-3</v>
      </c>
      <c r="L78" s="74">
        <f t="shared" si="8"/>
        <v>7.3559036436367459E-3</v>
      </c>
      <c r="N78" s="65">
        <v>0.74658500000000005</v>
      </c>
      <c r="O78" s="92">
        <v>0.727827</v>
      </c>
      <c r="P78" s="74">
        <v>0.81240100000000004</v>
      </c>
      <c r="Q78" s="65">
        <v>0.78421952875855805</v>
      </c>
      <c r="R78" s="92">
        <v>0.70545631380608198</v>
      </c>
      <c r="S78" s="74">
        <v>0.86635408025256699</v>
      </c>
      <c r="T78" s="65">
        <f t="shared" si="9"/>
        <v>-4.7989787780641641E-2</v>
      </c>
      <c r="U78" s="92">
        <f t="shared" si="10"/>
        <v>3.1710944754641951E-2</v>
      </c>
      <c r="V78" s="74">
        <f t="shared" si="11"/>
        <v>-6.2276015641131499E-2</v>
      </c>
      <c r="AE78" s="97"/>
      <c r="AF78" s="97"/>
      <c r="AG78" s="97"/>
      <c r="AH78" s="97"/>
      <c r="AI78" s="97"/>
      <c r="AJ78" s="97"/>
    </row>
    <row r="79" spans="1:36" ht="15.5" x14ac:dyDescent="0.35">
      <c r="A79" s="3">
        <v>76</v>
      </c>
      <c r="B79" s="15">
        <v>2.8</v>
      </c>
      <c r="C79" s="16" t="s">
        <v>20</v>
      </c>
      <c r="D79" s="99">
        <v>0.16892299999999999</v>
      </c>
      <c r="E79" s="73">
        <v>0.29301100000000002</v>
      </c>
      <c r="F79" s="92">
        <v>0.29301100000000002</v>
      </c>
      <c r="G79" s="65">
        <v>0.23017713439800899</v>
      </c>
      <c r="H79" s="92">
        <v>0.30741285392659601</v>
      </c>
      <c r="I79" s="74">
        <v>0.30741285392659601</v>
      </c>
      <c r="J79" s="65">
        <f t="shared" si="6"/>
        <v>-0.26611737329256996</v>
      </c>
      <c r="K79" s="92">
        <f t="shared" si="7"/>
        <v>-4.6848574295578607E-2</v>
      </c>
      <c r="L79" s="74">
        <f t="shared" si="8"/>
        <v>-4.6848574295578607E-2</v>
      </c>
      <c r="N79" s="65">
        <v>0.24331800000000001</v>
      </c>
      <c r="O79" s="92">
        <v>0.23546700000000001</v>
      </c>
      <c r="P79" s="74">
        <v>0.37028800000000001</v>
      </c>
      <c r="Q79" s="65">
        <v>0.30763835110196303</v>
      </c>
      <c r="R79" s="92">
        <v>0.24561589495438399</v>
      </c>
      <c r="S79" s="74">
        <v>0.41473208710430198</v>
      </c>
      <c r="T79" s="65">
        <f t="shared" si="9"/>
        <v>-0.20907780473912635</v>
      </c>
      <c r="U79" s="92">
        <f t="shared" si="10"/>
        <v>-4.1320187996256683E-2</v>
      </c>
      <c r="V79" s="74">
        <f t="shared" si="11"/>
        <v>-0.10716336759621067</v>
      </c>
      <c r="AE79" s="97"/>
      <c r="AF79" s="97"/>
      <c r="AG79" s="97"/>
      <c r="AH79" s="97"/>
      <c r="AI79" s="97"/>
      <c r="AJ79" s="97"/>
    </row>
    <row r="80" spans="1:36" ht="15.5" x14ac:dyDescent="0.35">
      <c r="A80" s="3">
        <v>77</v>
      </c>
      <c r="B80" s="13">
        <v>2.1</v>
      </c>
      <c r="C80" s="14" t="s">
        <v>21</v>
      </c>
      <c r="D80" s="98">
        <v>0.99590800000000002</v>
      </c>
      <c r="E80" s="77">
        <v>0.98661299999999996</v>
      </c>
      <c r="F80" s="90">
        <v>0.98661299999999996</v>
      </c>
      <c r="G80" s="67">
        <v>0.99992755947451795</v>
      </c>
      <c r="H80" s="90">
        <v>0.99670998003590305</v>
      </c>
      <c r="I80" s="78">
        <v>0.99670998003590405</v>
      </c>
      <c r="J80" s="67">
        <f t="shared" si="6"/>
        <v>-4.0198506746131589E-3</v>
      </c>
      <c r="K80" s="90">
        <f t="shared" si="7"/>
        <v>-1.0130308954606216E-2</v>
      </c>
      <c r="L80" s="78">
        <f t="shared" si="8"/>
        <v>-1.0130308954607209E-2</v>
      </c>
      <c r="N80" s="67">
        <v>0.99970599999999998</v>
      </c>
      <c r="O80" s="90">
        <v>0.99968699999999999</v>
      </c>
      <c r="P80" s="78">
        <v>0.99870199999999998</v>
      </c>
      <c r="Q80" s="67">
        <v>0.99996580011621905</v>
      </c>
      <c r="R80" s="90">
        <v>0.99995962831433205</v>
      </c>
      <c r="S80" s="78">
        <v>0.99930675336154995</v>
      </c>
      <c r="T80" s="67">
        <f t="shared" si="9"/>
        <v>-2.5980900165672853E-4</v>
      </c>
      <c r="U80" s="90">
        <f t="shared" si="10"/>
        <v>-2.7263932124103521E-4</v>
      </c>
      <c r="V80" s="78">
        <f t="shared" si="11"/>
        <v>-6.0517289562554352E-4</v>
      </c>
      <c r="AE80" s="97"/>
      <c r="AF80" s="97"/>
      <c r="AG80" s="97"/>
      <c r="AH80" s="97"/>
      <c r="AI80" s="97"/>
      <c r="AJ80" s="97"/>
    </row>
    <row r="81" spans="1:36" ht="15.5" x14ac:dyDescent="0.35">
      <c r="A81" s="3">
        <v>78</v>
      </c>
      <c r="B81" s="5">
        <v>2.2000000000000002</v>
      </c>
      <c r="C81" s="5" t="s">
        <v>21</v>
      </c>
      <c r="D81" s="66">
        <v>0.97650700000000001</v>
      </c>
      <c r="E81" s="75">
        <v>0.96859099999999998</v>
      </c>
      <c r="F81" s="75">
        <v>0.96859099999999998</v>
      </c>
      <c r="G81" s="66">
        <v>0.98254185957150697</v>
      </c>
      <c r="H81" s="75">
        <v>0.98225186464200198</v>
      </c>
      <c r="I81" s="76">
        <v>0.98225186464200198</v>
      </c>
      <c r="J81" s="66">
        <f t="shared" si="6"/>
        <v>-6.1420890242160258E-3</v>
      </c>
      <c r="K81" s="75">
        <f t="shared" si="7"/>
        <v>-1.3907700391061035E-2</v>
      </c>
      <c r="L81" s="76">
        <f t="shared" si="8"/>
        <v>-1.3907700391061035E-2</v>
      </c>
      <c r="N81" s="66">
        <v>0.99474099999999999</v>
      </c>
      <c r="O81" s="75">
        <v>0.99502599999999997</v>
      </c>
      <c r="P81" s="76">
        <v>0.99259399999999998</v>
      </c>
      <c r="Q81" s="66">
        <v>0.996271786159309</v>
      </c>
      <c r="R81" s="75">
        <v>0.99608569324140805</v>
      </c>
      <c r="S81" s="76">
        <v>0.99621918083085703</v>
      </c>
      <c r="T81" s="66">
        <f t="shared" si="9"/>
        <v>-1.5365146143607002E-3</v>
      </c>
      <c r="U81" s="75">
        <f t="shared" si="10"/>
        <v>-1.0638575060341366E-3</v>
      </c>
      <c r="V81" s="76">
        <f t="shared" si="11"/>
        <v>-3.6389390011880894E-3</v>
      </c>
      <c r="AE81" s="97"/>
      <c r="AF81" s="97"/>
      <c r="AG81" s="97"/>
      <c r="AH81" s="97"/>
      <c r="AI81" s="97"/>
      <c r="AJ81" s="97"/>
    </row>
    <row r="82" spans="1:36" ht="15.5" x14ac:dyDescent="0.35">
      <c r="A82" s="3">
        <v>79</v>
      </c>
      <c r="B82" s="15">
        <v>2.4</v>
      </c>
      <c r="C82" s="16" t="s">
        <v>21</v>
      </c>
      <c r="D82" s="99">
        <v>0.69191899999999995</v>
      </c>
      <c r="E82" s="73">
        <v>0.82117499999999999</v>
      </c>
      <c r="F82" s="92">
        <v>0.82117499999999999</v>
      </c>
      <c r="G82" s="65">
        <v>0.65105359145569797</v>
      </c>
      <c r="H82" s="92">
        <v>0.82055299087994005</v>
      </c>
      <c r="I82" s="74">
        <v>0.82055299087976596</v>
      </c>
      <c r="J82" s="65">
        <f t="shared" si="6"/>
        <v>6.2768117833327003E-2</v>
      </c>
      <c r="K82" s="92">
        <f t="shared" si="7"/>
        <v>7.5803650339865828E-4</v>
      </c>
      <c r="L82" s="74">
        <f t="shared" si="8"/>
        <v>7.5803650361097239E-4</v>
      </c>
      <c r="N82" s="65">
        <v>0.79479200000000005</v>
      </c>
      <c r="O82" s="92">
        <v>0.83083499999999999</v>
      </c>
      <c r="P82" s="74">
        <v>0.88767600000000002</v>
      </c>
      <c r="Q82" s="65">
        <v>0.81170681122594501</v>
      </c>
      <c r="R82" s="92">
        <v>0.81057796451944697</v>
      </c>
      <c r="S82" s="74">
        <v>0.93110787672069395</v>
      </c>
      <c r="T82" s="65">
        <f t="shared" si="9"/>
        <v>-2.0838572489490406E-2</v>
      </c>
      <c r="U82" s="92">
        <f t="shared" si="10"/>
        <v>2.499085389344682E-2</v>
      </c>
      <c r="V82" s="74">
        <f t="shared" si="11"/>
        <v>-4.6645375693371204E-2</v>
      </c>
      <c r="AE82" s="97"/>
      <c r="AF82" s="97"/>
      <c r="AG82" s="97"/>
      <c r="AH82" s="97"/>
      <c r="AI82" s="97"/>
      <c r="AJ82" s="97"/>
    </row>
    <row r="83" spans="1:36" ht="15.5" x14ac:dyDescent="0.35">
      <c r="A83" s="3">
        <v>80</v>
      </c>
      <c r="B83" s="15">
        <v>2.8</v>
      </c>
      <c r="C83" s="16" t="s">
        <v>21</v>
      </c>
      <c r="D83" s="99">
        <v>0.141675</v>
      </c>
      <c r="E83" s="73">
        <v>0.37371199999999999</v>
      </c>
      <c r="F83" s="92">
        <v>0.37371199999999999</v>
      </c>
      <c r="G83" s="65">
        <v>0.23221132785884799</v>
      </c>
      <c r="H83" s="92">
        <v>0.38229233104608001</v>
      </c>
      <c r="I83" s="74">
        <v>0.38229233104608001</v>
      </c>
      <c r="J83" s="65">
        <f t="shared" si="6"/>
        <v>-0.38988764542047416</v>
      </c>
      <c r="K83" s="92">
        <f t="shared" si="7"/>
        <v>-2.244442367598995E-2</v>
      </c>
      <c r="L83" s="74">
        <f t="shared" si="8"/>
        <v>-2.244442367598995E-2</v>
      </c>
      <c r="N83" s="65">
        <v>0.21970100000000001</v>
      </c>
      <c r="O83" s="92">
        <v>0.30946099999999999</v>
      </c>
      <c r="P83" s="74">
        <v>0.459318</v>
      </c>
      <c r="Q83" s="65">
        <v>0.31315416950252101</v>
      </c>
      <c r="R83" s="92">
        <v>0.31270934314087201</v>
      </c>
      <c r="S83" s="74">
        <v>0.52085644413366605</v>
      </c>
      <c r="T83" s="65">
        <f t="shared" si="9"/>
        <v>-0.29842543578768688</v>
      </c>
      <c r="U83" s="92">
        <f t="shared" si="10"/>
        <v>-1.0387739324464896E-2</v>
      </c>
      <c r="V83" s="74">
        <f t="shared" si="11"/>
        <v>-0.1181485701612508</v>
      </c>
      <c r="AE83" s="97"/>
      <c r="AF83" s="97"/>
      <c r="AG83" s="97"/>
      <c r="AH83" s="97"/>
      <c r="AI83" s="97"/>
      <c r="AJ83" s="97"/>
    </row>
    <row r="84" spans="1:36" s="96" customFormat="1" x14ac:dyDescent="0.35"/>
    <row r="85" spans="1:36" s="96" customFormat="1" x14ac:dyDescent="0.35"/>
    <row r="86" spans="1:36" s="96" customFormat="1" x14ac:dyDescent="0.35"/>
    <row r="87" spans="1:36" s="96" customFormat="1" x14ac:dyDescent="0.35"/>
    <row r="88" spans="1:36" s="96" customFormat="1" x14ac:dyDescent="0.35"/>
    <row r="89" spans="1:36" s="96" customFormat="1" x14ac:dyDescent="0.35"/>
    <row r="90" spans="1:36" s="96" customFormat="1" x14ac:dyDescent="0.35"/>
    <row r="91" spans="1:36" s="96" customFormat="1" x14ac:dyDescent="0.35"/>
    <row r="92" spans="1:36" s="96" customFormat="1" x14ac:dyDescent="0.35"/>
    <row r="93" spans="1:36" s="96" customFormat="1" x14ac:dyDescent="0.35"/>
    <row r="94" spans="1:36" s="96" customFormat="1" x14ac:dyDescent="0.35"/>
    <row r="95" spans="1:36" s="96" customFormat="1" x14ac:dyDescent="0.35"/>
    <row r="96" spans="1:36" s="96" customFormat="1" x14ac:dyDescent="0.35"/>
    <row r="97" s="96" customFormat="1" x14ac:dyDescent="0.35"/>
    <row r="98" s="96" customFormat="1" x14ac:dyDescent="0.35"/>
    <row r="99" s="96" customFormat="1" x14ac:dyDescent="0.35"/>
    <row r="100" s="96" customFormat="1" x14ac:dyDescent="0.35"/>
    <row r="101" s="96" customFormat="1" x14ac:dyDescent="0.35"/>
    <row r="102" s="96" customFormat="1" x14ac:dyDescent="0.35"/>
    <row r="103" s="96" customFormat="1" x14ac:dyDescent="0.35"/>
    <row r="104" s="96" customFormat="1" x14ac:dyDescent="0.35"/>
    <row r="105" s="96" customFormat="1" x14ac:dyDescent="0.35"/>
    <row r="106" s="96" customFormat="1" x14ac:dyDescent="0.35"/>
    <row r="107" s="96" customFormat="1" x14ac:dyDescent="0.35"/>
    <row r="108" s="96" customFormat="1" x14ac:dyDescent="0.35"/>
    <row r="109" s="96" customFormat="1" x14ac:dyDescent="0.35"/>
    <row r="110" s="96" customFormat="1" x14ac:dyDescent="0.35"/>
    <row r="111" s="96" customFormat="1" x14ac:dyDescent="0.35"/>
    <row r="112" s="96" customFormat="1" x14ac:dyDescent="0.35"/>
    <row r="113" s="96" customFormat="1" x14ac:dyDescent="0.35"/>
    <row r="114" s="96" customFormat="1" x14ac:dyDescent="0.35"/>
    <row r="115" s="96" customFormat="1" x14ac:dyDescent="0.35"/>
    <row r="116" s="96" customFormat="1" x14ac:dyDescent="0.35"/>
    <row r="117" s="96" customFormat="1" x14ac:dyDescent="0.35"/>
    <row r="118" s="96" customFormat="1" x14ac:dyDescent="0.35"/>
    <row r="119" s="96" customFormat="1" x14ac:dyDescent="0.35"/>
    <row r="120" s="96" customFormat="1" x14ac:dyDescent="0.35"/>
    <row r="121" s="96" customFormat="1" x14ac:dyDescent="0.35"/>
    <row r="122" s="96" customFormat="1" x14ac:dyDescent="0.35"/>
    <row r="123" s="96" customFormat="1" x14ac:dyDescent="0.35"/>
    <row r="124" s="96" customFormat="1" x14ac:dyDescent="0.35"/>
    <row r="125" s="96" customFormat="1" x14ac:dyDescent="0.35"/>
    <row r="126" s="96" customFormat="1" x14ac:dyDescent="0.35"/>
    <row r="127" s="96" customFormat="1" x14ac:dyDescent="0.35"/>
    <row r="128" s="96" customFormat="1" x14ac:dyDescent="0.35"/>
    <row r="129" s="96" customFormat="1" x14ac:dyDescent="0.35"/>
    <row r="130" s="96" customFormat="1" x14ac:dyDescent="0.35"/>
    <row r="131" s="96" customFormat="1" x14ac:dyDescent="0.35"/>
    <row r="132" s="96" customFormat="1" x14ac:dyDescent="0.35"/>
    <row r="133" s="96" customFormat="1" x14ac:dyDescent="0.35"/>
    <row r="134" s="96" customFormat="1" x14ac:dyDescent="0.35"/>
    <row r="135" s="96" customFormat="1" x14ac:dyDescent="0.35"/>
    <row r="136" s="96" customFormat="1" x14ac:dyDescent="0.35"/>
    <row r="137" s="96" customFormat="1" x14ac:dyDescent="0.35"/>
    <row r="138" s="96" customFormat="1" x14ac:dyDescent="0.35"/>
    <row r="139" s="96" customFormat="1" x14ac:dyDescent="0.35"/>
    <row r="140" s="96" customFormat="1" x14ac:dyDescent="0.35"/>
    <row r="141" s="96" customFormat="1" x14ac:dyDescent="0.35"/>
    <row r="142" s="96" customFormat="1" x14ac:dyDescent="0.35"/>
    <row r="143" s="96" customFormat="1" x14ac:dyDescent="0.35"/>
    <row r="144" s="96" customFormat="1" x14ac:dyDescent="0.35"/>
    <row r="145" s="96" customFormat="1" x14ac:dyDescent="0.35"/>
    <row r="146" s="96" customFormat="1" x14ac:dyDescent="0.35"/>
    <row r="147" s="96" customFormat="1" x14ac:dyDescent="0.35"/>
    <row r="148" s="96" customFormat="1" x14ac:dyDescent="0.35"/>
    <row r="149" s="96" customFormat="1" x14ac:dyDescent="0.35"/>
    <row r="150" s="96" customFormat="1" x14ac:dyDescent="0.35"/>
    <row r="151" s="96" customFormat="1" x14ac:dyDescent="0.35"/>
    <row r="152" s="96" customFormat="1" x14ac:dyDescent="0.35"/>
    <row r="153" s="96" customFormat="1" x14ac:dyDescent="0.35"/>
    <row r="154" s="96" customFormat="1" x14ac:dyDescent="0.35"/>
    <row r="155" s="96" customFormat="1" x14ac:dyDescent="0.35"/>
    <row r="156" s="96" customFormat="1" x14ac:dyDescent="0.35"/>
    <row r="157" s="96" customFormat="1" x14ac:dyDescent="0.35"/>
    <row r="158" s="96" customFormat="1" x14ac:dyDescent="0.35"/>
    <row r="159" s="96" customFormat="1" x14ac:dyDescent="0.35"/>
    <row r="160" s="96" customFormat="1" x14ac:dyDescent="0.35"/>
    <row r="161" s="96" customFormat="1" x14ac:dyDescent="0.35"/>
    <row r="162" s="96" customFormat="1" x14ac:dyDescent="0.35"/>
    <row r="163" s="96" customFormat="1" x14ac:dyDescent="0.35"/>
    <row r="164" s="96" customFormat="1" x14ac:dyDescent="0.35"/>
    <row r="165" s="96" customFormat="1" x14ac:dyDescent="0.35"/>
    <row r="166" s="96" customFormat="1" x14ac:dyDescent="0.35"/>
    <row r="167" s="96" customFormat="1" x14ac:dyDescent="0.35"/>
    <row r="168" s="96" customFormat="1" x14ac:dyDescent="0.35"/>
    <row r="169" s="96" customFormat="1" x14ac:dyDescent="0.35"/>
  </sheetData>
  <mergeCells count="8">
    <mergeCell ref="D1:L1"/>
    <mergeCell ref="N1:V1"/>
    <mergeCell ref="D2:F2"/>
    <mergeCell ref="G2:I2"/>
    <mergeCell ref="J2:L2"/>
    <mergeCell ref="N2:P2"/>
    <mergeCell ref="Q2:S2"/>
    <mergeCell ref="T2:V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9"/>
  <sheetViews>
    <sheetView topLeftCell="L1" workbookViewId="0">
      <selection activeCell="L10" sqref="L10"/>
    </sheetView>
  </sheetViews>
  <sheetFormatPr baseColWidth="10" defaultRowHeight="14.5" x14ac:dyDescent="0.35"/>
  <sheetData>
    <row r="1" spans="1:36" x14ac:dyDescent="0.35">
      <c r="D1" s="118" t="s">
        <v>22</v>
      </c>
      <c r="E1" s="118"/>
      <c r="F1" s="118"/>
      <c r="G1" s="118"/>
      <c r="H1" s="118"/>
      <c r="I1" s="118"/>
      <c r="J1" s="118"/>
      <c r="K1" s="118"/>
      <c r="L1" s="118"/>
      <c r="M1" s="18"/>
      <c r="N1" s="118" t="s">
        <v>23</v>
      </c>
      <c r="O1" s="118"/>
      <c r="P1" s="118"/>
      <c r="Q1" s="118"/>
      <c r="R1" s="118"/>
      <c r="S1" s="118"/>
      <c r="T1" s="118"/>
      <c r="U1" s="118"/>
      <c r="V1" s="118"/>
    </row>
    <row r="2" spans="1:36" ht="15" x14ac:dyDescent="0.35">
      <c r="A2" s="1"/>
      <c r="B2" s="1"/>
      <c r="C2" s="2"/>
      <c r="D2" s="119" t="s">
        <v>24</v>
      </c>
      <c r="E2" s="120"/>
      <c r="F2" s="121"/>
      <c r="G2" s="120" t="s">
        <v>26</v>
      </c>
      <c r="H2" s="120"/>
      <c r="I2" s="120"/>
      <c r="J2" s="119" t="s">
        <v>25</v>
      </c>
      <c r="K2" s="120"/>
      <c r="L2" s="121"/>
      <c r="M2" s="18"/>
      <c r="N2" s="119" t="s">
        <v>24</v>
      </c>
      <c r="O2" s="120"/>
      <c r="P2" s="120"/>
      <c r="Q2" s="119" t="s">
        <v>26</v>
      </c>
      <c r="R2" s="120"/>
      <c r="S2" s="121"/>
      <c r="T2" s="120" t="s">
        <v>25</v>
      </c>
      <c r="U2" s="120"/>
      <c r="V2" s="120"/>
    </row>
    <row r="3" spans="1:36" ht="15" x14ac:dyDescent="0.35">
      <c r="A3" s="64" t="s">
        <v>30</v>
      </c>
      <c r="B3" s="64" t="s">
        <v>0</v>
      </c>
      <c r="C3" s="64" t="s">
        <v>1</v>
      </c>
      <c r="D3" s="61" t="s">
        <v>27</v>
      </c>
      <c r="E3" s="62" t="s">
        <v>28</v>
      </c>
      <c r="F3" s="63" t="s">
        <v>29</v>
      </c>
      <c r="G3" s="62" t="s">
        <v>27</v>
      </c>
      <c r="H3" s="62" t="s">
        <v>28</v>
      </c>
      <c r="I3" s="62" t="s">
        <v>29</v>
      </c>
      <c r="J3" s="61" t="s">
        <v>27</v>
      </c>
      <c r="K3" s="62" t="s">
        <v>28</v>
      </c>
      <c r="L3" s="63" t="s">
        <v>29</v>
      </c>
      <c r="N3" s="61" t="s">
        <v>27</v>
      </c>
      <c r="O3" s="62" t="s">
        <v>28</v>
      </c>
      <c r="P3" s="62" t="s">
        <v>29</v>
      </c>
      <c r="Q3" s="61" t="s">
        <v>27</v>
      </c>
      <c r="R3" s="62" t="s">
        <v>28</v>
      </c>
      <c r="S3" s="63" t="s">
        <v>29</v>
      </c>
      <c r="T3" s="62" t="s">
        <v>27</v>
      </c>
      <c r="U3" s="62" t="s">
        <v>28</v>
      </c>
      <c r="V3" s="62" t="s">
        <v>29</v>
      </c>
      <c r="X3" s="96"/>
      <c r="Y3" s="96"/>
      <c r="Z3" s="96"/>
      <c r="AA3" s="96"/>
      <c r="AB3" s="96"/>
      <c r="AC3" s="96"/>
      <c r="AE3" s="97"/>
      <c r="AF3" s="97"/>
      <c r="AG3" s="97"/>
      <c r="AH3" s="97"/>
      <c r="AI3" s="97"/>
      <c r="AJ3" s="97"/>
    </row>
    <row r="4" spans="1:36" ht="15.5" x14ac:dyDescent="0.35">
      <c r="A4" s="3">
        <v>1</v>
      </c>
      <c r="B4" s="4">
        <v>2.1</v>
      </c>
      <c r="C4" s="4" t="s">
        <v>2</v>
      </c>
      <c r="D4" s="65">
        <v>0.36315199999999997</v>
      </c>
      <c r="E4" s="73">
        <v>0.466972</v>
      </c>
      <c r="F4" s="74">
        <v>0.466972</v>
      </c>
      <c r="G4" s="65">
        <v>0.29885226687308603</v>
      </c>
      <c r="H4" s="73">
        <v>0.422045752519983</v>
      </c>
      <c r="I4" s="74">
        <v>0.422045752519983</v>
      </c>
      <c r="J4" s="65">
        <f>(D4-G4)/G4</f>
        <v>0.21515558104908136</v>
      </c>
      <c r="K4" s="73">
        <f>(E4-H4)/H4</f>
        <v>0.10644876109229374</v>
      </c>
      <c r="L4" s="74">
        <f>(F4-I4)/I4</f>
        <v>0.10644876109229374</v>
      </c>
      <c r="N4" s="65">
        <v>0.27349299999999999</v>
      </c>
      <c r="O4" s="73">
        <v>0.55233500000000002</v>
      </c>
      <c r="P4" s="74">
        <v>0.34910400000000003</v>
      </c>
      <c r="Q4" s="65">
        <v>0.24387086880491801</v>
      </c>
      <c r="R4" s="73">
        <v>0.46329318900048899</v>
      </c>
      <c r="S4" s="74">
        <v>0.29066071101466301</v>
      </c>
      <c r="T4" s="65">
        <f>(N4-Q4)/Q4</f>
        <v>0.12146646026335312</v>
      </c>
      <c r="U4" s="73">
        <f>(O4-R4)/R4</f>
        <v>0.19219322259325736</v>
      </c>
      <c r="V4" s="74">
        <f>(P4-S4)/S4</f>
        <v>0.20107048104753558</v>
      </c>
      <c r="AE4" s="97"/>
      <c r="AF4" s="97"/>
      <c r="AG4" s="97"/>
      <c r="AH4" s="97"/>
      <c r="AI4" s="97"/>
      <c r="AJ4" s="97"/>
    </row>
    <row r="5" spans="1:36" ht="15.5" x14ac:dyDescent="0.35">
      <c r="A5" s="3">
        <v>2</v>
      </c>
      <c r="B5" s="5">
        <v>2.2000000000000002</v>
      </c>
      <c r="C5" s="5" t="s">
        <v>2</v>
      </c>
      <c r="D5" s="66">
        <v>0.30488399999999999</v>
      </c>
      <c r="E5" s="75">
        <v>0.287277</v>
      </c>
      <c r="F5" s="76">
        <v>0.287277</v>
      </c>
      <c r="G5" s="66">
        <v>0.238589996376633</v>
      </c>
      <c r="H5" s="75">
        <v>0.23134301358004999</v>
      </c>
      <c r="I5" s="76">
        <v>0.23134301358004999</v>
      </c>
      <c r="J5" s="66">
        <f t="shared" ref="J5:J68" si="0">(D5-G5)/G5</f>
        <v>0.27785743170353511</v>
      </c>
      <c r="K5" s="75">
        <f t="shared" ref="K5:K68" si="1">(E5-H5)/H5</f>
        <v>0.24177944928773726</v>
      </c>
      <c r="L5" s="76">
        <f t="shared" ref="L5:L68" si="2">(F5-I5)/I5</f>
        <v>0.24177944928773726</v>
      </c>
      <c r="N5" s="66">
        <v>0.26613300000000001</v>
      </c>
      <c r="O5" s="75">
        <v>0.30153799999999997</v>
      </c>
      <c r="P5" s="76">
        <v>0.25956400000000002</v>
      </c>
      <c r="Q5" s="66">
        <v>0.21382405266042301</v>
      </c>
      <c r="R5" s="75">
        <v>0.203788726074561</v>
      </c>
      <c r="S5" s="76">
        <v>0.21068912156058101</v>
      </c>
      <c r="T5" s="66">
        <f t="shared" ref="T5:T68" si="3">(N5-Q5)/Q5</f>
        <v>0.2446354686890608</v>
      </c>
      <c r="U5" s="75">
        <f t="shared" ref="U5:U68" si="4">(O5-R5)/R5</f>
        <v>0.47965987033882851</v>
      </c>
      <c r="V5" s="76">
        <f t="shared" ref="V5:V68" si="5">(P5-S5)/S5</f>
        <v>0.23197627897160156</v>
      </c>
      <c r="AE5" s="97"/>
      <c r="AF5" s="97"/>
      <c r="AG5" s="97"/>
      <c r="AH5" s="97"/>
      <c r="AI5" s="97"/>
      <c r="AJ5" s="97"/>
    </row>
    <row r="6" spans="1:36" ht="15.5" x14ac:dyDescent="0.35">
      <c r="A6" s="3">
        <v>3</v>
      </c>
      <c r="B6" s="6">
        <v>2.4</v>
      </c>
      <c r="C6" s="7" t="s">
        <v>2</v>
      </c>
      <c r="D6" s="67">
        <v>0.25212699999999999</v>
      </c>
      <c r="E6" s="77">
        <v>0.161857</v>
      </c>
      <c r="F6" s="78">
        <v>0.161857</v>
      </c>
      <c r="G6" s="67">
        <v>0.14446596463778899</v>
      </c>
      <c r="H6" s="77">
        <v>0.105060218672477</v>
      </c>
      <c r="I6" s="78">
        <v>0.105060218672477</v>
      </c>
      <c r="J6" s="67">
        <f t="shared" si="0"/>
        <v>0.74523459994292207</v>
      </c>
      <c r="K6" s="77">
        <f t="shared" si="1"/>
        <v>0.54061168009354477</v>
      </c>
      <c r="L6" s="78">
        <f t="shared" si="2"/>
        <v>0.54061168009354477</v>
      </c>
      <c r="N6" s="67">
        <v>0.25882100000000002</v>
      </c>
      <c r="O6" s="77">
        <v>0.15823699999999999</v>
      </c>
      <c r="P6" s="78">
        <v>0.17593800000000001</v>
      </c>
      <c r="Q6" s="67">
        <v>0.15001191862694499</v>
      </c>
      <c r="R6" s="77">
        <v>9.0487233806376494E-2</v>
      </c>
      <c r="S6" s="78">
        <v>0.111697394488179</v>
      </c>
      <c r="T6" s="67">
        <f t="shared" si="3"/>
        <v>0.72533624240648076</v>
      </c>
      <c r="U6" s="77">
        <f t="shared" si="4"/>
        <v>0.7487218179151508</v>
      </c>
      <c r="V6" s="78">
        <f t="shared" si="5"/>
        <v>0.57513074325668023</v>
      </c>
      <c r="AE6" s="97"/>
      <c r="AF6" s="97"/>
      <c r="AG6" s="97"/>
      <c r="AH6" s="97"/>
      <c r="AI6" s="97"/>
      <c r="AJ6" s="97"/>
    </row>
    <row r="7" spans="1:36" ht="15.5" x14ac:dyDescent="0.35">
      <c r="A7" s="3">
        <v>4</v>
      </c>
      <c r="B7" s="6">
        <v>2.8</v>
      </c>
      <c r="C7" s="7" t="s">
        <v>2</v>
      </c>
      <c r="D7" s="67">
        <v>0.225521</v>
      </c>
      <c r="E7" s="77">
        <v>0.10678</v>
      </c>
      <c r="F7" s="78">
        <v>0.10678</v>
      </c>
      <c r="G7" s="67">
        <v>8.1133432109661299E-2</v>
      </c>
      <c r="H7" s="77">
        <v>6.4293960809698597E-2</v>
      </c>
      <c r="I7" s="78">
        <v>6.4293960809698694E-2</v>
      </c>
      <c r="J7" s="67">
        <f t="shared" si="0"/>
        <v>1.7796309626737106</v>
      </c>
      <c r="K7" s="77">
        <f t="shared" si="1"/>
        <v>0.66080917484698631</v>
      </c>
      <c r="L7" s="78">
        <f t="shared" si="2"/>
        <v>0.66080917484698376</v>
      </c>
      <c r="N7" s="67">
        <v>0.26122800000000002</v>
      </c>
      <c r="O7" s="77">
        <v>0.102562</v>
      </c>
      <c r="P7" s="78">
        <v>0.12801799999999999</v>
      </c>
      <c r="Q7" s="67">
        <v>8.83282067105194E-2</v>
      </c>
      <c r="R7" s="77">
        <v>6.0098325916532101E-2</v>
      </c>
      <c r="S7" s="78">
        <v>6.6809729469944401E-2</v>
      </c>
      <c r="T7" s="67">
        <f t="shared" si="3"/>
        <v>1.9574697565878378</v>
      </c>
      <c r="U7" s="77">
        <f t="shared" si="4"/>
        <v>0.70656999901201589</v>
      </c>
      <c r="V7" s="78">
        <f t="shared" si="5"/>
        <v>0.91615803589791922</v>
      </c>
      <c r="AE7" s="97"/>
      <c r="AF7" s="97"/>
      <c r="AG7" s="97"/>
      <c r="AH7" s="97"/>
      <c r="AI7" s="97"/>
      <c r="AJ7" s="97"/>
    </row>
    <row r="8" spans="1:36" ht="15.5" x14ac:dyDescent="0.35">
      <c r="A8" s="3">
        <v>5</v>
      </c>
      <c r="B8" s="3">
        <v>2.1</v>
      </c>
      <c r="C8" s="8" t="s">
        <v>3</v>
      </c>
      <c r="D8" s="68">
        <v>0.53768300000000002</v>
      </c>
      <c r="E8" s="79">
        <v>0.53117700000000001</v>
      </c>
      <c r="F8" s="80">
        <v>0.53117700000000001</v>
      </c>
      <c r="G8" s="68">
        <v>0.495812527574232</v>
      </c>
      <c r="H8" s="79">
        <v>0.488532637222655</v>
      </c>
      <c r="I8" s="80">
        <v>0.488532637222655</v>
      </c>
      <c r="J8" s="68">
        <f t="shared" si="0"/>
        <v>8.4448193817570016E-2</v>
      </c>
      <c r="K8" s="79">
        <f t="shared" si="1"/>
        <v>8.7290714126657828E-2</v>
      </c>
      <c r="L8" s="80">
        <f t="shared" si="2"/>
        <v>8.7290714126657828E-2</v>
      </c>
      <c r="N8" s="68">
        <v>0.499469</v>
      </c>
      <c r="O8" s="79">
        <v>0.66827700000000001</v>
      </c>
      <c r="P8" s="80">
        <v>0.48996899999999999</v>
      </c>
      <c r="Q8" s="68">
        <v>0.43510467392959101</v>
      </c>
      <c r="R8" s="79">
        <v>0.59133359376273797</v>
      </c>
      <c r="S8" s="80">
        <v>0.43066408681651902</v>
      </c>
      <c r="T8" s="68">
        <f t="shared" si="3"/>
        <v>0.14792837201474068</v>
      </c>
      <c r="U8" s="79">
        <f t="shared" si="4"/>
        <v>0.13011844253200708</v>
      </c>
      <c r="V8" s="80">
        <f t="shared" si="5"/>
        <v>0.13770573168026279</v>
      </c>
      <c r="AE8" s="97"/>
      <c r="AF8" s="97"/>
      <c r="AG8" s="97"/>
      <c r="AH8" s="97"/>
      <c r="AI8" s="97"/>
      <c r="AJ8" s="97"/>
    </row>
    <row r="9" spans="1:36" ht="15.5" x14ac:dyDescent="0.35">
      <c r="A9" s="3">
        <v>6</v>
      </c>
      <c r="B9" s="9">
        <v>2.2000000000000002</v>
      </c>
      <c r="C9" s="9" t="s">
        <v>3</v>
      </c>
      <c r="D9" s="69">
        <v>0.38687199999999999</v>
      </c>
      <c r="E9" s="81">
        <v>0.384824</v>
      </c>
      <c r="F9" s="82">
        <v>0.384824</v>
      </c>
      <c r="G9" s="69">
        <v>0.33793902899836897</v>
      </c>
      <c r="H9" s="81">
        <v>0.33793902899836897</v>
      </c>
      <c r="I9" s="82">
        <v>0.33793902899836897</v>
      </c>
      <c r="J9" s="69">
        <f t="shared" si="0"/>
        <v>0.14479822335604567</v>
      </c>
      <c r="K9" s="81">
        <f t="shared" si="1"/>
        <v>0.13873795856191951</v>
      </c>
      <c r="L9" s="82">
        <f t="shared" si="2"/>
        <v>0.13873795856191951</v>
      </c>
      <c r="N9" s="69">
        <v>0.37904599999999999</v>
      </c>
      <c r="O9" s="81">
        <v>0.42044399999999998</v>
      </c>
      <c r="P9" s="82">
        <v>0.37517099999999998</v>
      </c>
      <c r="Q9" s="69">
        <v>0.33705498936866002</v>
      </c>
      <c r="R9" s="81">
        <v>0.329239330542488</v>
      </c>
      <c r="S9" s="82">
        <v>0.33705498936865602</v>
      </c>
      <c r="T9" s="69">
        <f t="shared" si="3"/>
        <v>0.12458207697798399</v>
      </c>
      <c r="U9" s="81">
        <f t="shared" si="4"/>
        <v>0.27701632519794628</v>
      </c>
      <c r="V9" s="82">
        <f t="shared" si="5"/>
        <v>0.11308543660113077</v>
      </c>
      <c r="AE9" s="97"/>
      <c r="AF9" s="97"/>
      <c r="AG9" s="97"/>
      <c r="AH9" s="97"/>
      <c r="AI9" s="97"/>
      <c r="AJ9" s="97"/>
    </row>
    <row r="10" spans="1:36" ht="15.5" x14ac:dyDescent="0.35">
      <c r="A10" s="3">
        <v>7</v>
      </c>
      <c r="B10" s="3">
        <v>2.4</v>
      </c>
      <c r="C10" s="3" t="s">
        <v>3</v>
      </c>
      <c r="D10" s="68">
        <v>0.21249299999999999</v>
      </c>
      <c r="E10" s="79">
        <v>0.20676600000000001</v>
      </c>
      <c r="F10" s="80">
        <v>0.20676600000000001</v>
      </c>
      <c r="G10" s="68">
        <v>0.163959605538987</v>
      </c>
      <c r="H10" s="79">
        <v>0.161817178950628</v>
      </c>
      <c r="I10" s="80">
        <v>0.161817178950628</v>
      </c>
      <c r="J10" s="68">
        <f t="shared" si="0"/>
        <v>0.29600824118518942</v>
      </c>
      <c r="K10" s="79">
        <f t="shared" si="1"/>
        <v>0.27777533473801524</v>
      </c>
      <c r="L10" s="80">
        <f t="shared" si="2"/>
        <v>0.27777533473801524</v>
      </c>
      <c r="N10" s="68">
        <v>0.23754800000000001</v>
      </c>
      <c r="O10" s="79">
        <v>0.20124700000000001</v>
      </c>
      <c r="P10" s="80">
        <v>0.22997699999999999</v>
      </c>
      <c r="Q10" s="68">
        <v>0.185961777536547</v>
      </c>
      <c r="R10" s="79">
        <v>0.13476879162663599</v>
      </c>
      <c r="S10" s="80">
        <v>0.18216198518204599</v>
      </c>
      <c r="T10" s="68">
        <f t="shared" si="3"/>
        <v>0.27740228743143086</v>
      </c>
      <c r="U10" s="79">
        <f t="shared" si="4"/>
        <v>0.49327598452864008</v>
      </c>
      <c r="V10" s="80">
        <f t="shared" si="5"/>
        <v>0.26248624140854326</v>
      </c>
      <c r="AE10" s="97"/>
      <c r="AF10" s="97"/>
      <c r="AG10" s="97"/>
      <c r="AH10" s="97"/>
      <c r="AI10" s="97"/>
      <c r="AJ10" s="97"/>
    </row>
    <row r="11" spans="1:36" ht="15.5" x14ac:dyDescent="0.35">
      <c r="A11" s="3">
        <v>8</v>
      </c>
      <c r="B11" s="3">
        <v>2.8</v>
      </c>
      <c r="C11" s="3" t="s">
        <v>3</v>
      </c>
      <c r="D11" s="68">
        <v>0.124277</v>
      </c>
      <c r="E11" s="79">
        <v>0.116855</v>
      </c>
      <c r="F11" s="80">
        <v>0.116855</v>
      </c>
      <c r="G11" s="68">
        <v>8.25937297628591E-2</v>
      </c>
      <c r="H11" s="79">
        <v>8.1305312086403597E-2</v>
      </c>
      <c r="I11" s="80">
        <v>8.13053120864035E-2</v>
      </c>
      <c r="J11" s="68">
        <f t="shared" si="0"/>
        <v>0.50467838608113214</v>
      </c>
      <c r="K11" s="79">
        <f t="shared" si="1"/>
        <v>0.43723696522826894</v>
      </c>
      <c r="L11" s="80">
        <f t="shared" si="2"/>
        <v>0.43723696522827066</v>
      </c>
      <c r="N11" s="68">
        <v>0.15651499999999999</v>
      </c>
      <c r="O11" s="79">
        <v>0.10804</v>
      </c>
      <c r="P11" s="80">
        <v>0.14427999999999999</v>
      </c>
      <c r="Q11" s="68">
        <v>9.1858178742983396E-2</v>
      </c>
      <c r="R11" s="79">
        <v>7.1514832440148196E-2</v>
      </c>
      <c r="S11" s="80">
        <v>8.8839097020385199E-2</v>
      </c>
      <c r="T11" s="68">
        <f t="shared" si="3"/>
        <v>0.70387658607868286</v>
      </c>
      <c r="U11" s="79">
        <f t="shared" si="4"/>
        <v>0.51073555392051351</v>
      </c>
      <c r="V11" s="80">
        <f t="shared" si="5"/>
        <v>0.62405973089633282</v>
      </c>
      <c r="AE11" s="97"/>
      <c r="AF11" s="97"/>
      <c r="AG11" s="97"/>
      <c r="AH11" s="97"/>
      <c r="AI11" s="97"/>
      <c r="AJ11" s="97"/>
    </row>
    <row r="12" spans="1:36" ht="15.5" x14ac:dyDescent="0.35">
      <c r="A12" s="3">
        <v>9</v>
      </c>
      <c r="B12" s="6">
        <v>2.1</v>
      </c>
      <c r="C12" s="6" t="s">
        <v>4</v>
      </c>
      <c r="D12" s="67">
        <v>0.628525</v>
      </c>
      <c r="E12" s="77">
        <v>0.55265699999999995</v>
      </c>
      <c r="F12" s="78">
        <v>0.55265699999999995</v>
      </c>
      <c r="G12" s="67">
        <v>0.63125359034894002</v>
      </c>
      <c r="H12" s="77">
        <v>0.51267889713479098</v>
      </c>
      <c r="I12" s="78">
        <v>0.51267889713479098</v>
      </c>
      <c r="J12" s="67">
        <f t="shared" si="0"/>
        <v>-4.32249477968391E-3</v>
      </c>
      <c r="K12" s="77">
        <f t="shared" si="1"/>
        <v>7.7978834488087248E-2</v>
      </c>
      <c r="L12" s="78">
        <f t="shared" si="2"/>
        <v>7.7978834488087248E-2</v>
      </c>
      <c r="N12" s="67">
        <v>0.63563400000000003</v>
      </c>
      <c r="O12" s="77">
        <v>0.71177400000000002</v>
      </c>
      <c r="P12" s="78">
        <v>0.55895899999999998</v>
      </c>
      <c r="Q12" s="67">
        <v>0.58912122841661196</v>
      </c>
      <c r="R12" s="77">
        <v>0.64380231941374499</v>
      </c>
      <c r="S12" s="78">
        <v>0.51248133492338699</v>
      </c>
      <c r="T12" s="67">
        <f t="shared" si="3"/>
        <v>7.8952801800065822E-2</v>
      </c>
      <c r="U12" s="77">
        <f t="shared" si="4"/>
        <v>0.10557849597086097</v>
      </c>
      <c r="V12" s="78">
        <f t="shared" si="5"/>
        <v>9.0691429929952744E-2</v>
      </c>
      <c r="AE12" s="97"/>
      <c r="AF12" s="97"/>
      <c r="AG12" s="97"/>
      <c r="AH12" s="97"/>
      <c r="AI12" s="97"/>
      <c r="AJ12" s="97"/>
    </row>
    <row r="13" spans="1:36" ht="15.5" x14ac:dyDescent="0.35">
      <c r="A13" s="3">
        <v>10</v>
      </c>
      <c r="B13" s="5">
        <v>2.2000000000000002</v>
      </c>
      <c r="C13" s="5" t="s">
        <v>4</v>
      </c>
      <c r="D13" s="66">
        <v>0.434975</v>
      </c>
      <c r="E13" s="75">
        <v>0.44220100000000001</v>
      </c>
      <c r="F13" s="76">
        <v>0.44220100000000001</v>
      </c>
      <c r="G13" s="66">
        <v>0.39656999465836501</v>
      </c>
      <c r="H13" s="75">
        <v>0.39424827833282799</v>
      </c>
      <c r="I13" s="76">
        <v>0.39424827833282799</v>
      </c>
      <c r="J13" s="66">
        <f t="shared" si="0"/>
        <v>9.6842942882554517E-2</v>
      </c>
      <c r="K13" s="75">
        <f t="shared" si="1"/>
        <v>0.12163077000602623</v>
      </c>
      <c r="L13" s="76">
        <f t="shared" si="2"/>
        <v>0.12163077000602623</v>
      </c>
      <c r="N13" s="66">
        <v>0.45374399999999998</v>
      </c>
      <c r="O13" s="75">
        <v>0.50392999999999999</v>
      </c>
      <c r="P13" s="76">
        <v>0.45370199999999999</v>
      </c>
      <c r="Q13" s="66">
        <v>0.42437506272981901</v>
      </c>
      <c r="R13" s="75">
        <v>0.41391521868266101</v>
      </c>
      <c r="S13" s="76">
        <v>0.42290379954379897</v>
      </c>
      <c r="T13" s="66">
        <f t="shared" si="3"/>
        <v>6.9205143867934776E-2</v>
      </c>
      <c r="U13" s="75">
        <f t="shared" si="4"/>
        <v>0.21747154309479783</v>
      </c>
      <c r="V13" s="76">
        <f t="shared" si="5"/>
        <v>7.2825546825126916E-2</v>
      </c>
      <c r="AE13" s="97"/>
      <c r="AF13" s="97"/>
      <c r="AG13" s="97"/>
      <c r="AH13" s="97"/>
      <c r="AI13" s="97"/>
      <c r="AJ13" s="97"/>
    </row>
    <row r="14" spans="1:36" ht="15.5" x14ac:dyDescent="0.35">
      <c r="A14" s="3">
        <v>11</v>
      </c>
      <c r="B14" s="4">
        <v>2.4</v>
      </c>
      <c r="C14" s="4" t="s">
        <v>4</v>
      </c>
      <c r="D14" s="65">
        <v>0.187921</v>
      </c>
      <c r="E14" s="73">
        <v>0.248669</v>
      </c>
      <c r="F14" s="74">
        <v>0.248669</v>
      </c>
      <c r="G14" s="65">
        <v>0.17310939288350199</v>
      </c>
      <c r="H14" s="73">
        <v>0.20793279433724199</v>
      </c>
      <c r="I14" s="74">
        <v>0.20793279433724199</v>
      </c>
      <c r="J14" s="65">
        <f t="shared" si="0"/>
        <v>8.5562122711999963E-2</v>
      </c>
      <c r="K14" s="73">
        <f t="shared" si="1"/>
        <v>0.1959104420858635</v>
      </c>
      <c r="L14" s="74">
        <f t="shared" si="2"/>
        <v>0.1959104420858635</v>
      </c>
      <c r="N14" s="65">
        <v>0.22081899999999999</v>
      </c>
      <c r="O14" s="73">
        <v>0.24410000000000001</v>
      </c>
      <c r="P14" s="74">
        <v>0.27873199999999998</v>
      </c>
      <c r="Q14" s="65">
        <v>0.204941871564155</v>
      </c>
      <c r="R14" s="73">
        <v>0.17619493288954099</v>
      </c>
      <c r="S14" s="74">
        <v>0.24407285858202099</v>
      </c>
      <c r="T14" s="65">
        <f t="shared" si="3"/>
        <v>7.7471374271483678E-2</v>
      </c>
      <c r="U14" s="73">
        <f t="shared" si="4"/>
        <v>0.38539738911237381</v>
      </c>
      <c r="V14" s="74">
        <f t="shared" si="5"/>
        <v>0.14200325926994353</v>
      </c>
      <c r="AE14" s="97"/>
      <c r="AF14" s="97"/>
      <c r="AG14" s="97"/>
      <c r="AH14" s="97"/>
      <c r="AI14" s="97"/>
      <c r="AJ14" s="97"/>
    </row>
    <row r="15" spans="1:36" ht="15.5" x14ac:dyDescent="0.35">
      <c r="A15" s="3">
        <v>12</v>
      </c>
      <c r="B15" s="4">
        <v>2.8</v>
      </c>
      <c r="C15" s="4" t="s">
        <v>4</v>
      </c>
      <c r="D15" s="65">
        <v>7.9254000000000005E-2</v>
      </c>
      <c r="E15" s="73">
        <v>0.12935199999999999</v>
      </c>
      <c r="F15" s="74">
        <v>0.12935199999999999</v>
      </c>
      <c r="G15" s="65">
        <v>8.3403919381563899E-2</v>
      </c>
      <c r="H15" s="73">
        <v>9.7543549070958704E-2</v>
      </c>
      <c r="I15" s="74">
        <v>9.7543549070958802E-2</v>
      </c>
      <c r="J15" s="65">
        <f t="shared" si="0"/>
        <v>-4.9756886874565955E-2</v>
      </c>
      <c r="K15" s="73">
        <f t="shared" si="1"/>
        <v>0.32609486974789098</v>
      </c>
      <c r="L15" s="74">
        <f t="shared" si="2"/>
        <v>0.32609486974788965</v>
      </c>
      <c r="N15" s="65">
        <v>0.108455</v>
      </c>
      <c r="O15" s="73">
        <v>0.11970600000000001</v>
      </c>
      <c r="P15" s="74">
        <v>0.16300899999999999</v>
      </c>
      <c r="Q15" s="65">
        <v>9.3515501644655399E-2</v>
      </c>
      <c r="R15" s="73">
        <v>8.2882714375189695E-2</v>
      </c>
      <c r="S15" s="74">
        <v>0.110769397206856</v>
      </c>
      <c r="T15" s="65">
        <f t="shared" si="3"/>
        <v>0.15975424493911614</v>
      </c>
      <c r="U15" s="73">
        <f t="shared" si="4"/>
        <v>0.44428184938683762</v>
      </c>
      <c r="V15" s="74">
        <f t="shared" si="5"/>
        <v>0.47160681659745146</v>
      </c>
      <c r="AE15" s="97"/>
      <c r="AF15" s="97"/>
      <c r="AG15" s="97"/>
      <c r="AH15" s="97"/>
      <c r="AI15" s="97"/>
      <c r="AJ15" s="97"/>
    </row>
    <row r="16" spans="1:36" ht="15.5" x14ac:dyDescent="0.35">
      <c r="A16" s="3">
        <v>13</v>
      </c>
      <c r="B16" s="6">
        <v>2.1</v>
      </c>
      <c r="C16" s="6" t="s">
        <v>5</v>
      </c>
      <c r="D16" s="67">
        <v>0.68133699999999997</v>
      </c>
      <c r="E16" s="77">
        <v>0.56200700000000003</v>
      </c>
      <c r="F16" s="78">
        <v>0.56200700000000003</v>
      </c>
      <c r="G16" s="67">
        <v>0.72243600453710599</v>
      </c>
      <c r="H16" s="77">
        <v>0.52516864766013105</v>
      </c>
      <c r="I16" s="78">
        <v>0.52516864766013105</v>
      </c>
      <c r="J16" s="67">
        <f t="shared" si="0"/>
        <v>-5.6889474332663996E-2</v>
      </c>
      <c r="K16" s="77">
        <f t="shared" si="1"/>
        <v>7.0145756994445238E-2</v>
      </c>
      <c r="L16" s="78">
        <f t="shared" si="2"/>
        <v>7.0145756994445238E-2</v>
      </c>
      <c r="N16" s="67">
        <v>0.72076300000000004</v>
      </c>
      <c r="O16" s="77">
        <v>0.73439299999999996</v>
      </c>
      <c r="P16" s="78">
        <v>0.59985200000000005</v>
      </c>
      <c r="Q16" s="67">
        <v>0.70311078689543105</v>
      </c>
      <c r="R16" s="77">
        <v>0.67201049462937801</v>
      </c>
      <c r="S16" s="78">
        <v>0.56470686196763298</v>
      </c>
      <c r="T16" s="67">
        <f t="shared" si="3"/>
        <v>2.5105877243772522E-2</v>
      </c>
      <c r="U16" s="77">
        <f t="shared" si="4"/>
        <v>9.2829659460938435E-2</v>
      </c>
      <c r="V16" s="78">
        <f t="shared" si="5"/>
        <v>6.2236073969261368E-2</v>
      </c>
      <c r="AE16" s="97"/>
      <c r="AF16" s="97"/>
      <c r="AG16" s="97"/>
      <c r="AH16" s="97"/>
      <c r="AI16" s="97"/>
      <c r="AJ16" s="97"/>
    </row>
    <row r="17" spans="1:36" ht="15.5" x14ac:dyDescent="0.35">
      <c r="A17" s="3">
        <v>14</v>
      </c>
      <c r="B17" s="5">
        <v>2.2000000000000002</v>
      </c>
      <c r="C17" s="5" t="s">
        <v>5</v>
      </c>
      <c r="D17" s="66">
        <v>0.46603699999999998</v>
      </c>
      <c r="E17" s="75">
        <v>0.475908</v>
      </c>
      <c r="F17" s="76">
        <v>0.475908</v>
      </c>
      <c r="G17" s="66">
        <v>0.43476751198767599</v>
      </c>
      <c r="H17" s="75">
        <v>0.428566561586604</v>
      </c>
      <c r="I17" s="76">
        <v>0.428566561586604</v>
      </c>
      <c r="J17" s="66">
        <f t="shared" si="0"/>
        <v>7.1922319745938976E-2</v>
      </c>
      <c r="K17" s="75">
        <f t="shared" si="1"/>
        <v>0.11046461076695392</v>
      </c>
      <c r="L17" s="76">
        <f t="shared" si="2"/>
        <v>0.11046461076695392</v>
      </c>
      <c r="N17" s="66">
        <v>0.50766599999999995</v>
      </c>
      <c r="O17" s="75">
        <v>0.562083</v>
      </c>
      <c r="P17" s="76">
        <v>0.50727999999999995</v>
      </c>
      <c r="Q17" s="66">
        <v>0.487354134771675</v>
      </c>
      <c r="R17" s="75">
        <v>0.473018496657578</v>
      </c>
      <c r="S17" s="76">
        <v>0.483110336257421</v>
      </c>
      <c r="T17" s="66">
        <f t="shared" si="3"/>
        <v>4.1677835026147969E-2</v>
      </c>
      <c r="U17" s="75">
        <f t="shared" si="4"/>
        <v>0.1882896841704195</v>
      </c>
      <c r="V17" s="76">
        <f t="shared" si="5"/>
        <v>5.0029283020142964E-2</v>
      </c>
      <c r="AE17" s="97"/>
      <c r="AF17" s="97"/>
      <c r="AG17" s="97"/>
      <c r="AH17" s="97"/>
      <c r="AI17" s="97"/>
      <c r="AJ17" s="97"/>
    </row>
    <row r="18" spans="1:36" ht="15.5" x14ac:dyDescent="0.35">
      <c r="A18" s="3">
        <v>15</v>
      </c>
      <c r="B18" s="4">
        <v>2.4</v>
      </c>
      <c r="C18" s="4" t="s">
        <v>5</v>
      </c>
      <c r="D18" s="65">
        <v>0.169293</v>
      </c>
      <c r="E18" s="73">
        <v>0.28562900000000002</v>
      </c>
      <c r="F18" s="74">
        <v>0.28562900000000002</v>
      </c>
      <c r="G18" s="65">
        <v>0.17854156774757299</v>
      </c>
      <c r="H18" s="73">
        <v>0.245622887551388</v>
      </c>
      <c r="I18" s="74">
        <v>0.245622887551388</v>
      </c>
      <c r="J18" s="65">
        <f t="shared" si="0"/>
        <v>-5.1800641521468377E-2</v>
      </c>
      <c r="K18" s="73">
        <f t="shared" si="1"/>
        <v>0.1628761588442858</v>
      </c>
      <c r="L18" s="74">
        <f t="shared" si="2"/>
        <v>0.1628761588442858</v>
      </c>
      <c r="N18" s="65">
        <v>0.206538</v>
      </c>
      <c r="O18" s="73">
        <v>0.28414</v>
      </c>
      <c r="P18" s="74">
        <v>0.320907</v>
      </c>
      <c r="Q18" s="65">
        <v>0.21687090184800101</v>
      </c>
      <c r="R18" s="73">
        <v>0.21430863327712299</v>
      </c>
      <c r="S18" s="74">
        <v>0.29720258471601402</v>
      </c>
      <c r="T18" s="65">
        <f t="shared" si="3"/>
        <v>-4.7645404523853838E-2</v>
      </c>
      <c r="U18" s="73">
        <f t="shared" si="4"/>
        <v>0.32584486054081596</v>
      </c>
      <c r="V18" s="74">
        <f t="shared" si="5"/>
        <v>7.9758442567504112E-2</v>
      </c>
      <c r="AE18" s="97"/>
      <c r="AF18" s="97"/>
      <c r="AG18" s="97"/>
      <c r="AH18" s="97"/>
      <c r="AI18" s="97"/>
      <c r="AJ18" s="97"/>
    </row>
    <row r="19" spans="1:36" ht="15.5" x14ac:dyDescent="0.35">
      <c r="A19" s="3">
        <v>16</v>
      </c>
      <c r="B19" s="4">
        <v>2.8</v>
      </c>
      <c r="C19" s="4" t="s">
        <v>5</v>
      </c>
      <c r="D19" s="65">
        <v>5.3629000000000003E-2</v>
      </c>
      <c r="E19" s="73">
        <v>0.142259</v>
      </c>
      <c r="F19" s="74">
        <v>0.142259</v>
      </c>
      <c r="G19" s="65">
        <v>8.3931095812515802E-2</v>
      </c>
      <c r="H19" s="73">
        <v>0.11301300191220399</v>
      </c>
      <c r="I19" s="74">
        <v>0.11301300191220399</v>
      </c>
      <c r="J19" s="65">
        <f t="shared" si="0"/>
        <v>-0.36103538884091574</v>
      </c>
      <c r="K19" s="73">
        <f t="shared" si="1"/>
        <v>0.25878436633792135</v>
      </c>
      <c r="L19" s="74">
        <f t="shared" si="2"/>
        <v>0.25878436633792135</v>
      </c>
      <c r="N19" s="65">
        <v>7.8313999999999995E-2</v>
      </c>
      <c r="O19" s="73">
        <v>0.130553</v>
      </c>
      <c r="P19" s="74">
        <v>0.179447</v>
      </c>
      <c r="Q19" s="65">
        <v>9.4551552777919406E-2</v>
      </c>
      <c r="R19" s="73">
        <v>9.4172228053978402E-2</v>
      </c>
      <c r="S19" s="74">
        <v>0.13228098364004001</v>
      </c>
      <c r="T19" s="65">
        <f t="shared" si="3"/>
        <v>-0.1717322698661313</v>
      </c>
      <c r="U19" s="73">
        <f t="shared" si="4"/>
        <v>0.38632166507909926</v>
      </c>
      <c r="V19" s="74">
        <f t="shared" si="5"/>
        <v>0.35655931080998815</v>
      </c>
      <c r="AE19" s="97"/>
      <c r="AF19" s="97"/>
      <c r="AG19" s="97"/>
      <c r="AH19" s="97"/>
      <c r="AI19" s="97"/>
      <c r="AJ19" s="97"/>
    </row>
    <row r="20" spans="1:36" ht="15.5" x14ac:dyDescent="0.35">
      <c r="A20" s="3">
        <v>17</v>
      </c>
      <c r="B20" s="4">
        <v>2.1</v>
      </c>
      <c r="C20" s="4" t="s">
        <v>6</v>
      </c>
      <c r="D20" s="65">
        <v>0.468559</v>
      </c>
      <c r="E20" s="73">
        <v>0.59458500000000003</v>
      </c>
      <c r="F20" s="74">
        <v>0.59458500000000003</v>
      </c>
      <c r="G20" s="65">
        <v>0.42792382809386098</v>
      </c>
      <c r="H20" s="73">
        <v>0.58940415552229997</v>
      </c>
      <c r="I20" s="74">
        <v>0.58940415552229997</v>
      </c>
      <c r="J20" s="65">
        <f t="shared" si="0"/>
        <v>9.4958890434178128E-2</v>
      </c>
      <c r="K20" s="73">
        <f t="shared" si="1"/>
        <v>8.7899693769703125E-3</v>
      </c>
      <c r="L20" s="74">
        <f t="shared" si="2"/>
        <v>8.7899693769703125E-3</v>
      </c>
      <c r="N20" s="65">
        <v>0.38425199999999998</v>
      </c>
      <c r="O20" s="73">
        <v>0.69131500000000001</v>
      </c>
      <c r="P20" s="74">
        <v>0.479078</v>
      </c>
      <c r="Q20" s="65">
        <v>0.35664194543540501</v>
      </c>
      <c r="R20" s="73">
        <v>0.65772224952166103</v>
      </c>
      <c r="S20" s="74">
        <v>0.42527200579140001</v>
      </c>
      <c r="T20" s="65">
        <f t="shared" si="3"/>
        <v>7.7416733836193449E-2</v>
      </c>
      <c r="U20" s="73">
        <f t="shared" si="4"/>
        <v>5.1074371442915073E-2</v>
      </c>
      <c r="V20" s="74">
        <f t="shared" si="5"/>
        <v>0.12652136391736152</v>
      </c>
      <c r="AE20" s="97"/>
      <c r="AF20" s="97"/>
      <c r="AG20" s="97"/>
      <c r="AH20" s="97"/>
      <c r="AI20" s="97"/>
      <c r="AJ20" s="97"/>
    </row>
    <row r="21" spans="1:36" ht="15.5" x14ac:dyDescent="0.35">
      <c r="A21" s="3">
        <v>18</v>
      </c>
      <c r="B21" s="5">
        <v>2.2000000000000002</v>
      </c>
      <c r="C21" s="5" t="s">
        <v>6</v>
      </c>
      <c r="D21" s="66">
        <v>0.38468799999999997</v>
      </c>
      <c r="E21" s="75">
        <v>0.370919</v>
      </c>
      <c r="F21" s="76">
        <v>0.370919</v>
      </c>
      <c r="G21" s="66">
        <v>0.33962943565944997</v>
      </c>
      <c r="H21" s="75">
        <v>0.33284971107091799</v>
      </c>
      <c r="I21" s="76">
        <v>0.33284971107091799</v>
      </c>
      <c r="J21" s="66">
        <f t="shared" si="0"/>
        <v>0.13266978538848057</v>
      </c>
      <c r="K21" s="75">
        <f t="shared" si="1"/>
        <v>0.1143738079465265</v>
      </c>
      <c r="L21" s="76">
        <f t="shared" si="2"/>
        <v>0.1143738079465265</v>
      </c>
      <c r="N21" s="66">
        <v>0.35018100000000002</v>
      </c>
      <c r="O21" s="75">
        <v>0.37904900000000002</v>
      </c>
      <c r="P21" s="76">
        <v>0.344557</v>
      </c>
      <c r="Q21" s="66">
        <v>0.309818169293055</v>
      </c>
      <c r="R21" s="75">
        <v>0.29963592465859601</v>
      </c>
      <c r="S21" s="76">
        <v>0.30674138371941501</v>
      </c>
      <c r="T21" s="66">
        <f t="shared" si="3"/>
        <v>0.13027909498995871</v>
      </c>
      <c r="U21" s="75">
        <f t="shared" si="4"/>
        <v>0.26503188972379382</v>
      </c>
      <c r="V21" s="76">
        <f t="shared" si="5"/>
        <v>0.12328175553637069</v>
      </c>
      <c r="AE21" s="97"/>
      <c r="AF21" s="97"/>
      <c r="AG21" s="97"/>
      <c r="AH21" s="97"/>
      <c r="AI21" s="97"/>
      <c r="AJ21" s="97"/>
    </row>
    <row r="22" spans="1:36" ht="15.5" x14ac:dyDescent="0.35">
      <c r="A22" s="3">
        <v>19</v>
      </c>
      <c r="B22" s="6">
        <v>2.4</v>
      </c>
      <c r="C22" s="6" t="s">
        <v>6</v>
      </c>
      <c r="D22" s="67">
        <v>0.28811500000000001</v>
      </c>
      <c r="E22" s="77">
        <v>0.18870799999999999</v>
      </c>
      <c r="F22" s="78">
        <v>0.18870799999999999</v>
      </c>
      <c r="G22" s="67">
        <v>0.195898613760288</v>
      </c>
      <c r="H22" s="77">
        <v>0.13887299846579301</v>
      </c>
      <c r="I22" s="78">
        <v>0.13887299846579301</v>
      </c>
      <c r="J22" s="67">
        <f t="shared" si="0"/>
        <v>0.47073526693023415</v>
      </c>
      <c r="K22" s="77">
        <f t="shared" si="1"/>
        <v>0.35885306780124182</v>
      </c>
      <c r="L22" s="78">
        <f t="shared" si="2"/>
        <v>0.35885306780124182</v>
      </c>
      <c r="N22" s="67">
        <v>0.29976199999999997</v>
      </c>
      <c r="O22" s="77">
        <v>0.17943400000000001</v>
      </c>
      <c r="P22" s="78">
        <v>0.208206</v>
      </c>
      <c r="Q22" s="67">
        <v>0.208205150696053</v>
      </c>
      <c r="R22" s="77">
        <v>0.11553179463496099</v>
      </c>
      <c r="S22" s="78">
        <v>0.15203363712242501</v>
      </c>
      <c r="T22" s="67">
        <f t="shared" si="3"/>
        <v>0.43974344053383035</v>
      </c>
      <c r="U22" s="77">
        <f t="shared" si="4"/>
        <v>0.55311358718997705</v>
      </c>
      <c r="V22" s="78">
        <f t="shared" si="5"/>
        <v>0.36947325566079975</v>
      </c>
      <c r="AE22" s="97"/>
      <c r="AF22" s="97"/>
      <c r="AG22" s="97"/>
      <c r="AH22" s="97"/>
      <c r="AI22" s="97"/>
      <c r="AJ22" s="97"/>
    </row>
    <row r="23" spans="1:36" ht="15.5" x14ac:dyDescent="0.35">
      <c r="A23" s="3">
        <v>20</v>
      </c>
      <c r="B23" s="6">
        <v>2.8</v>
      </c>
      <c r="C23" s="6" t="s">
        <v>6</v>
      </c>
      <c r="D23" s="67">
        <v>0.231208</v>
      </c>
      <c r="E23" s="77">
        <v>0.111335</v>
      </c>
      <c r="F23" s="78">
        <v>0.111335</v>
      </c>
      <c r="G23" s="67">
        <v>9.7686138149984197E-2</v>
      </c>
      <c r="H23" s="77">
        <v>7.3158500213182806E-2</v>
      </c>
      <c r="I23" s="78">
        <v>7.3158500213182695E-2</v>
      </c>
      <c r="J23" s="67">
        <f t="shared" si="0"/>
        <v>1.3668455359040868</v>
      </c>
      <c r="K23" s="77">
        <f t="shared" si="1"/>
        <v>0.52183272860394114</v>
      </c>
      <c r="L23" s="78">
        <f t="shared" si="2"/>
        <v>0.52183272860394347</v>
      </c>
      <c r="N23" s="67">
        <v>0.26860699999999998</v>
      </c>
      <c r="O23" s="77">
        <v>0.10442899999999999</v>
      </c>
      <c r="P23" s="78">
        <v>0.13702900000000001</v>
      </c>
      <c r="Q23" s="67">
        <v>0.10946887719958601</v>
      </c>
      <c r="R23" s="77">
        <v>6.6091055946448901E-2</v>
      </c>
      <c r="S23" s="78">
        <v>7.8085131860575294E-2</v>
      </c>
      <c r="T23" s="67">
        <f t="shared" si="3"/>
        <v>1.4537293783535381</v>
      </c>
      <c r="U23" s="77">
        <f t="shared" si="4"/>
        <v>0.58007764446394816</v>
      </c>
      <c r="V23" s="78">
        <f t="shared" si="5"/>
        <v>0.75486672987466796</v>
      </c>
      <c r="AE23" s="97"/>
      <c r="AF23" s="97"/>
      <c r="AG23" s="97"/>
      <c r="AH23" s="97"/>
      <c r="AI23" s="97"/>
      <c r="AJ23" s="97"/>
    </row>
    <row r="24" spans="1:36" ht="15.5" x14ac:dyDescent="0.35">
      <c r="A24" s="3">
        <v>21</v>
      </c>
      <c r="B24" s="3">
        <v>2.1</v>
      </c>
      <c r="C24" s="3" t="s">
        <v>7</v>
      </c>
      <c r="D24" s="68">
        <v>0.66426200000000002</v>
      </c>
      <c r="E24" s="79">
        <v>0.65952699999999997</v>
      </c>
      <c r="F24" s="80">
        <v>0.65952699999999997</v>
      </c>
      <c r="G24" s="68">
        <v>0.67322040533303595</v>
      </c>
      <c r="H24" s="79">
        <v>0.66789041123412796</v>
      </c>
      <c r="I24" s="80">
        <v>0.66789041123411896</v>
      </c>
      <c r="J24" s="68">
        <f t="shared" si="0"/>
        <v>-1.330679412280187E-2</v>
      </c>
      <c r="K24" s="79">
        <f t="shared" si="1"/>
        <v>-1.2522131016485279E-2</v>
      </c>
      <c r="L24" s="80">
        <f t="shared" si="2"/>
        <v>-1.2522131016471984E-2</v>
      </c>
      <c r="N24" s="68">
        <v>0.65495700000000001</v>
      </c>
      <c r="O24" s="79">
        <v>0.80462400000000001</v>
      </c>
      <c r="P24" s="80">
        <v>0.64956199999999997</v>
      </c>
      <c r="Q24" s="68">
        <v>0.61661293827323305</v>
      </c>
      <c r="R24" s="79">
        <v>0.79090389529299998</v>
      </c>
      <c r="S24" s="80">
        <v>0.61304307003481895</v>
      </c>
      <c r="T24" s="68">
        <f t="shared" si="3"/>
        <v>6.2184977555200076E-2</v>
      </c>
      <c r="U24" s="79">
        <f t="shared" si="4"/>
        <v>1.7347372782779435E-2</v>
      </c>
      <c r="V24" s="80">
        <f t="shared" si="5"/>
        <v>5.9569925426457983E-2</v>
      </c>
      <c r="AE24" s="97"/>
      <c r="AF24" s="97"/>
      <c r="AG24" s="97"/>
      <c r="AH24" s="97"/>
      <c r="AI24" s="97"/>
      <c r="AJ24" s="97"/>
    </row>
    <row r="25" spans="1:36" ht="15.5" x14ac:dyDescent="0.35">
      <c r="A25" s="3">
        <v>22</v>
      </c>
      <c r="B25" s="9">
        <v>2.2000000000000002</v>
      </c>
      <c r="C25" s="9" t="s">
        <v>7</v>
      </c>
      <c r="D25" s="69">
        <v>0.50007699999999999</v>
      </c>
      <c r="E25" s="81">
        <v>0.49912800000000002</v>
      </c>
      <c r="F25" s="82">
        <v>0.49912800000000002</v>
      </c>
      <c r="G25" s="69">
        <v>0.47789652080684097</v>
      </c>
      <c r="H25" s="81">
        <v>0.47789652080684097</v>
      </c>
      <c r="I25" s="82">
        <v>0.47789652080684097</v>
      </c>
      <c r="J25" s="69">
        <f t="shared" si="0"/>
        <v>4.6412723732977453E-2</v>
      </c>
      <c r="K25" s="81">
        <f t="shared" si="1"/>
        <v>4.4426938194305259E-2</v>
      </c>
      <c r="L25" s="82">
        <f t="shared" si="2"/>
        <v>4.4426938194305259E-2</v>
      </c>
      <c r="N25" s="69">
        <v>0.50682300000000002</v>
      </c>
      <c r="O25" s="81">
        <v>0.54059199999999996</v>
      </c>
      <c r="P25" s="82">
        <v>0.50493200000000005</v>
      </c>
      <c r="Q25" s="69">
        <v>0.489214218907777</v>
      </c>
      <c r="R25" s="81">
        <v>0.482075534717396</v>
      </c>
      <c r="S25" s="82">
        <v>0.48921421890776501</v>
      </c>
      <c r="T25" s="69">
        <f t="shared" si="3"/>
        <v>3.5994009191998771E-2</v>
      </c>
      <c r="U25" s="81">
        <f t="shared" si="4"/>
        <v>0.12138443266345736</v>
      </c>
      <c r="V25" s="82">
        <f t="shared" si="5"/>
        <v>3.2128626856609055E-2</v>
      </c>
      <c r="AE25" s="97"/>
      <c r="AF25" s="97"/>
      <c r="AG25" s="97"/>
      <c r="AH25" s="97"/>
      <c r="AI25" s="97"/>
      <c r="AJ25" s="97"/>
    </row>
    <row r="26" spans="1:36" ht="15.5" x14ac:dyDescent="0.35">
      <c r="A26" s="3">
        <v>23</v>
      </c>
      <c r="B26" s="3">
        <v>2.4</v>
      </c>
      <c r="C26" s="3" t="s">
        <v>7</v>
      </c>
      <c r="D26" s="68">
        <v>0.26546599999999998</v>
      </c>
      <c r="E26" s="79">
        <v>0.26106699999999999</v>
      </c>
      <c r="F26" s="80">
        <v>0.26106699999999999</v>
      </c>
      <c r="G26" s="68">
        <v>0.225768139704942</v>
      </c>
      <c r="H26" s="79">
        <v>0.22361897877505099</v>
      </c>
      <c r="I26" s="80">
        <v>0.22361897877504799</v>
      </c>
      <c r="J26" s="68">
        <f t="shared" si="0"/>
        <v>0.17583464321821227</v>
      </c>
      <c r="K26" s="79">
        <f t="shared" si="1"/>
        <v>0.167463519554929</v>
      </c>
      <c r="L26" s="80">
        <f t="shared" si="2"/>
        <v>0.16746351955494462</v>
      </c>
      <c r="N26" s="68">
        <v>0.298232</v>
      </c>
      <c r="O26" s="79">
        <v>0.24670600000000001</v>
      </c>
      <c r="P26" s="80">
        <v>0.29252299999999998</v>
      </c>
      <c r="Q26" s="68">
        <v>0.265377919423608</v>
      </c>
      <c r="R26" s="79">
        <v>0.18567356909173699</v>
      </c>
      <c r="S26" s="80">
        <v>0.26142501507361199</v>
      </c>
      <c r="T26" s="68">
        <f t="shared" si="3"/>
        <v>0.12380110842586288</v>
      </c>
      <c r="U26" s="79">
        <f t="shared" si="4"/>
        <v>0.32870823352411732</v>
      </c>
      <c r="V26" s="80">
        <f t="shared" si="5"/>
        <v>0.11895565892051847</v>
      </c>
      <c r="AE26" s="97"/>
      <c r="AF26" s="97"/>
      <c r="AG26" s="97"/>
      <c r="AH26" s="97"/>
      <c r="AI26" s="97"/>
      <c r="AJ26" s="97"/>
    </row>
    <row r="27" spans="1:36" ht="15.5" x14ac:dyDescent="0.35">
      <c r="A27" s="3">
        <v>24</v>
      </c>
      <c r="B27" s="3">
        <v>2.8</v>
      </c>
      <c r="C27" s="3" t="s">
        <v>7</v>
      </c>
      <c r="D27" s="68">
        <v>0.13653000000000001</v>
      </c>
      <c r="E27" s="79">
        <v>0.13101499999999999</v>
      </c>
      <c r="F27" s="80">
        <v>0.13101499999999999</v>
      </c>
      <c r="G27" s="68">
        <v>0.100143055898818</v>
      </c>
      <c r="H27" s="79">
        <v>9.8830349962613404E-2</v>
      </c>
      <c r="I27" s="80">
        <v>9.8830349962613404E-2</v>
      </c>
      <c r="J27" s="68">
        <f t="shared" si="0"/>
        <v>0.36334964790715452</v>
      </c>
      <c r="K27" s="79">
        <f t="shared" si="1"/>
        <v>0.32565553040702316</v>
      </c>
      <c r="L27" s="80">
        <f t="shared" si="2"/>
        <v>0.32565553040702316</v>
      </c>
      <c r="N27" s="68">
        <v>0.17485700000000001</v>
      </c>
      <c r="O27" s="79">
        <v>0.119796</v>
      </c>
      <c r="P27" s="80">
        <v>0.16578499999999999</v>
      </c>
      <c r="Q27" s="68">
        <v>0.11555884325940401</v>
      </c>
      <c r="R27" s="79">
        <v>8.3768831270715105E-2</v>
      </c>
      <c r="S27" s="80">
        <v>0.11233788660704</v>
      </c>
      <c r="T27" s="68">
        <f t="shared" si="3"/>
        <v>0.51314252607638844</v>
      </c>
      <c r="U27" s="79">
        <f t="shared" si="4"/>
        <v>0.43007844544059787</v>
      </c>
      <c r="V27" s="80">
        <f t="shared" si="5"/>
        <v>0.47577104223011579</v>
      </c>
      <c r="AE27" s="97"/>
      <c r="AF27" s="97"/>
      <c r="AG27" s="97"/>
      <c r="AH27" s="97"/>
      <c r="AI27" s="97"/>
      <c r="AJ27" s="97"/>
    </row>
    <row r="28" spans="1:36" ht="15.5" x14ac:dyDescent="0.35">
      <c r="A28" s="3">
        <v>25</v>
      </c>
      <c r="B28" s="6">
        <v>2.1</v>
      </c>
      <c r="C28" s="6" t="s">
        <v>8</v>
      </c>
      <c r="D28" s="67">
        <v>0.75337100000000001</v>
      </c>
      <c r="E28" s="77">
        <v>0.68235599999999996</v>
      </c>
      <c r="F28" s="78">
        <v>0.68235599999999996</v>
      </c>
      <c r="G28" s="67">
        <v>0.80727377959359903</v>
      </c>
      <c r="H28" s="77">
        <v>0.69577685155357205</v>
      </c>
      <c r="I28" s="78">
        <v>0.69577685155356295</v>
      </c>
      <c r="J28" s="67">
        <f t="shared" si="0"/>
        <v>-6.6771374168420244E-2</v>
      </c>
      <c r="K28" s="77">
        <f t="shared" si="1"/>
        <v>-1.9289017051379635E-2</v>
      </c>
      <c r="L28" s="78">
        <f t="shared" si="2"/>
        <v>-1.9289017051366802E-2</v>
      </c>
      <c r="N28" s="67">
        <v>0.785273</v>
      </c>
      <c r="O28" s="77">
        <v>0.84121800000000002</v>
      </c>
      <c r="P28" s="78">
        <v>0.72219500000000003</v>
      </c>
      <c r="Q28" s="67">
        <v>0.78153383510003205</v>
      </c>
      <c r="R28" s="77">
        <v>0.83776021179726401</v>
      </c>
      <c r="S28" s="78">
        <v>0.70785987544708595</v>
      </c>
      <c r="T28" s="67">
        <f t="shared" si="3"/>
        <v>4.7843928593179312E-3</v>
      </c>
      <c r="U28" s="77">
        <f t="shared" si="4"/>
        <v>4.127419939552809E-3</v>
      </c>
      <c r="V28" s="78">
        <f t="shared" si="5"/>
        <v>2.0251359132144597E-2</v>
      </c>
      <c r="AE28" s="97"/>
      <c r="AF28" s="97"/>
      <c r="AG28" s="97"/>
      <c r="AH28" s="97"/>
      <c r="AI28" s="97"/>
      <c r="AJ28" s="97"/>
    </row>
    <row r="29" spans="1:36" ht="15.5" x14ac:dyDescent="0.35">
      <c r="A29" s="3">
        <v>26</v>
      </c>
      <c r="B29" s="5">
        <v>2.2000000000000002</v>
      </c>
      <c r="C29" s="5" t="s">
        <v>8</v>
      </c>
      <c r="D29" s="66">
        <v>0.5625</v>
      </c>
      <c r="E29" s="75">
        <v>0.56340100000000004</v>
      </c>
      <c r="F29" s="76">
        <v>0.56340100000000004</v>
      </c>
      <c r="G29" s="66">
        <v>0.55308658367163199</v>
      </c>
      <c r="H29" s="75">
        <v>0.55118548594849504</v>
      </c>
      <c r="I29" s="76">
        <v>0.55118548594849504</v>
      </c>
      <c r="J29" s="66">
        <f t="shared" si="0"/>
        <v>1.7019787870965173E-2</v>
      </c>
      <c r="K29" s="75">
        <f t="shared" si="1"/>
        <v>2.2162256378148663E-2</v>
      </c>
      <c r="L29" s="76">
        <f t="shared" si="2"/>
        <v>2.2162256378148663E-2</v>
      </c>
      <c r="N29" s="66">
        <v>0.60406400000000005</v>
      </c>
      <c r="O29" s="75">
        <v>0.64151599999999998</v>
      </c>
      <c r="P29" s="76">
        <v>0.60274899999999998</v>
      </c>
      <c r="Q29" s="66">
        <v>0.60216479392795497</v>
      </c>
      <c r="R29" s="75">
        <v>0.59360580187662204</v>
      </c>
      <c r="S29" s="76">
        <v>0.60098850723560304</v>
      </c>
      <c r="T29" s="66">
        <f t="shared" si="3"/>
        <v>3.1539639832751602E-3</v>
      </c>
      <c r="U29" s="75">
        <f t="shared" si="4"/>
        <v>8.0710461339688566E-2</v>
      </c>
      <c r="V29" s="76">
        <f t="shared" si="5"/>
        <v>2.9293285032932891E-3</v>
      </c>
      <c r="AE29" s="97"/>
      <c r="AF29" s="97"/>
      <c r="AG29" s="97"/>
      <c r="AH29" s="97"/>
      <c r="AI29" s="97"/>
      <c r="AJ29" s="97"/>
    </row>
    <row r="30" spans="1:36" ht="15.5" x14ac:dyDescent="0.35">
      <c r="A30" s="3">
        <v>27</v>
      </c>
      <c r="B30" s="4">
        <v>2.4</v>
      </c>
      <c r="C30" s="4" t="s">
        <v>8</v>
      </c>
      <c r="D30" s="65">
        <v>0.24907799999999999</v>
      </c>
      <c r="E30" s="73">
        <v>0.32231799999999999</v>
      </c>
      <c r="F30" s="74">
        <v>0.32231799999999999</v>
      </c>
      <c r="G30" s="65">
        <v>0.239297330808876</v>
      </c>
      <c r="H30" s="73">
        <v>0.29161172679648101</v>
      </c>
      <c r="I30" s="74">
        <v>0.29161172679647801</v>
      </c>
      <c r="J30" s="65">
        <f t="shared" si="0"/>
        <v>4.0872454189368725E-2</v>
      </c>
      <c r="K30" s="73">
        <f t="shared" si="1"/>
        <v>0.10529848556107357</v>
      </c>
      <c r="L30" s="74">
        <f t="shared" si="2"/>
        <v>0.10529848556108493</v>
      </c>
      <c r="N30" s="65">
        <v>0.294437</v>
      </c>
      <c r="O30" s="73">
        <v>0.31129699999999999</v>
      </c>
      <c r="P30" s="74">
        <v>0.365174</v>
      </c>
      <c r="Q30" s="65">
        <v>0.29477587572645803</v>
      </c>
      <c r="R30" s="73">
        <v>0.25105912541974701</v>
      </c>
      <c r="S30" s="74">
        <v>0.35462744916222899</v>
      </c>
      <c r="T30" s="65">
        <f t="shared" si="3"/>
        <v>-1.1496046805827701E-3</v>
      </c>
      <c r="U30" s="73">
        <f t="shared" si="4"/>
        <v>0.23993501323459554</v>
      </c>
      <c r="V30" s="74">
        <f t="shared" si="5"/>
        <v>2.9739804018798187E-2</v>
      </c>
      <c r="AE30" s="97"/>
      <c r="AF30" s="97"/>
      <c r="AG30" s="97"/>
      <c r="AH30" s="97"/>
      <c r="AI30" s="97"/>
      <c r="AJ30" s="97"/>
    </row>
    <row r="31" spans="1:36" ht="15.5" x14ac:dyDescent="0.35">
      <c r="A31" s="3">
        <v>28</v>
      </c>
      <c r="B31" s="4">
        <v>2.8</v>
      </c>
      <c r="C31" s="4" t="s">
        <v>8</v>
      </c>
      <c r="D31" s="65">
        <v>9.2249999999999999E-2</v>
      </c>
      <c r="E31" s="73">
        <v>0.15268499999999999</v>
      </c>
      <c r="F31" s="74">
        <v>0.15268499999999999</v>
      </c>
      <c r="G31" s="65">
        <v>0.101310795216383</v>
      </c>
      <c r="H31" s="73">
        <v>0.123420011018244</v>
      </c>
      <c r="I31" s="74">
        <v>0.123420011018246</v>
      </c>
      <c r="J31" s="65">
        <f t="shared" si="0"/>
        <v>-8.943563414965458E-2</v>
      </c>
      <c r="K31" s="73">
        <f t="shared" si="1"/>
        <v>0.23711705047109438</v>
      </c>
      <c r="L31" s="74">
        <f t="shared" si="2"/>
        <v>0.23711705047107434</v>
      </c>
      <c r="N31" s="65">
        <v>0.12631700000000001</v>
      </c>
      <c r="O31" s="73">
        <v>0.13699600000000001</v>
      </c>
      <c r="P31" s="74">
        <v>0.19198100000000001</v>
      </c>
      <c r="Q31" s="65">
        <v>0.11821355045831</v>
      </c>
      <c r="R31" s="73">
        <v>0.10157082402778</v>
      </c>
      <c r="S31" s="74">
        <v>0.146634504012227</v>
      </c>
      <c r="T31" s="65">
        <f t="shared" si="3"/>
        <v>6.8549244230235937E-2</v>
      </c>
      <c r="U31" s="73">
        <f t="shared" si="4"/>
        <v>0.34877314732162734</v>
      </c>
      <c r="V31" s="74">
        <f t="shared" si="5"/>
        <v>0.30924846981438853</v>
      </c>
      <c r="AE31" s="97"/>
      <c r="AF31" s="97"/>
      <c r="AG31" s="97"/>
      <c r="AH31" s="97"/>
      <c r="AI31" s="97"/>
      <c r="AJ31" s="97"/>
    </row>
    <row r="32" spans="1:36" ht="15.5" x14ac:dyDescent="0.35">
      <c r="A32" s="3">
        <v>29</v>
      </c>
      <c r="B32" s="6">
        <v>2.1</v>
      </c>
      <c r="C32" s="6" t="s">
        <v>9</v>
      </c>
      <c r="D32" s="67">
        <v>0.79991199999999996</v>
      </c>
      <c r="E32" s="77">
        <v>0.69100099999999998</v>
      </c>
      <c r="F32" s="78">
        <v>0.69100099999999998</v>
      </c>
      <c r="G32" s="67">
        <v>0.88031095114097302</v>
      </c>
      <c r="H32" s="77">
        <v>0.71002918062649001</v>
      </c>
      <c r="I32" s="78">
        <v>0.71002918062649001</v>
      </c>
      <c r="J32" s="67">
        <f t="shared" si="0"/>
        <v>-9.1330172635893936E-2</v>
      </c>
      <c r="K32" s="77">
        <f t="shared" si="1"/>
        <v>-2.6799152972418163E-2</v>
      </c>
      <c r="L32" s="78">
        <f t="shared" si="2"/>
        <v>-2.6799152972418163E-2</v>
      </c>
      <c r="N32" s="67">
        <v>0.85487599999999997</v>
      </c>
      <c r="O32" s="77">
        <v>0.85922900000000002</v>
      </c>
      <c r="P32" s="78">
        <v>0.76254699999999997</v>
      </c>
      <c r="Q32" s="67">
        <v>0.87624749544908298</v>
      </c>
      <c r="R32" s="77">
        <v>0.86089643867062504</v>
      </c>
      <c r="S32" s="78">
        <v>0.76216132407792303</v>
      </c>
      <c r="T32" s="67">
        <f t="shared" si="3"/>
        <v>-2.4389793477389593E-2</v>
      </c>
      <c r="U32" s="77">
        <f t="shared" si="4"/>
        <v>-1.936863245943773E-3</v>
      </c>
      <c r="V32" s="78">
        <f t="shared" si="5"/>
        <v>5.0602924852365409E-4</v>
      </c>
      <c r="AE32" s="97"/>
      <c r="AF32" s="97"/>
      <c r="AG32" s="97"/>
      <c r="AH32" s="97"/>
      <c r="AI32" s="97"/>
      <c r="AJ32" s="97"/>
    </row>
    <row r="33" spans="1:36" ht="15.5" x14ac:dyDescent="0.35">
      <c r="A33" s="3">
        <v>30</v>
      </c>
      <c r="B33" s="5">
        <v>2.2000000000000002</v>
      </c>
      <c r="C33" s="5" t="s">
        <v>9</v>
      </c>
      <c r="D33" s="66">
        <v>0.60379300000000002</v>
      </c>
      <c r="E33" s="75">
        <v>0.60109999999999997</v>
      </c>
      <c r="F33" s="76">
        <v>0.60109999999999997</v>
      </c>
      <c r="G33" s="66">
        <v>0.59936109139373395</v>
      </c>
      <c r="H33" s="75">
        <v>0.59448094660025097</v>
      </c>
      <c r="I33" s="76">
        <v>0.59448094660025097</v>
      </c>
      <c r="J33" s="66">
        <f t="shared" si="0"/>
        <v>7.3943882409187884E-3</v>
      </c>
      <c r="K33" s="75">
        <f t="shared" si="1"/>
        <v>1.1134172487112312E-2</v>
      </c>
      <c r="L33" s="76">
        <f t="shared" si="2"/>
        <v>1.1134172487112312E-2</v>
      </c>
      <c r="N33" s="66">
        <v>0.66839000000000004</v>
      </c>
      <c r="O33" s="75">
        <v>0.70477900000000004</v>
      </c>
      <c r="P33" s="76">
        <v>0.66350699999999996</v>
      </c>
      <c r="Q33" s="66">
        <v>0.675674494748432</v>
      </c>
      <c r="R33" s="75">
        <v>0.66496203713653801</v>
      </c>
      <c r="S33" s="76">
        <v>0.67256065429367895</v>
      </c>
      <c r="T33" s="66">
        <f t="shared" si="3"/>
        <v>-1.0781071070536901E-2</v>
      </c>
      <c r="U33" s="75">
        <f t="shared" si="4"/>
        <v>5.9878550413076194E-2</v>
      </c>
      <c r="V33" s="76">
        <f t="shared" si="5"/>
        <v>-1.3461468844303881E-2</v>
      </c>
      <c r="AE33" s="97"/>
      <c r="AF33" s="97"/>
      <c r="AG33" s="97"/>
      <c r="AH33" s="97"/>
      <c r="AI33" s="97"/>
      <c r="AJ33" s="97"/>
    </row>
    <row r="34" spans="1:36" ht="15.5" x14ac:dyDescent="0.35">
      <c r="A34" s="3">
        <v>31</v>
      </c>
      <c r="B34" s="4">
        <v>2.4</v>
      </c>
      <c r="C34" s="4" t="s">
        <v>9</v>
      </c>
      <c r="D34" s="65">
        <v>0.23538000000000001</v>
      </c>
      <c r="E34" s="73">
        <v>0.37298799999999999</v>
      </c>
      <c r="F34" s="74">
        <v>0.37298799999999999</v>
      </c>
      <c r="G34" s="65">
        <v>0.247139695328806</v>
      </c>
      <c r="H34" s="73">
        <v>0.34623806056851902</v>
      </c>
      <c r="I34" s="74">
        <v>0.34623806056851902</v>
      </c>
      <c r="J34" s="65">
        <f t="shared" si="0"/>
        <v>-4.7583191009280636E-2</v>
      </c>
      <c r="K34" s="73">
        <f t="shared" si="1"/>
        <v>7.7258806809274119E-2</v>
      </c>
      <c r="L34" s="74">
        <f t="shared" si="2"/>
        <v>7.7258806809274119E-2</v>
      </c>
      <c r="N34" s="65">
        <v>0.28959299999999999</v>
      </c>
      <c r="O34" s="73">
        <v>0.36985600000000002</v>
      </c>
      <c r="P34" s="74">
        <v>0.42606100000000002</v>
      </c>
      <c r="Q34" s="65">
        <v>0.31283485792987997</v>
      </c>
      <c r="R34" s="73">
        <v>0.31024027458854297</v>
      </c>
      <c r="S34" s="74">
        <v>0.43138766199967798</v>
      </c>
      <c r="T34" s="65">
        <f t="shared" si="3"/>
        <v>-7.4294335623843757E-2</v>
      </c>
      <c r="U34" s="73">
        <f t="shared" si="4"/>
        <v>0.1921598525224443</v>
      </c>
      <c r="V34" s="74">
        <f t="shared" si="5"/>
        <v>-1.2347738400737891E-2</v>
      </c>
      <c r="AE34" s="97"/>
      <c r="AF34" s="97"/>
      <c r="AG34" s="97"/>
      <c r="AH34" s="97"/>
      <c r="AI34" s="97"/>
      <c r="AJ34" s="97"/>
    </row>
    <row r="35" spans="1:36" ht="15.5" x14ac:dyDescent="0.35">
      <c r="A35" s="3">
        <v>32</v>
      </c>
      <c r="B35" s="4">
        <v>2.8</v>
      </c>
      <c r="C35" s="4" t="s">
        <v>9</v>
      </c>
      <c r="D35" s="65">
        <v>6.5132999999999996E-2</v>
      </c>
      <c r="E35" s="73">
        <v>0.173508</v>
      </c>
      <c r="F35" s="74">
        <v>0.173508</v>
      </c>
      <c r="G35" s="65">
        <v>0.10202349376615701</v>
      </c>
      <c r="H35" s="73">
        <v>0.14687519740014901</v>
      </c>
      <c r="I35" s="74">
        <v>0.14687519740014901</v>
      </c>
      <c r="J35" s="65">
        <f t="shared" si="0"/>
        <v>-0.3615882225197255</v>
      </c>
      <c r="K35" s="73">
        <f t="shared" si="1"/>
        <v>0.1813294761217728</v>
      </c>
      <c r="L35" s="74">
        <f t="shared" si="2"/>
        <v>0.1813294761217728</v>
      </c>
      <c r="N35" s="65">
        <v>9.6824999999999994E-2</v>
      </c>
      <c r="O35" s="73">
        <v>0.156359</v>
      </c>
      <c r="P35" s="74">
        <v>0.21865699999999999</v>
      </c>
      <c r="Q35" s="65">
        <v>0.11978566426092099</v>
      </c>
      <c r="R35" s="73">
        <v>0.119385287930107</v>
      </c>
      <c r="S35" s="74">
        <v>0.18032417182612401</v>
      </c>
      <c r="T35" s="65">
        <f t="shared" si="3"/>
        <v>-0.19168123667041942</v>
      </c>
      <c r="U35" s="73">
        <f t="shared" si="4"/>
        <v>0.30970074044248164</v>
      </c>
      <c r="V35" s="74">
        <f t="shared" si="5"/>
        <v>0.21257731443146777</v>
      </c>
      <c r="AE35" s="97"/>
      <c r="AF35" s="97"/>
      <c r="AG35" s="97"/>
      <c r="AH35" s="97"/>
      <c r="AI35" s="97"/>
      <c r="AJ35" s="97"/>
    </row>
    <row r="36" spans="1:36" ht="15.5" x14ac:dyDescent="0.35">
      <c r="A36" s="3">
        <v>33</v>
      </c>
      <c r="B36" s="4">
        <v>2.1</v>
      </c>
      <c r="C36" s="4" t="s">
        <v>10</v>
      </c>
      <c r="D36" s="65">
        <v>0.56772999999999996</v>
      </c>
      <c r="E36" s="73">
        <v>0.69787100000000002</v>
      </c>
      <c r="F36" s="74">
        <v>0.69787100000000002</v>
      </c>
      <c r="G36" s="65">
        <v>0.54275673294326698</v>
      </c>
      <c r="H36" s="73">
        <v>0.718730620750474</v>
      </c>
      <c r="I36" s="74">
        <v>0.718730620750474</v>
      </c>
      <c r="J36" s="65">
        <f t="shared" si="0"/>
        <v>4.6011897303065548E-2</v>
      </c>
      <c r="K36" s="73">
        <f t="shared" si="1"/>
        <v>-2.9022863571184818E-2</v>
      </c>
      <c r="L36" s="74">
        <f t="shared" si="2"/>
        <v>-2.9022863571184818E-2</v>
      </c>
      <c r="N36" s="65">
        <v>0.49633100000000002</v>
      </c>
      <c r="O36" s="73">
        <v>0.79665900000000001</v>
      </c>
      <c r="P36" s="74">
        <v>0.59796400000000005</v>
      </c>
      <c r="Q36" s="65">
        <v>0.464479572475053</v>
      </c>
      <c r="R36" s="73">
        <v>0.79562864338478201</v>
      </c>
      <c r="S36" s="74">
        <v>0.54790093423296504</v>
      </c>
      <c r="T36" s="65">
        <f t="shared" si="3"/>
        <v>6.857444204751921E-2</v>
      </c>
      <c r="U36" s="73">
        <f t="shared" si="4"/>
        <v>1.2950220228807128E-3</v>
      </c>
      <c r="V36" s="74">
        <f t="shared" si="5"/>
        <v>9.1372477466425378E-2</v>
      </c>
      <c r="AE36" s="97"/>
      <c r="AF36" s="97"/>
      <c r="AG36" s="97"/>
      <c r="AH36" s="97"/>
      <c r="AI36" s="97"/>
      <c r="AJ36" s="97"/>
    </row>
    <row r="37" spans="1:36" ht="15.5" x14ac:dyDescent="0.35">
      <c r="A37" s="3">
        <v>34</v>
      </c>
      <c r="B37" s="5">
        <v>2.2000000000000002</v>
      </c>
      <c r="C37" s="5" t="s">
        <v>10</v>
      </c>
      <c r="D37" s="66">
        <v>0.46319900000000003</v>
      </c>
      <c r="E37" s="75">
        <v>0.45186599999999999</v>
      </c>
      <c r="F37" s="76">
        <v>0.45186599999999999</v>
      </c>
      <c r="G37" s="66">
        <v>0.43476751198767599</v>
      </c>
      <c r="H37" s="75">
        <v>0.428566561586604</v>
      </c>
      <c r="I37" s="76">
        <v>0.428566561586604</v>
      </c>
      <c r="J37" s="66">
        <f t="shared" si="0"/>
        <v>6.5394693090890285E-2</v>
      </c>
      <c r="K37" s="75">
        <f t="shared" si="1"/>
        <v>5.4365973694118178E-2</v>
      </c>
      <c r="L37" s="76">
        <f t="shared" si="2"/>
        <v>5.4365973694118178E-2</v>
      </c>
      <c r="N37" s="66">
        <v>0.43040400000000001</v>
      </c>
      <c r="O37" s="75">
        <v>0.45324599999999998</v>
      </c>
      <c r="P37" s="76">
        <v>0.42532799999999998</v>
      </c>
      <c r="Q37" s="66">
        <v>0.40424070624998798</v>
      </c>
      <c r="R37" s="75">
        <v>0.39442401815412098</v>
      </c>
      <c r="S37" s="76">
        <v>0.40132351022384399</v>
      </c>
      <c r="T37" s="66">
        <f t="shared" si="3"/>
        <v>6.4722066198430517E-2</v>
      </c>
      <c r="U37" s="75">
        <f t="shared" si="4"/>
        <v>0.14913387405047515</v>
      </c>
      <c r="V37" s="76">
        <f t="shared" si="5"/>
        <v>5.9813315603581607E-2</v>
      </c>
      <c r="AE37" s="97"/>
      <c r="AF37" s="97"/>
      <c r="AG37" s="97"/>
      <c r="AH37" s="97"/>
      <c r="AI37" s="97"/>
      <c r="AJ37" s="97"/>
    </row>
    <row r="38" spans="1:36" ht="15.5" x14ac:dyDescent="0.35">
      <c r="A38" s="3">
        <v>35</v>
      </c>
      <c r="B38" s="10">
        <v>2.4</v>
      </c>
      <c r="C38" s="10" t="s">
        <v>10</v>
      </c>
      <c r="D38" s="70">
        <v>0.32683899999999999</v>
      </c>
      <c r="E38" s="83">
        <v>0.21879599999999999</v>
      </c>
      <c r="F38" s="84">
        <v>0.21879599999999999</v>
      </c>
      <c r="G38" s="70">
        <v>0.24734678584185801</v>
      </c>
      <c r="H38" s="83">
        <v>0.17307082275088001</v>
      </c>
      <c r="I38" s="84">
        <v>0.17307082275088001</v>
      </c>
      <c r="J38" s="70">
        <f t="shared" si="0"/>
        <v>0.32137961238342344</v>
      </c>
      <c r="K38" s="83">
        <f t="shared" si="1"/>
        <v>0.26419922504752458</v>
      </c>
      <c r="L38" s="84">
        <f t="shared" si="2"/>
        <v>0.26419922504752458</v>
      </c>
      <c r="N38" s="70">
        <v>0.34005099999999999</v>
      </c>
      <c r="O38" s="83">
        <v>0.20199500000000001</v>
      </c>
      <c r="P38" s="84">
        <v>0.241623</v>
      </c>
      <c r="Q38" s="70">
        <v>0.26801862997669501</v>
      </c>
      <c r="R38" s="83">
        <v>0.141580082461541</v>
      </c>
      <c r="S38" s="84">
        <v>0.194135706432463</v>
      </c>
      <c r="T38" s="70">
        <f t="shared" si="3"/>
        <v>0.26875881736119761</v>
      </c>
      <c r="U38" s="83">
        <f t="shared" si="4"/>
        <v>0.42671904471358252</v>
      </c>
      <c r="V38" s="84">
        <f t="shared" si="5"/>
        <v>0.24460875559776091</v>
      </c>
      <c r="AE38" s="97"/>
      <c r="AF38" s="97"/>
      <c r="AG38" s="97"/>
      <c r="AH38" s="97"/>
      <c r="AI38" s="97"/>
      <c r="AJ38" s="97"/>
    </row>
    <row r="39" spans="1:36" ht="15.5" x14ac:dyDescent="0.35">
      <c r="A39" s="3">
        <v>36</v>
      </c>
      <c r="B39" s="10">
        <v>2.8</v>
      </c>
      <c r="C39" s="10" t="s">
        <v>10</v>
      </c>
      <c r="D39" s="70">
        <v>0.24069199999999999</v>
      </c>
      <c r="E39" s="83">
        <v>0.117939</v>
      </c>
      <c r="F39" s="84">
        <v>0.117939</v>
      </c>
      <c r="G39" s="70">
        <v>0.114420210304987</v>
      </c>
      <c r="H39" s="83">
        <v>8.2096498817059799E-2</v>
      </c>
      <c r="I39" s="84">
        <v>8.2096498817059896E-2</v>
      </c>
      <c r="J39" s="70">
        <f t="shared" si="0"/>
        <v>1.1035794232368181</v>
      </c>
      <c r="K39" s="83">
        <f t="shared" si="1"/>
        <v>0.4365898875031205</v>
      </c>
      <c r="L39" s="84">
        <f t="shared" si="2"/>
        <v>0.43658988750311883</v>
      </c>
      <c r="N39" s="70">
        <v>0.280001</v>
      </c>
      <c r="O39" s="83">
        <v>0.108975</v>
      </c>
      <c r="P39" s="84">
        <v>0.14749200000000001</v>
      </c>
      <c r="Q39" s="70">
        <v>0.13136697193976199</v>
      </c>
      <c r="R39" s="83">
        <v>7.2184435415340406E-2</v>
      </c>
      <c r="S39" s="84">
        <v>8.9739479068765102E-2</v>
      </c>
      <c r="T39" s="70">
        <f t="shared" si="3"/>
        <v>1.1314413803219412</v>
      </c>
      <c r="U39" s="83">
        <f t="shared" si="4"/>
        <v>0.50967448000349647</v>
      </c>
      <c r="V39" s="84">
        <f t="shared" si="5"/>
        <v>0.64355756831372524</v>
      </c>
      <c r="AE39" s="97"/>
      <c r="AF39" s="97"/>
      <c r="AG39" s="97"/>
      <c r="AH39" s="97"/>
      <c r="AI39" s="97"/>
      <c r="AJ39" s="97"/>
    </row>
    <row r="40" spans="1:36" ht="15.5" x14ac:dyDescent="0.35">
      <c r="A40" s="3">
        <v>37</v>
      </c>
      <c r="B40" s="11">
        <v>2.1</v>
      </c>
      <c r="C40" s="11" t="s">
        <v>11</v>
      </c>
      <c r="D40" s="71">
        <v>0.76378900000000005</v>
      </c>
      <c r="E40" s="85">
        <v>0.76047900000000002</v>
      </c>
      <c r="F40" s="86">
        <v>0.76047900000000002</v>
      </c>
      <c r="G40" s="71">
        <v>0.79771362681712799</v>
      </c>
      <c r="H40" s="85">
        <v>0.79412411420722695</v>
      </c>
      <c r="I40" s="86">
        <v>0.79412411420721596</v>
      </c>
      <c r="J40" s="71">
        <f t="shared" si="0"/>
        <v>-4.252732519123055E-2</v>
      </c>
      <c r="K40" s="85">
        <f t="shared" si="1"/>
        <v>-4.2367576560516373E-2</v>
      </c>
      <c r="L40" s="86">
        <f t="shared" si="2"/>
        <v>-4.2367576560503113E-2</v>
      </c>
      <c r="N40" s="71">
        <v>0.77665399999999996</v>
      </c>
      <c r="O40" s="85">
        <v>0.89222400000000002</v>
      </c>
      <c r="P40" s="86">
        <v>0.77346800000000004</v>
      </c>
      <c r="Q40" s="71">
        <v>0.75377086394051196</v>
      </c>
      <c r="R40" s="85">
        <v>0.90260711468210097</v>
      </c>
      <c r="S40" s="86">
        <v>0.75119868230303599</v>
      </c>
      <c r="T40" s="71">
        <f t="shared" si="3"/>
        <v>3.035821249425999E-2</v>
      </c>
      <c r="U40" s="85">
        <f t="shared" si="4"/>
        <v>-1.1503470904678056E-2</v>
      </c>
      <c r="V40" s="86">
        <f t="shared" si="5"/>
        <v>2.9645043610420682E-2</v>
      </c>
      <c r="AE40" s="97"/>
      <c r="AF40" s="97"/>
      <c r="AG40" s="97"/>
      <c r="AH40" s="97"/>
      <c r="AI40" s="97"/>
      <c r="AJ40" s="97"/>
    </row>
    <row r="41" spans="1:36" ht="15.5" x14ac:dyDescent="0.35">
      <c r="A41" s="3">
        <v>38</v>
      </c>
      <c r="B41" s="9">
        <v>2.2000000000000002</v>
      </c>
      <c r="C41" s="9" t="s">
        <v>11</v>
      </c>
      <c r="D41" s="69">
        <v>0.59869499999999998</v>
      </c>
      <c r="E41" s="81">
        <v>0.59811599999999998</v>
      </c>
      <c r="F41" s="82">
        <v>0.59811599999999998</v>
      </c>
      <c r="G41" s="69">
        <v>0.59814690154916195</v>
      </c>
      <c r="H41" s="81">
        <v>0.59814690154916195</v>
      </c>
      <c r="I41" s="82">
        <v>0.59814690154916195</v>
      </c>
      <c r="J41" s="69">
        <f t="shared" si="0"/>
        <v>9.1632749316010963E-4</v>
      </c>
      <c r="K41" s="81">
        <f t="shared" si="1"/>
        <v>-5.1662140323610683E-5</v>
      </c>
      <c r="L41" s="82">
        <f t="shared" si="2"/>
        <v>-5.1662140323610683E-5</v>
      </c>
      <c r="N41" s="69">
        <v>0.61914599999999997</v>
      </c>
      <c r="O41" s="81">
        <v>0.64562799999999998</v>
      </c>
      <c r="P41" s="82">
        <v>0.61806300000000003</v>
      </c>
      <c r="Q41" s="69">
        <v>0.62073194672040299</v>
      </c>
      <c r="R41" s="81">
        <v>0.61475931950853402</v>
      </c>
      <c r="S41" s="82">
        <v>0.62073194672040299</v>
      </c>
      <c r="T41" s="69">
        <f t="shared" si="3"/>
        <v>-2.5549622969822426E-3</v>
      </c>
      <c r="U41" s="81">
        <f t="shared" si="4"/>
        <v>5.0212627140233938E-2</v>
      </c>
      <c r="V41" s="82">
        <f t="shared" si="5"/>
        <v>-4.2996767517833939E-3</v>
      </c>
      <c r="AE41" s="97"/>
      <c r="AF41" s="97"/>
      <c r="AG41" s="97"/>
      <c r="AH41" s="97"/>
      <c r="AI41" s="97"/>
      <c r="AJ41" s="97"/>
    </row>
    <row r="42" spans="1:36" ht="15.5" x14ac:dyDescent="0.35">
      <c r="A42" s="3">
        <v>39</v>
      </c>
      <c r="B42" s="11">
        <v>2.4</v>
      </c>
      <c r="C42" s="11" t="s">
        <v>11</v>
      </c>
      <c r="D42" s="71">
        <v>0.31833800000000001</v>
      </c>
      <c r="E42" s="85">
        <v>0.314666</v>
      </c>
      <c r="F42" s="86">
        <v>0.314666</v>
      </c>
      <c r="G42" s="71">
        <v>0.28706351638761102</v>
      </c>
      <c r="H42" s="85">
        <v>0.28494885787876201</v>
      </c>
      <c r="I42" s="86">
        <v>0.28494885787875801</v>
      </c>
      <c r="J42" s="71">
        <f t="shared" si="0"/>
        <v>0.10894621513017433</v>
      </c>
      <c r="K42" s="85">
        <f t="shared" si="1"/>
        <v>0.10428938842731501</v>
      </c>
      <c r="L42" s="86">
        <f t="shared" si="2"/>
        <v>0.1042893884273305</v>
      </c>
      <c r="N42" s="71">
        <v>0.35893199999999997</v>
      </c>
      <c r="O42" s="85">
        <v>0.29365999999999998</v>
      </c>
      <c r="P42" s="86">
        <v>0.35428799999999999</v>
      </c>
      <c r="Q42" s="71">
        <v>0.345271907678457</v>
      </c>
      <c r="R42" s="85">
        <v>0.23836396036704299</v>
      </c>
      <c r="S42" s="86">
        <v>0.34134363325913702</v>
      </c>
      <c r="T42" s="71">
        <f t="shared" si="3"/>
        <v>3.9563289157785377E-2</v>
      </c>
      <c r="U42" s="85">
        <f t="shared" si="4"/>
        <v>0.23198154430648738</v>
      </c>
      <c r="V42" s="86">
        <f t="shared" si="5"/>
        <v>3.7921805124269077E-2</v>
      </c>
      <c r="AE42" s="97"/>
      <c r="AF42" s="97"/>
      <c r="AG42" s="97"/>
      <c r="AH42" s="97"/>
      <c r="AI42" s="97"/>
      <c r="AJ42" s="97"/>
    </row>
    <row r="43" spans="1:36" ht="15.5" x14ac:dyDescent="0.35">
      <c r="A43" s="3">
        <v>40</v>
      </c>
      <c r="B43" s="11">
        <v>2.8</v>
      </c>
      <c r="C43" s="11" t="s">
        <v>11</v>
      </c>
      <c r="D43" s="71">
        <v>0.15115300000000001</v>
      </c>
      <c r="E43" s="85">
        <v>0.14649699999999999</v>
      </c>
      <c r="F43" s="86">
        <v>0.14649699999999999</v>
      </c>
      <c r="G43" s="71">
        <v>0.11789137706583699</v>
      </c>
      <c r="H43" s="85">
        <v>0.11656169380819199</v>
      </c>
      <c r="I43" s="86">
        <v>0.11656169380819199</v>
      </c>
      <c r="J43" s="71">
        <f t="shared" si="0"/>
        <v>0.28213787778208671</v>
      </c>
      <c r="K43" s="85">
        <f t="shared" si="1"/>
        <v>0.25681941651489737</v>
      </c>
      <c r="L43" s="86">
        <f t="shared" si="2"/>
        <v>0.25681941651489737</v>
      </c>
      <c r="N43" s="71">
        <v>0.19334899999999999</v>
      </c>
      <c r="O43" s="85">
        <v>0.13101299999999999</v>
      </c>
      <c r="P43" s="86">
        <v>0.18586900000000001</v>
      </c>
      <c r="Q43" s="71">
        <v>0.14014550370812301</v>
      </c>
      <c r="R43" s="85">
        <v>9.6363482140500403E-2</v>
      </c>
      <c r="S43" s="86">
        <v>0.13677888034833399</v>
      </c>
      <c r="T43" s="71">
        <f t="shared" si="3"/>
        <v>0.37963041898712901</v>
      </c>
      <c r="U43" s="85">
        <f t="shared" si="4"/>
        <v>0.3595710438211408</v>
      </c>
      <c r="V43" s="86">
        <f t="shared" si="5"/>
        <v>0.35890131229798405</v>
      </c>
      <c r="AE43" s="97"/>
      <c r="AF43" s="97"/>
      <c r="AG43" s="97"/>
      <c r="AH43" s="97"/>
      <c r="AI43" s="97"/>
      <c r="AJ43" s="97"/>
    </row>
    <row r="44" spans="1:36" ht="15.5" x14ac:dyDescent="0.35">
      <c r="A44" s="3">
        <v>41</v>
      </c>
      <c r="B44" s="10">
        <v>2.1</v>
      </c>
      <c r="C44" s="10" t="s">
        <v>12</v>
      </c>
      <c r="D44" s="70">
        <v>0.83977599999999997</v>
      </c>
      <c r="E44" s="83">
        <v>0.77942</v>
      </c>
      <c r="F44" s="84">
        <v>0.77942</v>
      </c>
      <c r="G44" s="70">
        <v>0.90573670870048995</v>
      </c>
      <c r="H44" s="83">
        <v>0.81948509921650103</v>
      </c>
      <c r="I44" s="84">
        <v>0.81948509921650103</v>
      </c>
      <c r="J44" s="70">
        <f t="shared" si="0"/>
        <v>-7.2825477941738076E-2</v>
      </c>
      <c r="K44" s="83">
        <f t="shared" si="1"/>
        <v>-4.8890576844907552E-2</v>
      </c>
      <c r="L44" s="84">
        <f t="shared" si="2"/>
        <v>-4.8890576844907552E-2</v>
      </c>
      <c r="N44" s="70">
        <v>0.88197899999999996</v>
      </c>
      <c r="O44" s="83">
        <v>0.91853799999999997</v>
      </c>
      <c r="P44" s="84">
        <v>0.836005</v>
      </c>
      <c r="Q44" s="70">
        <v>0.89336876784215602</v>
      </c>
      <c r="R44" s="83">
        <v>0.93367181103436703</v>
      </c>
      <c r="S44" s="84">
        <v>0.83718095679149596</v>
      </c>
      <c r="T44" s="70">
        <f t="shared" si="3"/>
        <v>-1.2749234417123089E-2</v>
      </c>
      <c r="U44" s="83">
        <f t="shared" si="4"/>
        <v>-1.620891929638648E-2</v>
      </c>
      <c r="V44" s="84">
        <f t="shared" si="5"/>
        <v>-1.4046626144039677E-3</v>
      </c>
      <c r="AE44" s="97"/>
      <c r="AF44" s="97"/>
      <c r="AG44" s="97"/>
      <c r="AH44" s="97"/>
      <c r="AI44" s="97"/>
      <c r="AJ44" s="97"/>
    </row>
    <row r="45" spans="1:36" ht="15.5" x14ac:dyDescent="0.35">
      <c r="A45" s="3">
        <v>42</v>
      </c>
      <c r="B45" s="5">
        <v>2.2000000000000002</v>
      </c>
      <c r="C45" s="5" t="s">
        <v>12</v>
      </c>
      <c r="D45" s="66">
        <v>0.669902</v>
      </c>
      <c r="E45" s="75">
        <v>0.66691699999999998</v>
      </c>
      <c r="F45" s="76">
        <v>0.66691699999999998</v>
      </c>
      <c r="G45" s="66">
        <v>0.679205907218143</v>
      </c>
      <c r="H45" s="75">
        <v>0.67773304182791305</v>
      </c>
      <c r="I45" s="76">
        <v>0.67773304182791305</v>
      </c>
      <c r="J45" s="66">
        <f t="shared" si="0"/>
        <v>-1.3698213044479358E-2</v>
      </c>
      <c r="K45" s="75">
        <f t="shared" si="1"/>
        <v>-1.5959147865568329E-2</v>
      </c>
      <c r="L45" s="76">
        <f t="shared" si="2"/>
        <v>-1.5959147865568329E-2</v>
      </c>
      <c r="N45" s="66">
        <v>0.72253400000000001</v>
      </c>
      <c r="O45" s="75">
        <v>0.74983299999999997</v>
      </c>
      <c r="P45" s="76">
        <v>0.72006899999999996</v>
      </c>
      <c r="Q45" s="66">
        <v>0.73907714343757303</v>
      </c>
      <c r="R45" s="75">
        <v>0.73277554272044199</v>
      </c>
      <c r="S45" s="76">
        <v>0.73822129245274304</v>
      </c>
      <c r="T45" s="66">
        <f t="shared" si="3"/>
        <v>-2.2383513797528704E-2</v>
      </c>
      <c r="U45" s="75">
        <f t="shared" si="4"/>
        <v>2.3277874717586612E-2</v>
      </c>
      <c r="V45" s="76">
        <f t="shared" si="5"/>
        <v>-2.4589229054111972E-2</v>
      </c>
      <c r="AE45" s="97"/>
      <c r="AF45" s="97"/>
      <c r="AG45" s="97"/>
      <c r="AH45" s="97"/>
      <c r="AI45" s="97"/>
      <c r="AJ45" s="97"/>
    </row>
    <row r="46" spans="1:36" ht="15.5" x14ac:dyDescent="0.35">
      <c r="A46" s="3">
        <v>43</v>
      </c>
      <c r="B46" s="12">
        <v>2.4</v>
      </c>
      <c r="C46" s="12" t="s">
        <v>12</v>
      </c>
      <c r="D46" s="72">
        <v>0.31202800000000003</v>
      </c>
      <c r="E46" s="87">
        <v>0.39402799999999999</v>
      </c>
      <c r="F46" s="88">
        <v>0.39402799999999999</v>
      </c>
      <c r="G46" s="72">
        <v>0.30464238793647802</v>
      </c>
      <c r="H46" s="87">
        <v>0.37246653237031602</v>
      </c>
      <c r="I46" s="88">
        <v>0.37246653237031602</v>
      </c>
      <c r="J46" s="72">
        <f t="shared" si="0"/>
        <v>2.424354704395898E-2</v>
      </c>
      <c r="K46" s="87">
        <f t="shared" si="1"/>
        <v>5.7888335610907976E-2</v>
      </c>
      <c r="L46" s="88">
        <f t="shared" si="2"/>
        <v>5.7888335610907976E-2</v>
      </c>
      <c r="N46" s="72">
        <v>0.36831799999999998</v>
      </c>
      <c r="O46" s="87">
        <v>0.37812499999999999</v>
      </c>
      <c r="P46" s="88">
        <v>0.44689600000000002</v>
      </c>
      <c r="Q46" s="72">
        <v>0.38387936147480001</v>
      </c>
      <c r="R46" s="87">
        <v>0.32687555611119601</v>
      </c>
      <c r="S46" s="88">
        <v>0.46057255135425801</v>
      </c>
      <c r="T46" s="72">
        <f t="shared" si="3"/>
        <v>-4.0537114094948715E-2</v>
      </c>
      <c r="U46" s="87">
        <f t="shared" si="4"/>
        <v>0.15678579487103045</v>
      </c>
      <c r="V46" s="88">
        <f t="shared" si="5"/>
        <v>-2.9694673106427521E-2</v>
      </c>
      <c r="AE46" s="97"/>
      <c r="AF46" s="97"/>
      <c r="AG46" s="97"/>
      <c r="AH46" s="97"/>
      <c r="AI46" s="97"/>
      <c r="AJ46" s="97"/>
    </row>
    <row r="47" spans="1:36" ht="15.5" x14ac:dyDescent="0.35">
      <c r="A47" s="3">
        <v>44</v>
      </c>
      <c r="B47" s="12">
        <v>2.8</v>
      </c>
      <c r="C47" s="12" t="s">
        <v>12</v>
      </c>
      <c r="D47" s="72">
        <v>0.10653600000000001</v>
      </c>
      <c r="E47" s="87">
        <v>0.176347</v>
      </c>
      <c r="F47" s="88">
        <v>0.176347</v>
      </c>
      <c r="G47" s="72">
        <v>0.119424979136694</v>
      </c>
      <c r="H47" s="87">
        <v>0.14961358372291</v>
      </c>
      <c r="I47" s="88">
        <v>0.149613583722912</v>
      </c>
      <c r="J47" s="72">
        <f t="shared" si="0"/>
        <v>-0.10792532039667559</v>
      </c>
      <c r="K47" s="87">
        <f t="shared" si="1"/>
        <v>0.17868308218992532</v>
      </c>
      <c r="L47" s="88">
        <f t="shared" si="2"/>
        <v>0.17868308218990955</v>
      </c>
      <c r="N47" s="72">
        <v>0.14663499999999999</v>
      </c>
      <c r="O47" s="87">
        <v>0.15482899999999999</v>
      </c>
      <c r="P47" s="88">
        <v>0.22184799999999999</v>
      </c>
      <c r="Q47" s="72">
        <v>0.143848923188485</v>
      </c>
      <c r="R47" s="87">
        <v>0.120907137519894</v>
      </c>
      <c r="S47" s="88">
        <v>0.183961970623851</v>
      </c>
      <c r="T47" s="72">
        <f t="shared" si="3"/>
        <v>1.9368075545928145E-2</v>
      </c>
      <c r="U47" s="87">
        <f t="shared" si="4"/>
        <v>0.28056129006051861</v>
      </c>
      <c r="V47" s="88">
        <f t="shared" si="5"/>
        <v>0.20594489854435707</v>
      </c>
      <c r="AE47" s="97"/>
      <c r="AF47" s="97"/>
      <c r="AG47" s="97"/>
      <c r="AH47" s="97"/>
      <c r="AI47" s="97"/>
      <c r="AJ47" s="97"/>
    </row>
    <row r="48" spans="1:36" ht="15.5" x14ac:dyDescent="0.35">
      <c r="A48" s="3">
        <v>45</v>
      </c>
      <c r="B48" s="10">
        <v>2.1</v>
      </c>
      <c r="C48" s="10" t="s">
        <v>13</v>
      </c>
      <c r="D48" s="70">
        <v>0.877529</v>
      </c>
      <c r="E48" s="83">
        <v>0.78842500000000004</v>
      </c>
      <c r="F48" s="84">
        <v>0.78842500000000004</v>
      </c>
      <c r="G48" s="70">
        <v>0.95247496117789399</v>
      </c>
      <c r="H48" s="83">
        <v>0.83210888767283298</v>
      </c>
      <c r="I48" s="84">
        <v>0.83210888767283298</v>
      </c>
      <c r="J48" s="70">
        <f t="shared" si="0"/>
        <v>-7.8685492251902148E-2</v>
      </c>
      <c r="K48" s="83">
        <f t="shared" si="1"/>
        <v>-5.2497802054493239E-2</v>
      </c>
      <c r="L48" s="84">
        <f t="shared" si="2"/>
        <v>-5.2497802054493239E-2</v>
      </c>
      <c r="N48" s="70">
        <v>0.92925400000000002</v>
      </c>
      <c r="O48" s="83">
        <v>0.93035400000000001</v>
      </c>
      <c r="P48" s="84">
        <v>0.86796099999999998</v>
      </c>
      <c r="Q48" s="70">
        <v>0.953866296206755</v>
      </c>
      <c r="R48" s="83">
        <v>0.94749485777583498</v>
      </c>
      <c r="S48" s="84">
        <v>0.88054513822205205</v>
      </c>
      <c r="T48" s="70">
        <f t="shared" si="3"/>
        <v>-2.5802668890420832E-2</v>
      </c>
      <c r="U48" s="83">
        <f t="shared" si="4"/>
        <v>-1.8090713247849909E-2</v>
      </c>
      <c r="V48" s="84">
        <f t="shared" si="5"/>
        <v>-1.429130396138608E-2</v>
      </c>
      <c r="AE48" s="97"/>
      <c r="AF48" s="97"/>
      <c r="AG48" s="97"/>
      <c r="AH48" s="97"/>
      <c r="AI48" s="97"/>
      <c r="AJ48" s="97"/>
    </row>
    <row r="49" spans="1:36" ht="15.5" x14ac:dyDescent="0.35">
      <c r="A49" s="3">
        <v>46</v>
      </c>
      <c r="B49" s="5">
        <v>2.2000000000000002</v>
      </c>
      <c r="C49" s="5" t="s">
        <v>13</v>
      </c>
      <c r="D49" s="66">
        <v>0.71372500000000005</v>
      </c>
      <c r="E49" s="75">
        <v>0.70452499999999996</v>
      </c>
      <c r="F49" s="76">
        <v>0.70452499999999996</v>
      </c>
      <c r="G49" s="66">
        <v>0.72606992011848404</v>
      </c>
      <c r="H49" s="75">
        <v>0.72246360588334002</v>
      </c>
      <c r="I49" s="76">
        <v>0.72246360588334002</v>
      </c>
      <c r="J49" s="66">
        <f t="shared" si="0"/>
        <v>-1.7002384724145399E-2</v>
      </c>
      <c r="K49" s="75">
        <f t="shared" si="1"/>
        <v>-2.4829770990895707E-2</v>
      </c>
      <c r="L49" s="76">
        <f t="shared" si="2"/>
        <v>-2.4829770990895707E-2</v>
      </c>
      <c r="N49" s="66">
        <v>0.78698400000000002</v>
      </c>
      <c r="O49" s="75">
        <v>0.80949000000000004</v>
      </c>
      <c r="P49" s="76">
        <v>0.78033699999999995</v>
      </c>
      <c r="Q49" s="66">
        <v>0.80754432330414505</v>
      </c>
      <c r="R49" s="75">
        <v>0.80043145667551896</v>
      </c>
      <c r="S49" s="76">
        <v>0.80549626626033</v>
      </c>
      <c r="T49" s="66">
        <f t="shared" si="3"/>
        <v>-2.5460303181899045E-2</v>
      </c>
      <c r="U49" s="75">
        <f t="shared" si="4"/>
        <v>1.1317075620821409E-2</v>
      </c>
      <c r="V49" s="76">
        <f t="shared" si="5"/>
        <v>-3.1234491473358082E-2</v>
      </c>
      <c r="AE49" s="97"/>
      <c r="AF49" s="97"/>
      <c r="AG49" s="97"/>
      <c r="AH49" s="97"/>
      <c r="AI49" s="97"/>
      <c r="AJ49" s="97"/>
    </row>
    <row r="50" spans="1:36" ht="15.5" x14ac:dyDescent="0.35">
      <c r="A50" s="3">
        <v>47</v>
      </c>
      <c r="B50" s="12">
        <v>2.4</v>
      </c>
      <c r="C50" s="12" t="s">
        <v>13</v>
      </c>
      <c r="D50" s="72">
        <v>0.30518699999999999</v>
      </c>
      <c r="E50" s="87">
        <v>0.457007</v>
      </c>
      <c r="F50" s="88">
        <v>0.457007</v>
      </c>
      <c r="G50" s="72">
        <v>0.31467875317735</v>
      </c>
      <c r="H50" s="87">
        <v>0.440823948247824</v>
      </c>
      <c r="I50" s="88">
        <v>0.440823948247824</v>
      </c>
      <c r="J50" s="72">
        <f t="shared" si="0"/>
        <v>-3.0163311254765752E-2</v>
      </c>
      <c r="K50" s="87">
        <f t="shared" si="1"/>
        <v>3.671091785394142E-2</v>
      </c>
      <c r="L50" s="88">
        <f t="shared" si="2"/>
        <v>3.671091785394142E-2</v>
      </c>
      <c r="N50" s="72">
        <v>0.37323499999999998</v>
      </c>
      <c r="O50" s="87">
        <v>0.45143100000000003</v>
      </c>
      <c r="P50" s="88">
        <v>0.52120699999999998</v>
      </c>
      <c r="Q50" s="72">
        <v>0.40711167291895101</v>
      </c>
      <c r="R50" s="87">
        <v>0.40461447886135499</v>
      </c>
      <c r="S50" s="88">
        <v>0.553255050068992</v>
      </c>
      <c r="T50" s="72">
        <f t="shared" si="3"/>
        <v>-8.3212236770462952E-2</v>
      </c>
      <c r="U50" s="87">
        <f t="shared" si="4"/>
        <v>0.11570648996643337</v>
      </c>
      <c r="V50" s="88">
        <f t="shared" si="5"/>
        <v>-5.7926357951898627E-2</v>
      </c>
      <c r="AE50" s="97"/>
      <c r="AF50" s="97"/>
      <c r="AG50" s="97"/>
      <c r="AH50" s="97"/>
      <c r="AI50" s="97"/>
      <c r="AJ50" s="97"/>
    </row>
    <row r="51" spans="1:36" ht="15.5" x14ac:dyDescent="0.35">
      <c r="A51" s="3">
        <v>48</v>
      </c>
      <c r="B51" s="12">
        <v>2.8</v>
      </c>
      <c r="C51" s="12" t="s">
        <v>13</v>
      </c>
      <c r="D51" s="72">
        <v>7.9214000000000007E-2</v>
      </c>
      <c r="E51" s="87">
        <v>0.206126</v>
      </c>
      <c r="F51" s="88">
        <v>0.206126</v>
      </c>
      <c r="G51" s="72">
        <v>0.120327279924486</v>
      </c>
      <c r="H51" s="87">
        <v>0.18109001249092599</v>
      </c>
      <c r="I51" s="88">
        <v>0.18109001249092599</v>
      </c>
      <c r="J51" s="72">
        <f t="shared" si="0"/>
        <v>-0.34167879428744274</v>
      </c>
      <c r="K51" s="87">
        <f t="shared" si="1"/>
        <v>0.13825161953825871</v>
      </c>
      <c r="L51" s="88">
        <f t="shared" si="2"/>
        <v>0.13825161953825871</v>
      </c>
      <c r="N51" s="72">
        <v>0.116671</v>
      </c>
      <c r="O51" s="87">
        <v>0.18162400000000001</v>
      </c>
      <c r="P51" s="88">
        <v>0.25686900000000001</v>
      </c>
      <c r="Q51" s="72">
        <v>0.14598319185696401</v>
      </c>
      <c r="R51" s="87">
        <v>0.145567083375295</v>
      </c>
      <c r="S51" s="88">
        <v>0.23008237189479799</v>
      </c>
      <c r="T51" s="72">
        <f t="shared" si="3"/>
        <v>-0.20079155335694013</v>
      </c>
      <c r="U51" s="87">
        <f t="shared" si="4"/>
        <v>0.24769965701479751</v>
      </c>
      <c r="V51" s="88">
        <f t="shared" si="5"/>
        <v>0.11642190527073425</v>
      </c>
      <c r="AE51" s="97"/>
      <c r="AF51" s="97"/>
      <c r="AG51" s="97"/>
      <c r="AH51" s="97"/>
      <c r="AI51" s="97"/>
      <c r="AJ51" s="97"/>
    </row>
    <row r="52" spans="1:36" ht="15.5" x14ac:dyDescent="0.35">
      <c r="A52" s="3">
        <v>49</v>
      </c>
      <c r="B52" s="12">
        <v>2.1</v>
      </c>
      <c r="C52" s="12" t="s">
        <v>14</v>
      </c>
      <c r="D52" s="72">
        <v>0.65615999999999997</v>
      </c>
      <c r="E52" s="87">
        <v>0.78013900000000003</v>
      </c>
      <c r="F52" s="88">
        <v>0.78013900000000003</v>
      </c>
      <c r="G52" s="72">
        <v>0.64083696106033905</v>
      </c>
      <c r="H52" s="87">
        <v>0.81289474377881399</v>
      </c>
      <c r="I52" s="88">
        <v>0.81289474377881399</v>
      </c>
      <c r="J52" s="72">
        <f t="shared" si="0"/>
        <v>2.3910978721182329E-2</v>
      </c>
      <c r="K52" s="87">
        <f t="shared" si="1"/>
        <v>-4.0295184621991713E-2</v>
      </c>
      <c r="L52" s="88">
        <f t="shared" si="2"/>
        <v>-4.0295184621991713E-2</v>
      </c>
      <c r="N52" s="72">
        <v>0.60095200000000004</v>
      </c>
      <c r="O52" s="87">
        <v>0.87138800000000005</v>
      </c>
      <c r="P52" s="88">
        <v>0.70084400000000002</v>
      </c>
      <c r="Q52" s="72">
        <v>0.56263237846653402</v>
      </c>
      <c r="R52" s="87">
        <v>0.88415628827650905</v>
      </c>
      <c r="S52" s="88">
        <v>0.65316113911889195</v>
      </c>
      <c r="T52" s="72">
        <f t="shared" si="3"/>
        <v>6.8107743173094523E-2</v>
      </c>
      <c r="U52" s="87">
        <f t="shared" si="4"/>
        <v>-1.4441211860177229E-2</v>
      </c>
      <c r="V52" s="88">
        <f t="shared" si="5"/>
        <v>7.300321165069891E-2</v>
      </c>
      <c r="AE52" s="97"/>
      <c r="AF52" s="97"/>
      <c r="AG52" s="97"/>
      <c r="AH52" s="97"/>
      <c r="AI52" s="97"/>
      <c r="AJ52" s="97"/>
    </row>
    <row r="53" spans="1:36" ht="15.5" x14ac:dyDescent="0.35">
      <c r="A53" s="3">
        <v>50</v>
      </c>
      <c r="B53" s="5">
        <v>2.2000000000000002</v>
      </c>
      <c r="C53" s="5" t="s">
        <v>14</v>
      </c>
      <c r="D53" s="66">
        <v>0.53368099999999996</v>
      </c>
      <c r="E53" s="75">
        <v>0.52452900000000002</v>
      </c>
      <c r="F53" s="76">
        <v>0.52452900000000002</v>
      </c>
      <c r="G53" s="66">
        <v>0.521721300216901</v>
      </c>
      <c r="H53" s="75">
        <v>0.51616955314636903</v>
      </c>
      <c r="I53" s="76">
        <v>0.51616955314636903</v>
      </c>
      <c r="J53" s="66">
        <f t="shared" si="0"/>
        <v>2.2923541320101031E-2</v>
      </c>
      <c r="K53" s="75">
        <f t="shared" si="1"/>
        <v>1.6195156809763481E-2</v>
      </c>
      <c r="L53" s="76">
        <f t="shared" si="2"/>
        <v>1.6195156809763481E-2</v>
      </c>
      <c r="N53" s="66">
        <v>0.50794799999999996</v>
      </c>
      <c r="O53" s="75">
        <v>0.52426700000000004</v>
      </c>
      <c r="P53" s="76">
        <v>0.50254600000000005</v>
      </c>
      <c r="Q53" s="66">
        <v>0.493337329216607</v>
      </c>
      <c r="R53" s="75">
        <v>0.48421938629865302</v>
      </c>
      <c r="S53" s="76">
        <v>0.49065508895101501</v>
      </c>
      <c r="T53" s="66">
        <f t="shared" si="3"/>
        <v>2.9615984678463131E-2</v>
      </c>
      <c r="U53" s="75">
        <f t="shared" si="4"/>
        <v>8.2705514968057822E-2</v>
      </c>
      <c r="V53" s="76">
        <f t="shared" si="5"/>
        <v>2.4234765554774836E-2</v>
      </c>
      <c r="AE53" s="97"/>
      <c r="AF53" s="97"/>
      <c r="AG53" s="97"/>
      <c r="AH53" s="97"/>
      <c r="AI53" s="97"/>
      <c r="AJ53" s="97"/>
    </row>
    <row r="54" spans="1:36" ht="15.5" x14ac:dyDescent="0.35">
      <c r="A54" s="3">
        <v>51</v>
      </c>
      <c r="B54" s="10">
        <v>2.4</v>
      </c>
      <c r="C54" s="10" t="s">
        <v>14</v>
      </c>
      <c r="D54" s="70">
        <v>0.36392600000000003</v>
      </c>
      <c r="E54" s="83">
        <v>0.24890000000000001</v>
      </c>
      <c r="F54" s="84">
        <v>0.24890000000000001</v>
      </c>
      <c r="G54" s="70">
        <v>0.29818054201026001</v>
      </c>
      <c r="H54" s="83">
        <v>0.207421748775622</v>
      </c>
      <c r="I54" s="84">
        <v>0.207421748775622</v>
      </c>
      <c r="J54" s="70">
        <f t="shared" si="0"/>
        <v>0.22048876008642376</v>
      </c>
      <c r="K54" s="83">
        <f t="shared" si="1"/>
        <v>0.19997059840261502</v>
      </c>
      <c r="L54" s="84">
        <f t="shared" si="2"/>
        <v>0.19997059840261502</v>
      </c>
      <c r="N54" s="70">
        <v>0.380243</v>
      </c>
      <c r="O54" s="83">
        <v>0.225634</v>
      </c>
      <c r="P54" s="84">
        <v>0.27566400000000002</v>
      </c>
      <c r="Q54" s="70">
        <v>0.32803076098543199</v>
      </c>
      <c r="R54" s="83">
        <v>0.16842728717646599</v>
      </c>
      <c r="S54" s="84">
        <v>0.23731394212260501</v>
      </c>
      <c r="T54" s="70">
        <f t="shared" si="3"/>
        <v>0.15916872813305086</v>
      </c>
      <c r="U54" s="83">
        <f t="shared" si="4"/>
        <v>0.33965228427384769</v>
      </c>
      <c r="V54" s="84">
        <f t="shared" si="5"/>
        <v>0.16160052601368854</v>
      </c>
      <c r="AE54" s="97"/>
      <c r="AF54" s="97"/>
      <c r="AG54" s="97"/>
      <c r="AH54" s="97"/>
      <c r="AI54" s="97"/>
      <c r="AJ54" s="97"/>
    </row>
    <row r="55" spans="1:36" ht="15.5" x14ac:dyDescent="0.35">
      <c r="A55" s="3">
        <v>52</v>
      </c>
      <c r="B55" s="10">
        <v>2.8</v>
      </c>
      <c r="C55" s="10" t="s">
        <v>14</v>
      </c>
      <c r="D55" s="70">
        <v>0.252299</v>
      </c>
      <c r="E55" s="83">
        <v>0.12565599999999999</v>
      </c>
      <c r="F55" s="84">
        <v>0.12565599999999999</v>
      </c>
      <c r="G55" s="70">
        <v>0.13130406579645201</v>
      </c>
      <c r="H55" s="83">
        <v>9.1100532622923502E-2</v>
      </c>
      <c r="I55" s="84">
        <v>9.1100532622923794E-2</v>
      </c>
      <c r="J55" s="70">
        <f t="shared" si="0"/>
        <v>0.92148657750716356</v>
      </c>
      <c r="K55" s="83">
        <f t="shared" si="1"/>
        <v>0.37931136495223239</v>
      </c>
      <c r="L55" s="84">
        <f t="shared" si="2"/>
        <v>0.37931136495222795</v>
      </c>
      <c r="N55" s="70">
        <v>0.29264899999999999</v>
      </c>
      <c r="O55" s="83">
        <v>0.11358699999999999</v>
      </c>
      <c r="P55" s="84">
        <v>0.157496</v>
      </c>
      <c r="Q55" s="70">
        <v>0.15389644578161299</v>
      </c>
      <c r="R55" s="83">
        <v>7.8373152348365796E-2</v>
      </c>
      <c r="S55" s="84">
        <v>0.101707842996638</v>
      </c>
      <c r="T55" s="70">
        <f t="shared" si="3"/>
        <v>0.90159687258329568</v>
      </c>
      <c r="U55" s="83">
        <f t="shared" si="4"/>
        <v>0.44931008382959936</v>
      </c>
      <c r="V55" s="84">
        <f t="shared" si="5"/>
        <v>0.54851381525420906</v>
      </c>
      <c r="AE55" s="97"/>
      <c r="AF55" s="97"/>
      <c r="AG55" s="97"/>
      <c r="AH55" s="97"/>
      <c r="AI55" s="97"/>
      <c r="AJ55" s="97"/>
    </row>
    <row r="56" spans="1:36" ht="15.5" x14ac:dyDescent="0.35">
      <c r="A56" s="3">
        <v>53</v>
      </c>
      <c r="B56" s="11">
        <v>2.1</v>
      </c>
      <c r="C56" s="11" t="s">
        <v>15</v>
      </c>
      <c r="D56" s="71">
        <v>0.83727200000000002</v>
      </c>
      <c r="E56" s="85">
        <v>0.83509199999999995</v>
      </c>
      <c r="F56" s="86">
        <v>0.83509199999999995</v>
      </c>
      <c r="G56" s="71">
        <v>0.879236199397462</v>
      </c>
      <c r="H56" s="85">
        <v>0.87695482597126395</v>
      </c>
      <c r="I56" s="86">
        <v>0.87695482597126295</v>
      </c>
      <c r="J56" s="71">
        <f t="shared" si="0"/>
        <v>-4.7728016005505608E-2</v>
      </c>
      <c r="K56" s="85">
        <f t="shared" si="1"/>
        <v>-4.7736582012533182E-2</v>
      </c>
      <c r="L56" s="86">
        <f t="shared" si="2"/>
        <v>-4.77365820125321E-2</v>
      </c>
      <c r="N56" s="71">
        <v>0.86156100000000002</v>
      </c>
      <c r="O56" s="85">
        <v>0.94315099999999996</v>
      </c>
      <c r="P56" s="86">
        <v>0.85973999999999995</v>
      </c>
      <c r="Q56" s="71">
        <v>0.84872395487249996</v>
      </c>
      <c r="R56" s="85">
        <v>0.95776922461363501</v>
      </c>
      <c r="S56" s="86">
        <v>0.84700450938309801</v>
      </c>
      <c r="T56" s="71">
        <f t="shared" si="3"/>
        <v>1.5125112298059868E-2</v>
      </c>
      <c r="U56" s="85">
        <f t="shared" si="4"/>
        <v>-1.5262783808419037E-2</v>
      </c>
      <c r="V56" s="86">
        <f t="shared" si="5"/>
        <v>1.5035918316630478E-2</v>
      </c>
      <c r="AE56" s="97"/>
      <c r="AF56" s="97"/>
      <c r="AG56" s="97"/>
      <c r="AH56" s="97"/>
      <c r="AI56" s="97"/>
      <c r="AJ56" s="97"/>
    </row>
    <row r="57" spans="1:36" ht="15.5" x14ac:dyDescent="0.35">
      <c r="A57" s="3">
        <v>54</v>
      </c>
      <c r="B57" s="9">
        <v>2.2000000000000002</v>
      </c>
      <c r="C57" s="9" t="s">
        <v>15</v>
      </c>
      <c r="D57" s="69">
        <v>0.68322300000000002</v>
      </c>
      <c r="E57" s="81">
        <v>0.68290700000000004</v>
      </c>
      <c r="F57" s="82">
        <v>0.68290700000000004</v>
      </c>
      <c r="G57" s="69">
        <v>0.69689340563013902</v>
      </c>
      <c r="H57" s="81">
        <v>0.69689340563013902</v>
      </c>
      <c r="I57" s="82">
        <v>0.69689340563012103</v>
      </c>
      <c r="J57" s="69">
        <f t="shared" si="0"/>
        <v>-1.9616207471181413E-2</v>
      </c>
      <c r="K57" s="81">
        <f t="shared" si="1"/>
        <v>-2.0069648409848716E-2</v>
      </c>
      <c r="L57" s="82">
        <f t="shared" si="2"/>
        <v>-2.0069648409823428E-2</v>
      </c>
      <c r="N57" s="69">
        <v>0.71189400000000003</v>
      </c>
      <c r="O57" s="81">
        <v>0.73261900000000002</v>
      </c>
      <c r="P57" s="82">
        <v>0.71130800000000005</v>
      </c>
      <c r="Q57" s="69">
        <v>0.72692169119536199</v>
      </c>
      <c r="R57" s="81">
        <v>0.72221760816077396</v>
      </c>
      <c r="S57" s="82">
        <v>0.72692169119536199</v>
      </c>
      <c r="T57" s="69">
        <f t="shared" si="3"/>
        <v>-2.0673053751704914E-2</v>
      </c>
      <c r="U57" s="81">
        <f t="shared" si="4"/>
        <v>1.4402019172191922E-2</v>
      </c>
      <c r="V57" s="82">
        <f t="shared" si="5"/>
        <v>-2.1479192854579044E-2</v>
      </c>
      <c r="AE57" s="97"/>
      <c r="AF57" s="97"/>
      <c r="AG57" s="97"/>
      <c r="AH57" s="97"/>
      <c r="AI57" s="97"/>
      <c r="AJ57" s="97"/>
    </row>
    <row r="58" spans="1:36" ht="15.5" x14ac:dyDescent="0.35">
      <c r="A58" s="3">
        <v>55</v>
      </c>
      <c r="B58" s="11">
        <v>2.4</v>
      </c>
      <c r="C58" s="11" t="s">
        <v>15</v>
      </c>
      <c r="D58" s="71">
        <v>0.37182300000000001</v>
      </c>
      <c r="E58" s="85">
        <v>0.36870799999999998</v>
      </c>
      <c r="F58" s="86">
        <v>0.36870799999999998</v>
      </c>
      <c r="G58" s="71">
        <v>0.34688610004242998</v>
      </c>
      <c r="H58" s="85">
        <v>0.344836319300169</v>
      </c>
      <c r="I58" s="86">
        <v>0.344836319300169</v>
      </c>
      <c r="J58" s="71">
        <f t="shared" si="0"/>
        <v>7.1887861619476356E-2</v>
      </c>
      <c r="K58" s="85">
        <f t="shared" si="1"/>
        <v>6.9226120810817041E-2</v>
      </c>
      <c r="L58" s="86">
        <f t="shared" si="2"/>
        <v>6.9226120810817041E-2</v>
      </c>
      <c r="N58" s="71">
        <v>0.417155</v>
      </c>
      <c r="O58" s="85">
        <v>0.33966200000000002</v>
      </c>
      <c r="P58" s="86">
        <v>0.41315400000000002</v>
      </c>
      <c r="Q58" s="71">
        <v>0.42296484077263502</v>
      </c>
      <c r="R58" s="85">
        <v>0.29174752808730098</v>
      </c>
      <c r="S58" s="86">
        <v>0.41918563592751301</v>
      </c>
      <c r="T58" s="71">
        <f t="shared" si="3"/>
        <v>-1.3735989880440452E-2</v>
      </c>
      <c r="U58" s="85">
        <f t="shared" si="4"/>
        <v>0.16423265769148648</v>
      </c>
      <c r="V58" s="86">
        <f t="shared" si="5"/>
        <v>-1.4388937526847893E-2</v>
      </c>
      <c r="AE58" s="97"/>
      <c r="AF58" s="97"/>
      <c r="AG58" s="97"/>
      <c r="AH58" s="97"/>
      <c r="AI58" s="97"/>
      <c r="AJ58" s="97"/>
    </row>
    <row r="59" spans="1:36" ht="15.5" x14ac:dyDescent="0.35">
      <c r="A59" s="3">
        <v>56</v>
      </c>
      <c r="B59" s="11">
        <v>2.8</v>
      </c>
      <c r="C59" s="11" t="s">
        <v>15</v>
      </c>
      <c r="D59" s="71">
        <v>0.16827900000000001</v>
      </c>
      <c r="E59" s="85">
        <v>0.164329</v>
      </c>
      <c r="F59" s="86">
        <v>0.164329</v>
      </c>
      <c r="G59" s="71">
        <v>0.13580018010148701</v>
      </c>
      <c r="H59" s="85">
        <v>0.13445804087060501</v>
      </c>
      <c r="I59" s="86">
        <v>0.13445804087060501</v>
      </c>
      <c r="J59" s="71">
        <f t="shared" si="0"/>
        <v>0.2391662505472433</v>
      </c>
      <c r="K59" s="85">
        <f t="shared" si="1"/>
        <v>0.22215822078012545</v>
      </c>
      <c r="L59" s="86">
        <f t="shared" si="2"/>
        <v>0.22215822078012545</v>
      </c>
      <c r="N59" s="71">
        <v>0.21214</v>
      </c>
      <c r="O59" s="85">
        <v>0.143372</v>
      </c>
      <c r="P59" s="86">
        <v>0.20568700000000001</v>
      </c>
      <c r="Q59" s="71">
        <v>0.16545091540380799</v>
      </c>
      <c r="R59" s="85">
        <v>0.10926726573157</v>
      </c>
      <c r="S59" s="86">
        <v>0.16197434603930499</v>
      </c>
      <c r="T59" s="71">
        <f t="shared" si="3"/>
        <v>0.28219296630810553</v>
      </c>
      <c r="U59" s="85">
        <f t="shared" si="4"/>
        <v>0.31212215332827076</v>
      </c>
      <c r="V59" s="86">
        <f t="shared" si="5"/>
        <v>0.26987393392585529</v>
      </c>
      <c r="AE59" s="97"/>
      <c r="AF59" s="97"/>
      <c r="AG59" s="97"/>
      <c r="AH59" s="97"/>
      <c r="AI59" s="97"/>
      <c r="AJ59" s="97"/>
    </row>
    <row r="60" spans="1:36" ht="15.5" x14ac:dyDescent="0.35">
      <c r="A60" s="3">
        <v>57</v>
      </c>
      <c r="B60" s="13">
        <v>2.1</v>
      </c>
      <c r="C60" s="14" t="s">
        <v>16</v>
      </c>
      <c r="D60" s="67">
        <v>0.89870499999999998</v>
      </c>
      <c r="E60" s="90">
        <v>0.85165299999999999</v>
      </c>
      <c r="F60" s="78">
        <v>0.85165299999999999</v>
      </c>
      <c r="G60" s="67">
        <v>0.95616938253856398</v>
      </c>
      <c r="H60" s="90">
        <v>0.89705356022125005</v>
      </c>
      <c r="I60" s="78">
        <v>0.89705356022125005</v>
      </c>
      <c r="J60" s="67">
        <f t="shared" si="0"/>
        <v>-6.0098538593653793E-2</v>
      </c>
      <c r="K60" s="90">
        <f t="shared" si="1"/>
        <v>-5.0610757522719624E-2</v>
      </c>
      <c r="L60" s="78">
        <f t="shared" si="2"/>
        <v>-5.0610757522719624E-2</v>
      </c>
      <c r="N60" s="67">
        <v>0.93910300000000002</v>
      </c>
      <c r="O60" s="90">
        <v>0.96069899999999997</v>
      </c>
      <c r="P60" s="78">
        <v>0.90961499999999995</v>
      </c>
      <c r="Q60" s="67">
        <v>0.95127678750849298</v>
      </c>
      <c r="R60" s="90">
        <v>0.97499530290883096</v>
      </c>
      <c r="S60" s="78">
        <v>0.91426354687278</v>
      </c>
      <c r="T60" s="67">
        <f t="shared" si="3"/>
        <v>-1.2797313745432136E-2</v>
      </c>
      <c r="U60" s="90">
        <f t="shared" si="4"/>
        <v>-1.4662945417458897E-2</v>
      </c>
      <c r="V60" s="78">
        <f t="shared" si="5"/>
        <v>-5.084471418203544E-3</v>
      </c>
      <c r="AE60" s="97"/>
      <c r="AF60" s="97"/>
      <c r="AG60" s="97"/>
      <c r="AH60" s="97"/>
      <c r="AI60" s="97"/>
      <c r="AJ60" s="97"/>
    </row>
    <row r="61" spans="1:36" ht="15.5" x14ac:dyDescent="0.35">
      <c r="A61" s="3">
        <v>58</v>
      </c>
      <c r="B61" s="5">
        <v>2.2000000000000002</v>
      </c>
      <c r="C61" s="5" t="s">
        <v>16</v>
      </c>
      <c r="D61" s="66">
        <v>0.75503500000000001</v>
      </c>
      <c r="E61" s="75">
        <v>0.75010699999999997</v>
      </c>
      <c r="F61" s="76">
        <v>0.75010699999999997</v>
      </c>
      <c r="G61" s="66">
        <v>0.77553882576336997</v>
      </c>
      <c r="H61" s="75">
        <v>0.77444477228105801</v>
      </c>
      <c r="I61" s="76">
        <v>0.77444477228105801</v>
      </c>
      <c r="J61" s="66">
        <f t="shared" si="0"/>
        <v>-2.6438167996538215E-2</v>
      </c>
      <c r="K61" s="75">
        <f t="shared" si="1"/>
        <v>-3.1426091507304396E-2</v>
      </c>
      <c r="L61" s="76">
        <f t="shared" si="2"/>
        <v>-3.1426091507304396E-2</v>
      </c>
      <c r="N61" s="66">
        <v>0.81194699999999997</v>
      </c>
      <c r="O61" s="75">
        <v>0.83089500000000005</v>
      </c>
      <c r="P61" s="76">
        <v>0.80922099999999997</v>
      </c>
      <c r="Q61" s="66">
        <v>0.83596471291103203</v>
      </c>
      <c r="R61" s="75">
        <v>0.83165031388114397</v>
      </c>
      <c r="S61" s="76">
        <v>0.83538299222541601</v>
      </c>
      <c r="T61" s="66">
        <f t="shared" si="3"/>
        <v>-2.8730534363581622E-2</v>
      </c>
      <c r="U61" s="75">
        <f t="shared" si="4"/>
        <v>-9.0821090130901051E-4</v>
      </c>
      <c r="V61" s="76">
        <f t="shared" si="5"/>
        <v>-3.1317362777187843E-2</v>
      </c>
      <c r="AE61" s="97"/>
      <c r="AF61" s="97"/>
      <c r="AG61" s="97"/>
      <c r="AH61" s="97"/>
      <c r="AI61" s="97"/>
      <c r="AJ61" s="97"/>
    </row>
    <row r="62" spans="1:36" ht="15.5" x14ac:dyDescent="0.35">
      <c r="A62" s="3">
        <v>59</v>
      </c>
      <c r="B62" s="15">
        <v>2.4</v>
      </c>
      <c r="C62" s="16" t="s">
        <v>16</v>
      </c>
      <c r="D62" s="65">
        <v>0.37388199999999999</v>
      </c>
      <c r="E62" s="92">
        <v>0.462009</v>
      </c>
      <c r="F62" s="74">
        <v>0.462009</v>
      </c>
      <c r="G62" s="65">
        <v>0.36803313046332198</v>
      </c>
      <c r="H62" s="92">
        <v>0.44876831128903899</v>
      </c>
      <c r="I62" s="74">
        <v>0.44876831128903899</v>
      </c>
      <c r="J62" s="65">
        <f t="shared" si="0"/>
        <v>1.5892236466088779E-2</v>
      </c>
      <c r="K62" s="92">
        <f t="shared" si="1"/>
        <v>2.9504509070456757E-2</v>
      </c>
      <c r="L62" s="74">
        <f t="shared" si="2"/>
        <v>2.9504509070456757E-2</v>
      </c>
      <c r="N62" s="65">
        <v>0.43874800000000003</v>
      </c>
      <c r="O62" s="92">
        <v>0.44123299999999999</v>
      </c>
      <c r="P62" s="74">
        <v>0.52162200000000003</v>
      </c>
      <c r="Q62" s="65">
        <v>0.468910101028509</v>
      </c>
      <c r="R62" s="92">
        <v>0.401214413902723</v>
      </c>
      <c r="S62" s="74">
        <v>0.55734017542185099</v>
      </c>
      <c r="T62" s="65">
        <f t="shared" si="3"/>
        <v>-6.4323845791232293E-2</v>
      </c>
      <c r="U62" s="92">
        <f t="shared" si="4"/>
        <v>9.9743640085123528E-2</v>
      </c>
      <c r="V62" s="74">
        <f t="shared" si="5"/>
        <v>-6.4086848565718169E-2</v>
      </c>
      <c r="AE62" s="97"/>
      <c r="AF62" s="97"/>
      <c r="AG62" s="97"/>
      <c r="AH62" s="97"/>
      <c r="AI62" s="97"/>
      <c r="AJ62" s="97"/>
    </row>
    <row r="63" spans="1:36" ht="15.5" x14ac:dyDescent="0.35">
      <c r="A63" s="3">
        <v>60</v>
      </c>
      <c r="B63" s="15">
        <v>2.8</v>
      </c>
      <c r="C63" s="16" t="s">
        <v>16</v>
      </c>
      <c r="D63" s="65">
        <v>0.122585</v>
      </c>
      <c r="E63" s="92">
        <v>0.20079900000000001</v>
      </c>
      <c r="F63" s="74">
        <v>0.20079900000000001</v>
      </c>
      <c r="G63" s="65">
        <v>0.137703721267698</v>
      </c>
      <c r="H63" s="92">
        <v>0.176004649714608</v>
      </c>
      <c r="I63" s="74">
        <v>0.176004649714608</v>
      </c>
      <c r="J63" s="65">
        <f t="shared" si="0"/>
        <v>-0.10979166814458843</v>
      </c>
      <c r="K63" s="92">
        <f t="shared" si="1"/>
        <v>0.14087326855055313</v>
      </c>
      <c r="L63" s="74">
        <f t="shared" si="2"/>
        <v>0.14087326855055313</v>
      </c>
      <c r="N63" s="65">
        <v>0.168179</v>
      </c>
      <c r="O63" s="92">
        <v>0.17419100000000001</v>
      </c>
      <c r="P63" s="74">
        <v>0.25123299999999998</v>
      </c>
      <c r="Q63" s="65">
        <v>0.170234171698213</v>
      </c>
      <c r="R63" s="92">
        <v>0.14079806210594301</v>
      </c>
      <c r="S63" s="74">
        <v>0.22226064975351101</v>
      </c>
      <c r="T63" s="65">
        <f t="shared" si="3"/>
        <v>-1.2072615490245801E-2</v>
      </c>
      <c r="U63" s="92">
        <f t="shared" si="4"/>
        <v>0.23716901635287144</v>
      </c>
      <c r="V63" s="74">
        <f t="shared" si="5"/>
        <v>0.13035303495521841</v>
      </c>
      <c r="AE63" s="97"/>
      <c r="AF63" s="97"/>
      <c r="AG63" s="97"/>
      <c r="AH63" s="97"/>
      <c r="AI63" s="97"/>
      <c r="AJ63" s="97"/>
    </row>
    <row r="64" spans="1:36" ht="15.5" x14ac:dyDescent="0.35">
      <c r="A64" s="3">
        <v>61</v>
      </c>
      <c r="B64" s="13">
        <v>2.1</v>
      </c>
      <c r="C64" s="14" t="s">
        <v>17</v>
      </c>
      <c r="D64" s="67">
        <v>0.92711299999999996</v>
      </c>
      <c r="E64" s="90">
        <v>0.85976200000000003</v>
      </c>
      <c r="F64" s="78">
        <v>0.85976200000000003</v>
      </c>
      <c r="G64" s="67">
        <v>0.98225652664206897</v>
      </c>
      <c r="H64" s="90">
        <v>0.90673518547700305</v>
      </c>
      <c r="I64" s="78">
        <v>0.90673518547701404</v>
      </c>
      <c r="J64" s="67">
        <f t="shared" si="0"/>
        <v>-5.6139638827936364E-2</v>
      </c>
      <c r="K64" s="90">
        <f t="shared" si="1"/>
        <v>-5.1804745453097198E-2</v>
      </c>
      <c r="L64" s="78">
        <f t="shared" si="2"/>
        <v>-5.1804745453108696E-2</v>
      </c>
      <c r="N64" s="67">
        <v>0.96792699999999998</v>
      </c>
      <c r="O64" s="90">
        <v>0.967893</v>
      </c>
      <c r="P64" s="78">
        <v>0.93146399999999996</v>
      </c>
      <c r="Q64" s="67">
        <v>0.98418400403616502</v>
      </c>
      <c r="R64" s="90">
        <v>0.98182834634115301</v>
      </c>
      <c r="S64" s="78">
        <v>0.94377719875929</v>
      </c>
      <c r="T64" s="67">
        <f t="shared" si="3"/>
        <v>-1.651825671774244E-2</v>
      </c>
      <c r="U64" s="90">
        <f t="shared" si="4"/>
        <v>-1.4193261371077726E-2</v>
      </c>
      <c r="V64" s="78">
        <f t="shared" si="5"/>
        <v>-1.304672201815984E-2</v>
      </c>
      <c r="AE64" s="97"/>
      <c r="AF64" s="97"/>
      <c r="AG64" s="97"/>
      <c r="AH64" s="97"/>
      <c r="AI64" s="97"/>
      <c r="AJ64" s="97"/>
    </row>
    <row r="65" spans="1:36" ht="15.5" x14ac:dyDescent="0.35">
      <c r="A65" s="3">
        <v>62</v>
      </c>
      <c r="B65" s="5">
        <v>2.2000000000000002</v>
      </c>
      <c r="C65" s="5" t="s">
        <v>17</v>
      </c>
      <c r="D65" s="66">
        <v>0.79795300000000002</v>
      </c>
      <c r="E65" s="75">
        <v>0.786165</v>
      </c>
      <c r="F65" s="76">
        <v>0.786165</v>
      </c>
      <c r="G65" s="66">
        <v>0.818063361155975</v>
      </c>
      <c r="H65" s="75">
        <v>0.81552004060363104</v>
      </c>
      <c r="I65" s="76">
        <v>0.81552004060363104</v>
      </c>
      <c r="J65" s="66">
        <f t="shared" si="0"/>
        <v>-2.4582889432375715E-2</v>
      </c>
      <c r="K65" s="75">
        <f t="shared" si="1"/>
        <v>-3.5995486489704215E-2</v>
      </c>
      <c r="L65" s="76">
        <f t="shared" si="2"/>
        <v>-3.5995486489704215E-2</v>
      </c>
      <c r="N65" s="66">
        <v>0.86704499999999995</v>
      </c>
      <c r="O65" s="75">
        <v>0.88053000000000003</v>
      </c>
      <c r="P65" s="76">
        <v>0.86062700000000003</v>
      </c>
      <c r="Q65" s="66">
        <v>0.891451383908057</v>
      </c>
      <c r="R65" s="75">
        <v>0.88709664533099897</v>
      </c>
      <c r="S65" s="76">
        <v>0.89020482977911797</v>
      </c>
      <c r="T65" s="66">
        <f t="shared" si="3"/>
        <v>-2.7378255672296188E-2</v>
      </c>
      <c r="U65" s="75">
        <f t="shared" si="4"/>
        <v>-7.4024012666046614E-3</v>
      </c>
      <c r="V65" s="76">
        <f t="shared" si="5"/>
        <v>-3.3225869810723153E-2</v>
      </c>
      <c r="AE65" s="97"/>
      <c r="AF65" s="97"/>
      <c r="AG65" s="97"/>
      <c r="AH65" s="97"/>
      <c r="AI65" s="97"/>
      <c r="AJ65" s="97"/>
    </row>
    <row r="66" spans="1:36" ht="15.5" x14ac:dyDescent="0.35">
      <c r="A66" s="3">
        <v>63</v>
      </c>
      <c r="B66" s="15">
        <v>2.4</v>
      </c>
      <c r="C66" s="16" t="s">
        <v>17</v>
      </c>
      <c r="D66" s="65">
        <v>0.37420100000000001</v>
      </c>
      <c r="E66" s="92">
        <v>0.53311500000000001</v>
      </c>
      <c r="F66" s="74">
        <v>0.53311500000000001</v>
      </c>
      <c r="G66" s="65">
        <v>0.379963382201843</v>
      </c>
      <c r="H66" s="92">
        <v>0.52714917761933</v>
      </c>
      <c r="I66" s="74">
        <v>0.52714917761933</v>
      </c>
      <c r="J66" s="65">
        <f t="shared" si="0"/>
        <v>-1.5165625088530036E-2</v>
      </c>
      <c r="K66" s="92">
        <f t="shared" si="1"/>
        <v>1.1317142535652596E-2</v>
      </c>
      <c r="L66" s="74">
        <f t="shared" si="2"/>
        <v>1.1317142535652596E-2</v>
      </c>
      <c r="N66" s="65">
        <v>0.45466499999999999</v>
      </c>
      <c r="O66" s="92">
        <v>0.52839800000000003</v>
      </c>
      <c r="P66" s="74">
        <v>0.605433</v>
      </c>
      <c r="Q66" s="65">
        <v>0.49598223561543398</v>
      </c>
      <c r="R66" s="92">
        <v>0.493666088439976</v>
      </c>
      <c r="S66" s="74">
        <v>0.657625576411484</v>
      </c>
      <c r="T66" s="65">
        <f t="shared" si="3"/>
        <v>-8.3303861809014113E-2</v>
      </c>
      <c r="U66" s="92">
        <f t="shared" si="4"/>
        <v>7.0355068685758068E-2</v>
      </c>
      <c r="V66" s="74">
        <f t="shared" si="5"/>
        <v>-7.9365186336406268E-2</v>
      </c>
      <c r="AE66" s="97"/>
      <c r="AF66" s="97"/>
      <c r="AG66" s="97"/>
      <c r="AH66" s="97"/>
      <c r="AI66" s="97"/>
      <c r="AJ66" s="97"/>
    </row>
    <row r="67" spans="1:36" ht="15.5" x14ac:dyDescent="0.35">
      <c r="A67" s="3">
        <v>64</v>
      </c>
      <c r="B67" s="15">
        <v>2.8</v>
      </c>
      <c r="C67" s="16" t="s">
        <v>17</v>
      </c>
      <c r="D67" s="65">
        <v>9.3235999999999999E-2</v>
      </c>
      <c r="E67" s="92">
        <v>0.237654</v>
      </c>
      <c r="F67" s="74">
        <v>0.237654</v>
      </c>
      <c r="G67" s="65">
        <v>0.13879744515449699</v>
      </c>
      <c r="H67" s="92">
        <v>0.21541904398165301</v>
      </c>
      <c r="I67" s="74">
        <v>0.21541904398165301</v>
      </c>
      <c r="J67" s="65">
        <f t="shared" si="0"/>
        <v>-0.32825852884959111</v>
      </c>
      <c r="K67" s="92">
        <f t="shared" si="1"/>
        <v>0.10321722540111503</v>
      </c>
      <c r="L67" s="74">
        <f t="shared" si="2"/>
        <v>0.10321722540111503</v>
      </c>
      <c r="N67" s="65">
        <v>0.13809399999999999</v>
      </c>
      <c r="O67" s="92">
        <v>0.20691399999999999</v>
      </c>
      <c r="P67" s="74">
        <v>0.29533300000000001</v>
      </c>
      <c r="Q67" s="65">
        <v>0.172945385830684</v>
      </c>
      <c r="R67" s="92">
        <v>0.17251743274089101</v>
      </c>
      <c r="S67" s="74">
        <v>0.28060573734407501</v>
      </c>
      <c r="T67" s="65">
        <f t="shared" si="3"/>
        <v>-0.20151671386482672</v>
      </c>
      <c r="U67" s="92">
        <f t="shared" si="4"/>
        <v>0.19938024066686746</v>
      </c>
      <c r="V67" s="74">
        <f t="shared" si="5"/>
        <v>5.2483825866563187E-2</v>
      </c>
      <c r="AE67" s="97"/>
      <c r="AF67" s="97"/>
      <c r="AG67" s="97"/>
      <c r="AH67" s="97"/>
      <c r="AI67" s="97"/>
      <c r="AJ67" s="97"/>
    </row>
    <row r="68" spans="1:36" ht="15.5" x14ac:dyDescent="0.35">
      <c r="A68" s="3">
        <v>65</v>
      </c>
      <c r="B68" s="15">
        <v>2.1</v>
      </c>
      <c r="C68" s="16" t="s">
        <v>18</v>
      </c>
      <c r="D68" s="65">
        <v>0.91369500000000003</v>
      </c>
      <c r="E68" s="92">
        <v>0.96350800000000003</v>
      </c>
      <c r="F68" s="74">
        <v>0.96350800000000003</v>
      </c>
      <c r="G68" s="65">
        <v>0.91116112222728596</v>
      </c>
      <c r="H68" s="92">
        <v>0.98195398401201295</v>
      </c>
      <c r="I68" s="74">
        <v>0.98195398401201295</v>
      </c>
      <c r="J68" s="65">
        <f t="shared" si="0"/>
        <v>2.7809327142055236E-3</v>
      </c>
      <c r="K68" s="92">
        <f t="shared" si="1"/>
        <v>-1.8784978025800498E-2</v>
      </c>
      <c r="L68" s="74">
        <f t="shared" si="2"/>
        <v>-1.8784978025800498E-2</v>
      </c>
      <c r="N68" s="65">
        <v>0.91792099999999999</v>
      </c>
      <c r="O68" s="92">
        <v>0.99096700000000004</v>
      </c>
      <c r="P68" s="74">
        <v>0.95472400000000002</v>
      </c>
      <c r="Q68" s="65">
        <v>0.87185483356970905</v>
      </c>
      <c r="R68" s="92">
        <v>0.995959801705388</v>
      </c>
      <c r="S68" s="74">
        <v>0.92995884781558402</v>
      </c>
      <c r="T68" s="65">
        <f t="shared" si="3"/>
        <v>5.2836968560096557E-2</v>
      </c>
      <c r="U68" s="92">
        <f t="shared" si="4"/>
        <v>-5.0130554434413485E-3</v>
      </c>
      <c r="V68" s="74">
        <f t="shared" si="5"/>
        <v>2.6630374282246801E-2</v>
      </c>
      <c r="AE68" s="97"/>
      <c r="AF68" s="97"/>
      <c r="AG68" s="97"/>
      <c r="AH68" s="97"/>
      <c r="AI68" s="97"/>
      <c r="AJ68" s="97"/>
    </row>
    <row r="69" spans="1:36" ht="15.5" x14ac:dyDescent="0.35">
      <c r="A69" s="3">
        <v>66</v>
      </c>
      <c r="B69" s="5">
        <v>2.2000000000000002</v>
      </c>
      <c r="C69" s="5" t="s">
        <v>18</v>
      </c>
      <c r="D69" s="66">
        <v>0.79558600000000002</v>
      </c>
      <c r="E69" s="75">
        <v>0.79313199999999995</v>
      </c>
      <c r="F69" s="76">
        <v>0.79313199999999995</v>
      </c>
      <c r="G69" s="66">
        <v>0.818063361155975</v>
      </c>
      <c r="H69" s="75">
        <v>0.81552004060363104</v>
      </c>
      <c r="I69" s="76">
        <v>0.81552004060363104</v>
      </c>
      <c r="J69" s="66">
        <f t="shared" ref="J69:J83" si="6">(D69-G69)/G69</f>
        <v>-2.7476308343907567E-2</v>
      </c>
      <c r="K69" s="75">
        <f t="shared" ref="K69:K83" si="7">(E69-H69)/H69</f>
        <v>-2.7452471415736056E-2</v>
      </c>
      <c r="L69" s="76">
        <f t="shared" ref="L69:L83" si="8">(F69-I69)/I69</f>
        <v>-2.7452471415736056E-2</v>
      </c>
      <c r="N69" s="66">
        <v>0.79361899999999996</v>
      </c>
      <c r="O69" s="75">
        <v>0.79267799999999999</v>
      </c>
      <c r="P69" s="76">
        <v>0.78922599999999998</v>
      </c>
      <c r="Q69" s="66">
        <v>0.810434986987567</v>
      </c>
      <c r="R69" s="75">
        <v>0.80597057838108599</v>
      </c>
      <c r="S69" s="76">
        <v>0.80914885474284703</v>
      </c>
      <c r="T69" s="66">
        <f t="shared" ref="T69:T83" si="9">(N69-Q69)/Q69</f>
        <v>-2.0749334934407278E-2</v>
      </c>
      <c r="U69" s="75">
        <f t="shared" ref="U69:U83" si="10">(O69-R69)/R69</f>
        <v>-1.6492634765633944E-2</v>
      </c>
      <c r="V69" s="76">
        <f t="shared" ref="V69:V83" si="11">(P69-S69)/S69</f>
        <v>-2.4621989669847175E-2</v>
      </c>
      <c r="AE69" s="97"/>
      <c r="AF69" s="97"/>
      <c r="AG69" s="97"/>
      <c r="AH69" s="97"/>
      <c r="AI69" s="97"/>
      <c r="AJ69" s="97"/>
    </row>
    <row r="70" spans="1:36" ht="15.5" x14ac:dyDescent="0.35">
      <c r="A70" s="3">
        <v>67</v>
      </c>
      <c r="B70" s="13">
        <v>2.4</v>
      </c>
      <c r="C70" s="14" t="s">
        <v>18</v>
      </c>
      <c r="D70" s="67">
        <v>0.52975899999999998</v>
      </c>
      <c r="E70" s="90">
        <v>0.394735</v>
      </c>
      <c r="F70" s="78">
        <v>0.394735</v>
      </c>
      <c r="G70" s="67">
        <v>0.528515561286104</v>
      </c>
      <c r="H70" s="90">
        <v>0.37490868311058401</v>
      </c>
      <c r="I70" s="78">
        <v>0.374908683110588</v>
      </c>
      <c r="J70" s="67">
        <f t="shared" si="6"/>
        <v>2.3527002892216953E-3</v>
      </c>
      <c r="K70" s="90">
        <f t="shared" si="7"/>
        <v>5.2883056014917572E-2</v>
      </c>
      <c r="L70" s="78">
        <f t="shared" si="8"/>
        <v>5.2883056014906352E-2</v>
      </c>
      <c r="N70" s="67">
        <v>0.55436399999999997</v>
      </c>
      <c r="O70" s="90">
        <v>0.348269</v>
      </c>
      <c r="P70" s="78">
        <v>0.43626500000000001</v>
      </c>
      <c r="Q70" s="67">
        <v>0.59856582906864697</v>
      </c>
      <c r="R70" s="90">
        <v>0.30847533215032003</v>
      </c>
      <c r="S70" s="78">
        <v>0.45116789503181298</v>
      </c>
      <c r="T70" s="67">
        <f t="shared" si="9"/>
        <v>-7.3846228638584185E-2</v>
      </c>
      <c r="U70" s="90">
        <f t="shared" si="10"/>
        <v>0.12900113462002374</v>
      </c>
      <c r="V70" s="78">
        <f t="shared" si="11"/>
        <v>-3.3031816305905647E-2</v>
      </c>
      <c r="AE70" s="97"/>
      <c r="AF70" s="97"/>
      <c r="AG70" s="97"/>
      <c r="AH70" s="97"/>
      <c r="AI70" s="97"/>
      <c r="AJ70" s="97"/>
    </row>
    <row r="71" spans="1:36" ht="15.5" x14ac:dyDescent="0.35">
      <c r="A71" s="3">
        <v>68</v>
      </c>
      <c r="B71" s="13">
        <v>2.8</v>
      </c>
      <c r="C71" s="14" t="s">
        <v>18</v>
      </c>
      <c r="D71" s="67">
        <v>0.31286599999999998</v>
      </c>
      <c r="E71" s="90">
        <v>0.166154</v>
      </c>
      <c r="F71" s="78">
        <v>0.166154</v>
      </c>
      <c r="G71" s="67">
        <v>0.21685959145542999</v>
      </c>
      <c r="H71" s="90">
        <v>0.13690535779641499</v>
      </c>
      <c r="I71" s="78">
        <v>0.13690535779641499</v>
      </c>
      <c r="J71" s="67">
        <f t="shared" si="6"/>
        <v>0.44271230015805724</v>
      </c>
      <c r="K71" s="90">
        <f t="shared" si="7"/>
        <v>0.21364132620053608</v>
      </c>
      <c r="L71" s="78">
        <f t="shared" si="8"/>
        <v>0.21364132620053608</v>
      </c>
      <c r="N71" s="67">
        <v>0.35778900000000002</v>
      </c>
      <c r="O71" s="90">
        <v>0.14275599999999999</v>
      </c>
      <c r="P71" s="78">
        <v>0.20958099999999999</v>
      </c>
      <c r="Q71" s="67">
        <v>0.27206188114782698</v>
      </c>
      <c r="R71" s="90">
        <v>0.11059971124833</v>
      </c>
      <c r="S71" s="78">
        <v>0.165138694373413</v>
      </c>
      <c r="T71" s="67">
        <f t="shared" si="9"/>
        <v>0.31510154414315961</v>
      </c>
      <c r="U71" s="90">
        <f t="shared" si="10"/>
        <v>0.29074478033192458</v>
      </c>
      <c r="V71" s="78">
        <f t="shared" si="11"/>
        <v>0.2691210911846843</v>
      </c>
      <c r="AE71" s="97"/>
      <c r="AF71" s="97"/>
      <c r="AG71" s="97"/>
      <c r="AH71" s="97"/>
      <c r="AI71" s="97"/>
      <c r="AJ71" s="97"/>
    </row>
    <row r="72" spans="1:36" ht="15.5" x14ac:dyDescent="0.35">
      <c r="A72" s="3">
        <v>69</v>
      </c>
      <c r="B72" s="1">
        <v>2.1</v>
      </c>
      <c r="C72" s="2" t="s">
        <v>19</v>
      </c>
      <c r="D72" s="68">
        <v>0.98085599999999995</v>
      </c>
      <c r="E72" s="94">
        <v>0.98060499999999995</v>
      </c>
      <c r="F72" s="80">
        <v>0.98060499999999995</v>
      </c>
      <c r="G72" s="68">
        <v>0.99361970461317894</v>
      </c>
      <c r="H72" s="94">
        <v>0.99347660836061502</v>
      </c>
      <c r="I72" s="80">
        <v>0.99347660836061502</v>
      </c>
      <c r="J72" s="68">
        <f t="shared" si="6"/>
        <v>-1.2845663742294611E-2</v>
      </c>
      <c r="K72" s="94">
        <f t="shared" si="7"/>
        <v>-1.2956126246248667E-2</v>
      </c>
      <c r="L72" s="80">
        <f t="shared" si="8"/>
        <v>-1.2956126246248667E-2</v>
      </c>
      <c r="N72" s="68">
        <v>0.99295</v>
      </c>
      <c r="O72" s="94">
        <v>0.99864900000000001</v>
      </c>
      <c r="P72" s="80">
        <v>0.992865</v>
      </c>
      <c r="Q72" s="68">
        <v>0.99157237969114198</v>
      </c>
      <c r="R72" s="94">
        <v>0.99967251501707999</v>
      </c>
      <c r="S72" s="80">
        <v>0.99145221702509401</v>
      </c>
      <c r="T72" s="68">
        <f t="shared" si="9"/>
        <v>1.3893290465463791E-3</v>
      </c>
      <c r="U72" s="94">
        <f t="shared" si="10"/>
        <v>-1.0238503126821404E-3</v>
      </c>
      <c r="V72" s="80">
        <f t="shared" si="11"/>
        <v>1.4249632515272619E-3</v>
      </c>
      <c r="AE72" s="97"/>
      <c r="AF72" s="97"/>
      <c r="AG72" s="97"/>
      <c r="AH72" s="97"/>
      <c r="AI72" s="97"/>
      <c r="AJ72" s="97"/>
    </row>
    <row r="73" spans="1:36" ht="15.5" x14ac:dyDescent="0.35">
      <c r="A73" s="3">
        <v>70</v>
      </c>
      <c r="B73" s="9">
        <v>2.2000000000000002</v>
      </c>
      <c r="C73" s="9" t="s">
        <v>19</v>
      </c>
      <c r="D73" s="69">
        <v>0.91864999999999997</v>
      </c>
      <c r="E73" s="81">
        <v>0.91860900000000001</v>
      </c>
      <c r="F73" s="82">
        <v>0.91860900000000001</v>
      </c>
      <c r="G73" s="69">
        <v>0.94042720382173295</v>
      </c>
      <c r="H73" s="81">
        <v>0.94042720382173295</v>
      </c>
      <c r="I73" s="82">
        <v>0.94042720382173295</v>
      </c>
      <c r="J73" s="69">
        <f t="shared" si="6"/>
        <v>-2.3156714026597917E-2</v>
      </c>
      <c r="K73" s="81">
        <f t="shared" si="7"/>
        <v>-2.3200311234157781E-2</v>
      </c>
      <c r="L73" s="82">
        <f t="shared" si="8"/>
        <v>-2.3200311234157781E-2</v>
      </c>
      <c r="N73" s="69">
        <v>0.94625099999999995</v>
      </c>
      <c r="O73" s="81">
        <v>0.95037000000000005</v>
      </c>
      <c r="P73" s="82">
        <v>0.94620499999999996</v>
      </c>
      <c r="Q73" s="69">
        <v>0.96196564719474797</v>
      </c>
      <c r="R73" s="81">
        <v>0.96112442943090604</v>
      </c>
      <c r="S73" s="82">
        <v>0.96196564719495203</v>
      </c>
      <c r="T73" s="69">
        <f t="shared" si="9"/>
        <v>-1.6335975448369233E-2</v>
      </c>
      <c r="U73" s="81">
        <f t="shared" si="10"/>
        <v>-1.1189424700476942E-2</v>
      </c>
      <c r="V73" s="82">
        <f t="shared" si="11"/>
        <v>-1.6383794203992004E-2</v>
      </c>
      <c r="AE73" s="97"/>
      <c r="AF73" s="97"/>
      <c r="AG73" s="97"/>
      <c r="AH73" s="97"/>
      <c r="AI73" s="97"/>
      <c r="AJ73" s="97"/>
    </row>
    <row r="74" spans="1:36" ht="15.5" x14ac:dyDescent="0.35">
      <c r="A74" s="3">
        <v>71</v>
      </c>
      <c r="B74" s="1">
        <v>2.4</v>
      </c>
      <c r="C74" s="2" t="s">
        <v>19</v>
      </c>
      <c r="D74" s="68">
        <v>0.60163800000000001</v>
      </c>
      <c r="E74" s="94">
        <v>0.600082</v>
      </c>
      <c r="F74" s="80">
        <v>0.600082</v>
      </c>
      <c r="G74" s="68">
        <v>0.60460532452518301</v>
      </c>
      <c r="H74" s="94">
        <v>0.60309792936159501</v>
      </c>
      <c r="I74" s="80">
        <v>0.60309792936159501</v>
      </c>
      <c r="J74" s="68">
        <f t="shared" si="6"/>
        <v>-4.9078703160832099E-3</v>
      </c>
      <c r="K74" s="94">
        <f t="shared" si="7"/>
        <v>-5.0007290935113885E-3</v>
      </c>
      <c r="L74" s="80">
        <f t="shared" si="8"/>
        <v>-5.0007290935113885E-3</v>
      </c>
      <c r="N74" s="68">
        <v>0.66040699999999997</v>
      </c>
      <c r="O74" s="94">
        <v>0.55853399999999997</v>
      </c>
      <c r="P74" s="80">
        <v>0.65851499999999996</v>
      </c>
      <c r="Q74" s="68">
        <v>0.73164547656796797</v>
      </c>
      <c r="R74" s="94">
        <v>0.54230451160040605</v>
      </c>
      <c r="S74" s="80">
        <v>0.72933441437184998</v>
      </c>
      <c r="T74" s="68">
        <f t="shared" si="9"/>
        <v>-9.7367480356929575E-2</v>
      </c>
      <c r="U74" s="94">
        <f t="shared" si="10"/>
        <v>2.9926891723063023E-2</v>
      </c>
      <c r="V74" s="80">
        <f t="shared" si="11"/>
        <v>-9.7101429709503403E-2</v>
      </c>
      <c r="AE74" s="97"/>
      <c r="AF74" s="97"/>
      <c r="AG74" s="97"/>
      <c r="AH74" s="97"/>
      <c r="AI74" s="97"/>
      <c r="AJ74" s="97"/>
    </row>
    <row r="75" spans="1:36" ht="15.5" x14ac:dyDescent="0.35">
      <c r="A75" s="3">
        <v>72</v>
      </c>
      <c r="B75" s="1">
        <v>2.8</v>
      </c>
      <c r="C75" s="2" t="s">
        <v>19</v>
      </c>
      <c r="D75" s="68">
        <v>0.24929699999999999</v>
      </c>
      <c r="E75" s="94">
        <v>0.24668200000000001</v>
      </c>
      <c r="F75" s="80">
        <v>0.24668200000000001</v>
      </c>
      <c r="G75" s="68">
        <v>0.22644663221866199</v>
      </c>
      <c r="H75" s="94">
        <v>0.22508845720158199</v>
      </c>
      <c r="I75" s="80">
        <v>0.22508845720159201</v>
      </c>
      <c r="J75" s="68">
        <f t="shared" si="6"/>
        <v>0.10090840193760608</v>
      </c>
      <c r="K75" s="94">
        <f t="shared" si="7"/>
        <v>9.5933585697286716E-2</v>
      </c>
      <c r="L75" s="80">
        <f t="shared" si="8"/>
        <v>9.5933585697237936E-2</v>
      </c>
      <c r="N75" s="68">
        <v>0.30993100000000001</v>
      </c>
      <c r="O75" s="94">
        <v>0.207896</v>
      </c>
      <c r="P75" s="80">
        <v>0.30587900000000001</v>
      </c>
      <c r="Q75" s="68">
        <v>0.29754035257094702</v>
      </c>
      <c r="R75" s="94">
        <v>0.177417823609405</v>
      </c>
      <c r="S75" s="80">
        <v>0.29386634518585297</v>
      </c>
      <c r="T75" s="68">
        <f t="shared" si="9"/>
        <v>4.1643586565618874E-2</v>
      </c>
      <c r="U75" s="94">
        <f t="shared" si="10"/>
        <v>0.17178756773442538</v>
      </c>
      <c r="V75" s="80">
        <f t="shared" si="11"/>
        <v>4.0877953569503682E-2</v>
      </c>
      <c r="AE75" s="97"/>
      <c r="AF75" s="97"/>
      <c r="AG75" s="97"/>
      <c r="AH75" s="97"/>
      <c r="AI75" s="97"/>
      <c r="AJ75" s="97"/>
    </row>
    <row r="76" spans="1:36" ht="15.5" x14ac:dyDescent="0.35">
      <c r="A76" s="3">
        <v>73</v>
      </c>
      <c r="B76" s="13">
        <v>2.1</v>
      </c>
      <c r="C76" s="14" t="s">
        <v>20</v>
      </c>
      <c r="D76" s="67">
        <v>0.99211899999999997</v>
      </c>
      <c r="E76" s="90">
        <v>0.98481700000000005</v>
      </c>
      <c r="F76" s="78">
        <v>0.98481700000000005</v>
      </c>
      <c r="G76" s="67">
        <v>0.99941256471708095</v>
      </c>
      <c r="H76" s="90">
        <v>0.99579679279248101</v>
      </c>
      <c r="I76" s="78">
        <v>0.99579679279248101</v>
      </c>
      <c r="J76" s="67">
        <f t="shared" si="6"/>
        <v>-7.2978517326782672E-3</v>
      </c>
      <c r="K76" s="90">
        <f t="shared" si="7"/>
        <v>-1.1026137934920112E-2</v>
      </c>
      <c r="L76" s="78">
        <f t="shared" si="8"/>
        <v>-1.1026137934920112E-2</v>
      </c>
      <c r="N76" s="67">
        <v>0.99875800000000003</v>
      </c>
      <c r="O76" s="90">
        <v>0.99941199999999997</v>
      </c>
      <c r="P76" s="78">
        <v>0.99735799999999997</v>
      </c>
      <c r="Q76" s="67">
        <v>0.99948664015552302</v>
      </c>
      <c r="R76" s="90">
        <v>0.99991086698798404</v>
      </c>
      <c r="S76" s="78">
        <v>0.99801464678737895</v>
      </c>
      <c r="T76" s="67">
        <f t="shared" si="9"/>
        <v>-7.2901440224314303E-4</v>
      </c>
      <c r="U76" s="90">
        <f t="shared" si="10"/>
        <v>-4.9891145746500326E-4</v>
      </c>
      <c r="V76" s="78">
        <f t="shared" si="11"/>
        <v>-6.5795305659364033E-4</v>
      </c>
      <c r="AE76" s="97"/>
      <c r="AF76" s="97"/>
      <c r="AG76" s="97"/>
      <c r="AH76" s="97"/>
      <c r="AI76" s="97"/>
      <c r="AJ76" s="97"/>
    </row>
    <row r="77" spans="1:36" ht="15.5" x14ac:dyDescent="0.35">
      <c r="A77" s="3">
        <v>74</v>
      </c>
      <c r="B77" s="5">
        <v>2.2000000000000002</v>
      </c>
      <c r="C77" s="5" t="s">
        <v>20</v>
      </c>
      <c r="D77" s="66">
        <v>0.95598000000000005</v>
      </c>
      <c r="E77" s="75">
        <v>0.95248500000000003</v>
      </c>
      <c r="F77" s="76">
        <v>0.95248500000000003</v>
      </c>
      <c r="G77" s="66">
        <v>0.971150554006313</v>
      </c>
      <c r="H77" s="75">
        <v>0.97098303837558697</v>
      </c>
      <c r="I77" s="76">
        <v>0.97098303837558697</v>
      </c>
      <c r="J77" s="66">
        <f t="shared" si="6"/>
        <v>-1.5621217476249658E-2</v>
      </c>
      <c r="K77" s="75">
        <f t="shared" si="7"/>
        <v>-1.9050835745321949E-2</v>
      </c>
      <c r="L77" s="76">
        <f t="shared" si="8"/>
        <v>-1.9050835745321949E-2</v>
      </c>
      <c r="N77" s="66">
        <v>0.98132299999999995</v>
      </c>
      <c r="O77" s="75">
        <v>0.98336199999999996</v>
      </c>
      <c r="P77" s="76">
        <v>0.98058500000000004</v>
      </c>
      <c r="Q77" s="66">
        <v>0.98956089664209801</v>
      </c>
      <c r="R77" s="75">
        <v>0.98921508725917195</v>
      </c>
      <c r="S77" s="76">
        <v>0.98951497458389404</v>
      </c>
      <c r="T77" s="66">
        <f t="shared" si="9"/>
        <v>-8.3248000906785292E-3</v>
      </c>
      <c r="U77" s="75">
        <f t="shared" si="10"/>
        <v>-5.9169005149215864E-3</v>
      </c>
      <c r="V77" s="76">
        <f t="shared" si="11"/>
        <v>-9.0245977203621246E-3</v>
      </c>
      <c r="AE77" s="97"/>
      <c r="AF77" s="97"/>
      <c r="AG77" s="97"/>
      <c r="AH77" s="97"/>
      <c r="AI77" s="97"/>
      <c r="AJ77" s="97"/>
    </row>
    <row r="78" spans="1:36" ht="15.5" x14ac:dyDescent="0.35">
      <c r="A78" s="3">
        <v>75</v>
      </c>
      <c r="B78" s="15">
        <v>2.4</v>
      </c>
      <c r="C78" s="16" t="s">
        <v>20</v>
      </c>
      <c r="D78" s="65">
        <v>0.64461199999999996</v>
      </c>
      <c r="E78" s="92">
        <v>0.72724</v>
      </c>
      <c r="F78" s="74">
        <v>0.72724</v>
      </c>
      <c r="G78" s="65">
        <v>0.63482021049483095</v>
      </c>
      <c r="H78" s="92">
        <v>0.73904664409778498</v>
      </c>
      <c r="I78" s="74">
        <v>0.73904664409786303</v>
      </c>
      <c r="J78" s="65">
        <f t="shared" si="6"/>
        <v>1.5424508141504331E-2</v>
      </c>
      <c r="K78" s="92">
        <f t="shared" si="7"/>
        <v>-1.5975506000975515E-2</v>
      </c>
      <c r="L78" s="74">
        <f t="shared" si="8"/>
        <v>-1.5975506001079436E-2</v>
      </c>
      <c r="N78" s="65">
        <v>0.724634</v>
      </c>
      <c r="O78" s="92">
        <v>0.70914999999999995</v>
      </c>
      <c r="P78" s="74">
        <v>0.79197899999999999</v>
      </c>
      <c r="Q78" s="65">
        <v>0.78421952875855805</v>
      </c>
      <c r="R78" s="92">
        <v>0.70545631380608198</v>
      </c>
      <c r="S78" s="74">
        <v>0.86635408025256699</v>
      </c>
      <c r="T78" s="65">
        <f t="shared" si="9"/>
        <v>-7.598067450944973E-2</v>
      </c>
      <c r="U78" s="92">
        <f t="shared" si="10"/>
        <v>5.2358822532748619E-3</v>
      </c>
      <c r="V78" s="74">
        <f t="shared" si="11"/>
        <v>-8.584836379010824E-2</v>
      </c>
      <c r="AE78" s="97"/>
      <c r="AF78" s="97"/>
      <c r="AG78" s="97"/>
      <c r="AH78" s="97"/>
      <c r="AI78" s="97"/>
      <c r="AJ78" s="97"/>
    </row>
    <row r="79" spans="1:36" ht="15.5" x14ac:dyDescent="0.35">
      <c r="A79" s="3">
        <v>76</v>
      </c>
      <c r="B79" s="15">
        <v>2.8</v>
      </c>
      <c r="C79" s="16" t="s">
        <v>20</v>
      </c>
      <c r="D79" s="65">
        <v>0.21095900000000001</v>
      </c>
      <c r="E79" s="92">
        <v>0.32294899999999999</v>
      </c>
      <c r="F79" s="74">
        <v>0.32294899999999999</v>
      </c>
      <c r="G79" s="65">
        <v>0.23017713439800899</v>
      </c>
      <c r="H79" s="92">
        <v>0.30741285392659601</v>
      </c>
      <c r="I79" s="74">
        <v>0.30741285392659601</v>
      </c>
      <c r="J79" s="65">
        <f t="shared" si="6"/>
        <v>-8.3492804132221488E-2</v>
      </c>
      <c r="K79" s="92">
        <f t="shared" si="7"/>
        <v>5.0538374940931052E-2</v>
      </c>
      <c r="L79" s="74">
        <f t="shared" si="8"/>
        <v>5.0538374940931052E-2</v>
      </c>
      <c r="N79" s="65">
        <v>0.279806</v>
      </c>
      <c r="O79" s="92">
        <v>0.27327699999999999</v>
      </c>
      <c r="P79" s="74">
        <v>0.39245799999999997</v>
      </c>
      <c r="Q79" s="65">
        <v>0.30763835110196303</v>
      </c>
      <c r="R79" s="92">
        <v>0.24561589495438399</v>
      </c>
      <c r="S79" s="74">
        <v>0.41473208710430198</v>
      </c>
      <c r="T79" s="65">
        <f t="shared" si="9"/>
        <v>-9.047100597915482E-2</v>
      </c>
      <c r="U79" s="92">
        <f t="shared" si="10"/>
        <v>0.11261936061081572</v>
      </c>
      <c r="V79" s="74">
        <f t="shared" si="11"/>
        <v>-5.3707170959020216E-2</v>
      </c>
      <c r="AE79" s="97"/>
      <c r="AF79" s="97"/>
      <c r="AG79" s="97"/>
      <c r="AH79" s="97"/>
      <c r="AI79" s="97"/>
      <c r="AJ79" s="97"/>
    </row>
    <row r="80" spans="1:36" ht="15.5" x14ac:dyDescent="0.35">
      <c r="A80" s="3">
        <v>77</v>
      </c>
      <c r="B80" s="13">
        <v>2.1</v>
      </c>
      <c r="C80" s="14" t="s">
        <v>21</v>
      </c>
      <c r="D80" s="67">
        <v>0.99557200000000001</v>
      </c>
      <c r="E80" s="90">
        <v>0.98632600000000004</v>
      </c>
      <c r="F80" s="78">
        <v>0.98632600000000004</v>
      </c>
      <c r="G80" s="67">
        <v>0.99992755947451795</v>
      </c>
      <c r="H80" s="90">
        <v>0.99670998003590305</v>
      </c>
      <c r="I80" s="78">
        <v>0.99670998003590405</v>
      </c>
      <c r="J80" s="67">
        <f t="shared" si="6"/>
        <v>-4.3558750163930557E-3</v>
      </c>
      <c r="K80" s="90">
        <f t="shared" si="7"/>
        <v>-1.0418256307144602E-2</v>
      </c>
      <c r="L80" s="78">
        <f t="shared" si="8"/>
        <v>-1.0418256307145594E-2</v>
      </c>
      <c r="N80" s="67">
        <v>0.99968000000000001</v>
      </c>
      <c r="O80" s="90">
        <v>0.99964399999999998</v>
      </c>
      <c r="P80" s="78">
        <v>0.99862200000000001</v>
      </c>
      <c r="Q80" s="67">
        <v>0.99996580011621905</v>
      </c>
      <c r="R80" s="90">
        <v>0.99995962831433205</v>
      </c>
      <c r="S80" s="78">
        <v>0.99930675336154995</v>
      </c>
      <c r="T80" s="67">
        <f t="shared" si="9"/>
        <v>-2.8580989088408882E-4</v>
      </c>
      <c r="U80" s="90">
        <f t="shared" si="10"/>
        <v>-3.1564105729362158E-4</v>
      </c>
      <c r="V80" s="78">
        <f t="shared" si="11"/>
        <v>-6.852283938305326E-4</v>
      </c>
      <c r="AE80" s="97"/>
      <c r="AF80" s="97"/>
      <c r="AG80" s="97"/>
      <c r="AH80" s="97"/>
      <c r="AI80" s="97"/>
      <c r="AJ80" s="97"/>
    </row>
    <row r="81" spans="1:36" ht="15.5" x14ac:dyDescent="0.35">
      <c r="A81" s="3">
        <v>78</v>
      </c>
      <c r="B81" s="5">
        <v>2.2000000000000002</v>
      </c>
      <c r="C81" s="5" t="s">
        <v>21</v>
      </c>
      <c r="D81" s="66">
        <v>0.97127600000000003</v>
      </c>
      <c r="E81" s="75">
        <v>0.96577599999999997</v>
      </c>
      <c r="F81" s="76">
        <v>0.96577599999999997</v>
      </c>
      <c r="G81" s="66">
        <v>0.98254185957150697</v>
      </c>
      <c r="H81" s="75">
        <v>0.98225186464200198</v>
      </c>
      <c r="I81" s="76">
        <v>0.98225186464200198</v>
      </c>
      <c r="J81" s="66">
        <f t="shared" si="6"/>
        <v>-1.1466035224616342E-2</v>
      </c>
      <c r="K81" s="75">
        <f t="shared" si="7"/>
        <v>-1.6773564128592329E-2</v>
      </c>
      <c r="L81" s="76">
        <f t="shared" si="8"/>
        <v>-1.6773564128592329E-2</v>
      </c>
      <c r="N81" s="66">
        <v>0.99217900000000003</v>
      </c>
      <c r="O81" s="75">
        <v>0.99288200000000004</v>
      </c>
      <c r="P81" s="76">
        <v>0.99114899999999995</v>
      </c>
      <c r="Q81" s="66">
        <v>0.996271786159309</v>
      </c>
      <c r="R81" s="75">
        <v>0.99608569324140805</v>
      </c>
      <c r="S81" s="76">
        <v>0.99621918083085703</v>
      </c>
      <c r="T81" s="66">
        <f t="shared" si="9"/>
        <v>-4.1081020422016768E-3</v>
      </c>
      <c r="U81" s="75">
        <f t="shared" si="10"/>
        <v>-3.2162827587481225E-3</v>
      </c>
      <c r="V81" s="76">
        <f t="shared" si="11"/>
        <v>-5.0894230189670736E-3</v>
      </c>
      <c r="AE81" s="97"/>
      <c r="AF81" s="97"/>
      <c r="AG81" s="97"/>
      <c r="AH81" s="97"/>
      <c r="AI81" s="97"/>
      <c r="AJ81" s="97"/>
    </row>
    <row r="82" spans="1:36" ht="15.5" x14ac:dyDescent="0.35">
      <c r="A82" s="3">
        <v>79</v>
      </c>
      <c r="B82" s="15">
        <v>2.4</v>
      </c>
      <c r="C82" s="16" t="s">
        <v>21</v>
      </c>
      <c r="D82" s="65">
        <v>0.67431799999999997</v>
      </c>
      <c r="E82" s="92">
        <v>0.80510899999999996</v>
      </c>
      <c r="F82" s="74">
        <v>0.80510899999999996</v>
      </c>
      <c r="G82" s="65">
        <v>0.65105359145569797</v>
      </c>
      <c r="H82" s="92">
        <v>0.82055299087994005</v>
      </c>
      <c r="I82" s="74">
        <v>0.82055299087976596</v>
      </c>
      <c r="J82" s="65">
        <f t="shared" si="6"/>
        <v>3.5733477012675492E-2</v>
      </c>
      <c r="K82" s="92">
        <f t="shared" si="7"/>
        <v>-1.8821442431619612E-2</v>
      </c>
      <c r="L82" s="74">
        <f t="shared" si="8"/>
        <v>-1.8821442431411452E-2</v>
      </c>
      <c r="N82" s="65">
        <v>0.76827999999999996</v>
      </c>
      <c r="O82" s="92">
        <v>0.80812099999999998</v>
      </c>
      <c r="P82" s="74">
        <v>0.87001300000000004</v>
      </c>
      <c r="Q82" s="65">
        <v>0.81170681122594501</v>
      </c>
      <c r="R82" s="92">
        <v>0.81057796451944697</v>
      </c>
      <c r="S82" s="74">
        <v>0.93110787672069395</v>
      </c>
      <c r="T82" s="65">
        <f t="shared" si="9"/>
        <v>-5.350061207488975E-2</v>
      </c>
      <c r="U82" s="92">
        <f t="shared" si="10"/>
        <v>-3.03112671080765E-3</v>
      </c>
      <c r="V82" s="74">
        <f t="shared" si="11"/>
        <v>-6.561525065802945E-2</v>
      </c>
      <c r="AE82" s="97"/>
      <c r="AF82" s="97"/>
      <c r="AG82" s="97"/>
      <c r="AH82" s="97"/>
      <c r="AI82" s="97"/>
      <c r="AJ82" s="97"/>
    </row>
    <row r="83" spans="1:36" ht="15.5" x14ac:dyDescent="0.35">
      <c r="A83" s="3">
        <v>80</v>
      </c>
      <c r="B83" s="15">
        <v>2.8</v>
      </c>
      <c r="C83" s="16" t="s">
        <v>21</v>
      </c>
      <c r="D83" s="65">
        <v>0.182392</v>
      </c>
      <c r="E83" s="92">
        <v>0.39339000000000002</v>
      </c>
      <c r="F83" s="74">
        <v>0.39339000000000002</v>
      </c>
      <c r="G83" s="65">
        <v>0.23221132785884799</v>
      </c>
      <c r="H83" s="92">
        <v>0.38229233104608001</v>
      </c>
      <c r="I83" s="74">
        <v>0.38229233104608001</v>
      </c>
      <c r="J83" s="65">
        <f t="shared" si="6"/>
        <v>-0.21454305575105781</v>
      </c>
      <c r="K83" s="92">
        <f t="shared" si="7"/>
        <v>2.9029274334520547E-2</v>
      </c>
      <c r="L83" s="74">
        <f t="shared" si="8"/>
        <v>2.9029274334520547E-2</v>
      </c>
      <c r="N83" s="65">
        <v>0.25715700000000002</v>
      </c>
      <c r="O83" s="92">
        <v>0.33880399999999999</v>
      </c>
      <c r="P83" s="74">
        <v>0.47103200000000001</v>
      </c>
      <c r="Q83" s="65">
        <v>0.31315416950252101</v>
      </c>
      <c r="R83" s="92">
        <v>0.31270934314087201</v>
      </c>
      <c r="S83" s="74">
        <v>0.52085644413366605</v>
      </c>
      <c r="T83" s="65">
        <f t="shared" si="9"/>
        <v>-0.17881661799834406</v>
      </c>
      <c r="U83" s="92">
        <f t="shared" si="10"/>
        <v>8.3447000965918172E-2</v>
      </c>
      <c r="V83" s="74">
        <f t="shared" si="11"/>
        <v>-9.5658688098864589E-2</v>
      </c>
      <c r="AE83" s="97"/>
      <c r="AF83" s="97"/>
      <c r="AG83" s="97"/>
      <c r="AH83" s="97"/>
      <c r="AI83" s="97"/>
      <c r="AJ83" s="97"/>
    </row>
    <row r="84" spans="1:36" s="96" customFormat="1" x14ac:dyDescent="0.35"/>
    <row r="85" spans="1:36" s="96" customFormat="1" x14ac:dyDescent="0.35"/>
    <row r="86" spans="1:36" s="96" customFormat="1" x14ac:dyDescent="0.35"/>
    <row r="87" spans="1:36" s="96" customFormat="1" x14ac:dyDescent="0.35"/>
    <row r="88" spans="1:36" s="96" customFormat="1" x14ac:dyDescent="0.35"/>
    <row r="89" spans="1:36" s="96" customFormat="1" x14ac:dyDescent="0.35"/>
    <row r="90" spans="1:36" s="96" customFormat="1" x14ac:dyDescent="0.35"/>
    <row r="91" spans="1:36" s="96" customFormat="1" x14ac:dyDescent="0.35"/>
    <row r="92" spans="1:36" s="96" customFormat="1" x14ac:dyDescent="0.35"/>
    <row r="93" spans="1:36" s="96" customFormat="1" x14ac:dyDescent="0.35"/>
    <row r="94" spans="1:36" s="96" customFormat="1" x14ac:dyDescent="0.35"/>
    <row r="95" spans="1:36" s="96" customFormat="1" x14ac:dyDescent="0.35"/>
    <row r="96" spans="1:36" s="96" customFormat="1" x14ac:dyDescent="0.35"/>
    <row r="97" s="96" customFormat="1" x14ac:dyDescent="0.35"/>
    <row r="98" s="96" customFormat="1" x14ac:dyDescent="0.35"/>
    <row r="99" s="96" customFormat="1" x14ac:dyDescent="0.35"/>
    <row r="100" s="96" customFormat="1" x14ac:dyDescent="0.35"/>
    <row r="101" s="96" customFormat="1" x14ac:dyDescent="0.35"/>
    <row r="102" s="96" customFormat="1" x14ac:dyDescent="0.35"/>
    <row r="103" s="96" customFormat="1" x14ac:dyDescent="0.35"/>
    <row r="104" s="96" customFormat="1" x14ac:dyDescent="0.35"/>
    <row r="105" s="96" customFormat="1" x14ac:dyDescent="0.35"/>
    <row r="106" s="96" customFormat="1" x14ac:dyDescent="0.35"/>
    <row r="107" s="96" customFormat="1" x14ac:dyDescent="0.35"/>
    <row r="108" s="96" customFormat="1" x14ac:dyDescent="0.35"/>
    <row r="109" s="96" customFormat="1" x14ac:dyDescent="0.35"/>
    <row r="110" s="96" customFormat="1" x14ac:dyDescent="0.35"/>
    <row r="111" s="96" customFormat="1" x14ac:dyDescent="0.35"/>
    <row r="112" s="96" customFormat="1" x14ac:dyDescent="0.35"/>
    <row r="113" s="96" customFormat="1" x14ac:dyDescent="0.35"/>
    <row r="114" s="96" customFormat="1" x14ac:dyDescent="0.35"/>
    <row r="115" s="96" customFormat="1" x14ac:dyDescent="0.35"/>
    <row r="116" s="96" customFormat="1" x14ac:dyDescent="0.35"/>
    <row r="117" s="96" customFormat="1" x14ac:dyDescent="0.35"/>
    <row r="118" s="96" customFormat="1" x14ac:dyDescent="0.35"/>
    <row r="119" s="96" customFormat="1" x14ac:dyDescent="0.35"/>
    <row r="120" s="96" customFormat="1" x14ac:dyDescent="0.35"/>
    <row r="121" s="96" customFormat="1" x14ac:dyDescent="0.35"/>
    <row r="122" s="96" customFormat="1" x14ac:dyDescent="0.35"/>
    <row r="123" s="96" customFormat="1" x14ac:dyDescent="0.35"/>
    <row r="124" s="96" customFormat="1" x14ac:dyDescent="0.35"/>
    <row r="125" s="96" customFormat="1" x14ac:dyDescent="0.35"/>
    <row r="126" s="96" customFormat="1" x14ac:dyDescent="0.35"/>
    <row r="127" s="96" customFormat="1" x14ac:dyDescent="0.35"/>
    <row r="128" s="96" customFormat="1" x14ac:dyDescent="0.35"/>
    <row r="129" s="96" customFormat="1" x14ac:dyDescent="0.35"/>
    <row r="130" s="96" customFormat="1" x14ac:dyDescent="0.35"/>
    <row r="131" s="96" customFormat="1" x14ac:dyDescent="0.35"/>
    <row r="132" s="96" customFormat="1" x14ac:dyDescent="0.35"/>
    <row r="133" s="96" customFormat="1" x14ac:dyDescent="0.35"/>
    <row r="134" s="96" customFormat="1" x14ac:dyDescent="0.35"/>
    <row r="135" s="96" customFormat="1" x14ac:dyDescent="0.35"/>
    <row r="136" s="96" customFormat="1" x14ac:dyDescent="0.35"/>
    <row r="137" s="96" customFormat="1" x14ac:dyDescent="0.35"/>
    <row r="138" s="96" customFormat="1" x14ac:dyDescent="0.35"/>
    <row r="139" s="96" customFormat="1" x14ac:dyDescent="0.35"/>
    <row r="140" s="96" customFormat="1" x14ac:dyDescent="0.35"/>
    <row r="141" s="96" customFormat="1" x14ac:dyDescent="0.35"/>
    <row r="142" s="96" customFormat="1" x14ac:dyDescent="0.35"/>
    <row r="143" s="96" customFormat="1" x14ac:dyDescent="0.35"/>
    <row r="144" s="96" customFormat="1" x14ac:dyDescent="0.35"/>
    <row r="145" s="96" customFormat="1" x14ac:dyDescent="0.35"/>
    <row r="146" s="96" customFormat="1" x14ac:dyDescent="0.35"/>
    <row r="147" s="96" customFormat="1" x14ac:dyDescent="0.35"/>
    <row r="148" s="96" customFormat="1" x14ac:dyDescent="0.35"/>
    <row r="149" s="96" customFormat="1" x14ac:dyDescent="0.35"/>
    <row r="150" s="96" customFormat="1" x14ac:dyDescent="0.35"/>
    <row r="151" s="96" customFormat="1" x14ac:dyDescent="0.35"/>
    <row r="152" s="96" customFormat="1" x14ac:dyDescent="0.35"/>
    <row r="153" s="96" customFormat="1" x14ac:dyDescent="0.35"/>
    <row r="154" s="96" customFormat="1" x14ac:dyDescent="0.35"/>
    <row r="155" s="96" customFormat="1" x14ac:dyDescent="0.35"/>
    <row r="156" s="96" customFormat="1" x14ac:dyDescent="0.35"/>
    <row r="157" s="96" customFormat="1" x14ac:dyDescent="0.35"/>
    <row r="158" s="96" customFormat="1" x14ac:dyDescent="0.35"/>
    <row r="159" s="96" customFormat="1" x14ac:dyDescent="0.35"/>
    <row r="160" s="96" customFormat="1" x14ac:dyDescent="0.35"/>
    <row r="161" s="96" customFormat="1" x14ac:dyDescent="0.35"/>
    <row r="162" s="96" customFormat="1" x14ac:dyDescent="0.35"/>
    <row r="163" s="96" customFormat="1" x14ac:dyDescent="0.35"/>
    <row r="164" s="96" customFormat="1" x14ac:dyDescent="0.35"/>
    <row r="165" s="96" customFormat="1" x14ac:dyDescent="0.35"/>
    <row r="166" s="96" customFormat="1" x14ac:dyDescent="0.35"/>
    <row r="167" s="96" customFormat="1" x14ac:dyDescent="0.35"/>
    <row r="168" s="96" customFormat="1" x14ac:dyDescent="0.35"/>
    <row r="169" s="96" customFormat="1" x14ac:dyDescent="0.35"/>
  </sheetData>
  <mergeCells count="8">
    <mergeCell ref="D1:L1"/>
    <mergeCell ref="N1:V1"/>
    <mergeCell ref="D2:F2"/>
    <mergeCell ref="G2:I2"/>
    <mergeCell ref="J2:L2"/>
    <mergeCell ref="N2:P2"/>
    <mergeCell ref="Q2:S2"/>
    <mergeCell ref="T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Color code and preliminary note</vt:lpstr>
      <vt:lpstr>Normal</vt:lpstr>
      <vt:lpstr>Double exponential</vt:lpstr>
      <vt:lpstr>Doublex exponential (diff SD)</vt:lpstr>
      <vt:lpstr>Mixed normal</vt:lpstr>
      <vt:lpstr>Right-skewed</vt:lpstr>
      <vt:lpstr>Right-left skewed</vt:lpstr>
      <vt:lpstr>Khi² and right-skewed</vt:lpstr>
      <vt:lpstr>Khi² and left-skewed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PRIMINFO</cp:lastModifiedBy>
  <dcterms:created xsi:type="dcterms:W3CDTF">2018-11-15T17:03:14Z</dcterms:created>
  <dcterms:modified xsi:type="dcterms:W3CDTF">2018-12-25T12:44:10Z</dcterms:modified>
</cp:coreProperties>
</file>