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TS South GM Report/"/>
    </mc:Choice>
  </mc:AlternateContent>
  <xr:revisionPtr revIDLastSave="35" documentId="11_B610AB847E7942E1918A86F77012E8F07EBEF176" xr6:coauthVersionLast="47" xr6:coauthVersionMax="47" xr10:uidLastSave="{50A9F4A4-D703-4402-A40E-A48FB453490A}"/>
  <bookViews>
    <workbookView xWindow="57480" yWindow="2535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R2" i="2" s="1"/>
  <c r="C3" i="2" a="1"/>
  <c r="C3" i="2" s="1"/>
  <c r="C4" i="2" a="1"/>
  <c r="C4" i="2" s="1"/>
  <c r="C5" i="2" a="1"/>
  <c r="R5" i="2" s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M2" i="2" a="1"/>
  <c r="M2" i="2" s="1"/>
  <c r="M3" i="2" a="1"/>
  <c r="M3" i="2" s="1"/>
  <c r="M4" i="2" a="1"/>
  <c r="M4" i="2" s="1"/>
  <c r="M5" i="2" a="1"/>
  <c r="M5" i="2"/>
  <c r="M6" i="2" a="1"/>
  <c r="M6" i="2" s="1"/>
  <c r="M7" i="2" a="1"/>
  <c r="M7" i="2" s="1"/>
  <c r="M8" i="2" a="1"/>
  <c r="M8" i="2" s="1"/>
  <c r="M9" i="2" a="1"/>
  <c r="R9" i="2" s="1"/>
  <c r="M9" i="2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C386" i="2" a="1"/>
  <c r="C386" i="2" s="1"/>
  <c r="R370" i="2" l="1"/>
  <c r="R330" i="2"/>
  <c r="R290" i="2"/>
  <c r="R250" i="2"/>
  <c r="R210" i="2"/>
  <c r="R178" i="2"/>
  <c r="R138" i="2"/>
  <c r="R114" i="2"/>
  <c r="R74" i="2"/>
  <c r="R66" i="2"/>
  <c r="R58" i="2"/>
  <c r="R50" i="2"/>
  <c r="R10" i="2"/>
  <c r="R385" i="2"/>
  <c r="R377" i="2"/>
  <c r="R369" i="2"/>
  <c r="R361" i="2"/>
  <c r="R353" i="2"/>
  <c r="R345" i="2"/>
  <c r="R337" i="2"/>
  <c r="R329" i="2"/>
  <c r="R321" i="2"/>
  <c r="R313" i="2"/>
  <c r="R305" i="2"/>
  <c r="R297" i="2"/>
  <c r="R289" i="2"/>
  <c r="R281" i="2"/>
  <c r="R273" i="2"/>
  <c r="R265" i="2"/>
  <c r="R257" i="2"/>
  <c r="R249" i="2"/>
  <c r="R241" i="2"/>
  <c r="R233" i="2"/>
  <c r="R225" i="2"/>
  <c r="R217" i="2"/>
  <c r="R209" i="2"/>
  <c r="R201" i="2"/>
  <c r="R193" i="2"/>
  <c r="R185" i="2"/>
  <c r="R177" i="2"/>
  <c r="R169" i="2"/>
  <c r="R161" i="2"/>
  <c r="R153" i="2"/>
  <c r="R145" i="2"/>
  <c r="R137" i="2"/>
  <c r="R129" i="2"/>
  <c r="R121" i="2"/>
  <c r="R113" i="2"/>
  <c r="R105" i="2"/>
  <c r="R97" i="2"/>
  <c r="R89" i="2"/>
  <c r="R81" i="2"/>
  <c r="R73" i="2"/>
  <c r="R65" i="2"/>
  <c r="R57" i="2"/>
  <c r="R49" i="2"/>
  <c r="R41" i="2"/>
  <c r="R33" i="2"/>
  <c r="R25" i="2"/>
  <c r="R17" i="2"/>
  <c r="R354" i="2"/>
  <c r="R306" i="2"/>
  <c r="R266" i="2"/>
  <c r="R242" i="2"/>
  <c r="R202" i="2"/>
  <c r="R186" i="2"/>
  <c r="R170" i="2"/>
  <c r="R146" i="2"/>
  <c r="R122" i="2"/>
  <c r="R98" i="2"/>
  <c r="R90" i="2"/>
  <c r="R26" i="2"/>
  <c r="R384" i="2"/>
  <c r="R376" i="2"/>
  <c r="R368" i="2"/>
  <c r="R360" i="2"/>
  <c r="R352" i="2"/>
  <c r="R344" i="2"/>
  <c r="R336" i="2"/>
  <c r="R328" i="2"/>
  <c r="R320" i="2"/>
  <c r="R312" i="2"/>
  <c r="R304" i="2"/>
  <c r="R296" i="2"/>
  <c r="R288" i="2"/>
  <c r="R280" i="2"/>
  <c r="R272" i="2"/>
  <c r="R264" i="2"/>
  <c r="R256" i="2"/>
  <c r="R248" i="2"/>
  <c r="R240" i="2"/>
  <c r="R232" i="2"/>
  <c r="R224" i="2"/>
  <c r="R216" i="2"/>
  <c r="R208" i="2"/>
  <c r="R200" i="2"/>
  <c r="R192" i="2"/>
  <c r="R184" i="2"/>
  <c r="R176" i="2"/>
  <c r="R168" i="2"/>
  <c r="R160" i="2"/>
  <c r="R152" i="2"/>
  <c r="R144" i="2"/>
  <c r="R136" i="2"/>
  <c r="R128" i="2"/>
  <c r="R120" i="2"/>
  <c r="R112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R362" i="2"/>
  <c r="R322" i="2"/>
  <c r="R282" i="2"/>
  <c r="R234" i="2"/>
  <c r="R154" i="2"/>
  <c r="R34" i="2"/>
  <c r="R383" i="2"/>
  <c r="R375" i="2"/>
  <c r="R367" i="2"/>
  <c r="R359" i="2"/>
  <c r="R351" i="2"/>
  <c r="R343" i="2"/>
  <c r="R335" i="2"/>
  <c r="R327" i="2"/>
  <c r="R319" i="2"/>
  <c r="R311" i="2"/>
  <c r="R303" i="2"/>
  <c r="R295" i="2"/>
  <c r="R287" i="2"/>
  <c r="R279" i="2"/>
  <c r="R271" i="2"/>
  <c r="R263" i="2"/>
  <c r="R255" i="2"/>
  <c r="R247" i="2"/>
  <c r="R239" i="2"/>
  <c r="R231" i="2"/>
  <c r="R223" i="2"/>
  <c r="R215" i="2"/>
  <c r="R207" i="2"/>
  <c r="R199" i="2"/>
  <c r="R191" i="2"/>
  <c r="R183" i="2"/>
  <c r="R175" i="2"/>
  <c r="R167" i="2"/>
  <c r="R159" i="2"/>
  <c r="R151" i="2"/>
  <c r="R143" i="2"/>
  <c r="R135" i="2"/>
  <c r="R127" i="2"/>
  <c r="R119" i="2"/>
  <c r="R111" i="2"/>
  <c r="R103" i="2"/>
  <c r="R95" i="2"/>
  <c r="R87" i="2"/>
  <c r="R79" i="2"/>
  <c r="R71" i="2"/>
  <c r="R63" i="2"/>
  <c r="R55" i="2"/>
  <c r="R47" i="2"/>
  <c r="R39" i="2"/>
  <c r="R31" i="2"/>
  <c r="R23" i="2"/>
  <c r="R15" i="2"/>
  <c r="R7" i="2"/>
  <c r="R386" i="2"/>
  <c r="R338" i="2"/>
  <c r="R298" i="2"/>
  <c r="R258" i="2"/>
  <c r="R226" i="2"/>
  <c r="R194" i="2"/>
  <c r="R162" i="2"/>
  <c r="R130" i="2"/>
  <c r="R106" i="2"/>
  <c r="R82" i="2"/>
  <c r="R18" i="2"/>
  <c r="R382" i="2"/>
  <c r="R374" i="2"/>
  <c r="R366" i="2"/>
  <c r="R358" i="2"/>
  <c r="R350" i="2"/>
  <c r="R342" i="2"/>
  <c r="R334" i="2"/>
  <c r="R326" i="2"/>
  <c r="R318" i="2"/>
  <c r="R310" i="2"/>
  <c r="R302" i="2"/>
  <c r="R294" i="2"/>
  <c r="R286" i="2"/>
  <c r="R278" i="2"/>
  <c r="R270" i="2"/>
  <c r="R262" i="2"/>
  <c r="R254" i="2"/>
  <c r="R246" i="2"/>
  <c r="R238" i="2"/>
  <c r="R230" i="2"/>
  <c r="R222" i="2"/>
  <c r="R214" i="2"/>
  <c r="R206" i="2"/>
  <c r="R198" i="2"/>
  <c r="R190" i="2"/>
  <c r="R182" i="2"/>
  <c r="R174" i="2"/>
  <c r="R166" i="2"/>
  <c r="R158" i="2"/>
  <c r="R150" i="2"/>
  <c r="R142" i="2"/>
  <c r="R134" i="2"/>
  <c r="R126" i="2"/>
  <c r="R118" i="2"/>
  <c r="R110" i="2"/>
  <c r="R102" i="2"/>
  <c r="R94" i="2"/>
  <c r="R86" i="2"/>
  <c r="R78" i="2"/>
  <c r="R70" i="2"/>
  <c r="R62" i="2"/>
  <c r="R54" i="2"/>
  <c r="R46" i="2"/>
  <c r="R38" i="2"/>
  <c r="R30" i="2"/>
  <c r="R22" i="2"/>
  <c r="R14" i="2"/>
  <c r="R6" i="2"/>
  <c r="R378" i="2"/>
  <c r="R346" i="2"/>
  <c r="R314" i="2"/>
  <c r="R274" i="2"/>
  <c r="R218" i="2"/>
  <c r="R42" i="2"/>
  <c r="C2" i="2"/>
  <c r="R381" i="2"/>
  <c r="R373" i="2"/>
  <c r="R365" i="2"/>
  <c r="R357" i="2"/>
  <c r="R349" i="2"/>
  <c r="R341" i="2"/>
  <c r="R333" i="2"/>
  <c r="R325" i="2"/>
  <c r="R317" i="2"/>
  <c r="R309" i="2"/>
  <c r="R301" i="2"/>
  <c r="R293" i="2"/>
  <c r="R285" i="2"/>
  <c r="R277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R173" i="2"/>
  <c r="R165" i="2"/>
  <c r="R157" i="2"/>
  <c r="R149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380" i="2"/>
  <c r="R372" i="2"/>
  <c r="R364" i="2"/>
  <c r="R356" i="2"/>
  <c r="R348" i="2"/>
  <c r="R340" i="2"/>
  <c r="R332" i="2"/>
  <c r="R324" i="2"/>
  <c r="R316" i="2"/>
  <c r="R308" i="2"/>
  <c r="R300" i="2"/>
  <c r="R292" i="2"/>
  <c r="R284" i="2"/>
  <c r="R276" i="2"/>
  <c r="R268" i="2"/>
  <c r="R260" i="2"/>
  <c r="R252" i="2"/>
  <c r="R244" i="2"/>
  <c r="R236" i="2"/>
  <c r="R228" i="2"/>
  <c r="R220" i="2"/>
  <c r="R212" i="2"/>
  <c r="R204" i="2"/>
  <c r="R196" i="2"/>
  <c r="R188" i="2"/>
  <c r="R180" i="2"/>
  <c r="R172" i="2"/>
  <c r="R164" i="2"/>
  <c r="R156" i="2"/>
  <c r="R148" i="2"/>
  <c r="R140" i="2"/>
  <c r="R132" i="2"/>
  <c r="R124" i="2"/>
  <c r="R116" i="2"/>
  <c r="R108" i="2"/>
  <c r="R100" i="2"/>
  <c r="R92" i="2"/>
  <c r="R84" i="2"/>
  <c r="R76" i="2"/>
  <c r="R68" i="2"/>
  <c r="R60" i="2"/>
  <c r="R52" i="2"/>
  <c r="R44" i="2"/>
  <c r="R36" i="2"/>
  <c r="R28" i="2"/>
  <c r="R20" i="2"/>
  <c r="R12" i="2"/>
  <c r="R4" i="2"/>
  <c r="R379" i="2"/>
  <c r="R371" i="2"/>
  <c r="R363" i="2"/>
  <c r="R355" i="2"/>
  <c r="R347" i="2"/>
  <c r="R339" i="2"/>
  <c r="R331" i="2"/>
  <c r="R323" i="2"/>
  <c r="R315" i="2"/>
  <c r="R307" i="2"/>
  <c r="R299" i="2"/>
  <c r="R291" i="2"/>
  <c r="R283" i="2"/>
  <c r="R275" i="2"/>
  <c r="R267" i="2"/>
  <c r="R259" i="2"/>
  <c r="R251" i="2"/>
  <c r="R243" i="2"/>
  <c r="R235" i="2"/>
  <c r="R227" i="2"/>
  <c r="R219" i="2"/>
  <c r="R211" i="2"/>
  <c r="R203" i="2"/>
  <c r="R195" i="2"/>
  <c r="R187" i="2"/>
  <c r="R179" i="2"/>
  <c r="R171" i="2"/>
  <c r="R163" i="2"/>
  <c r="R155" i="2"/>
  <c r="R147" i="2"/>
  <c r="R139" i="2"/>
  <c r="R131" i="2"/>
  <c r="R123" i="2"/>
  <c r="R115" i="2"/>
  <c r="R107" i="2"/>
  <c r="R99" i="2"/>
  <c r="R91" i="2"/>
  <c r="R83" i="2"/>
  <c r="R75" i="2"/>
  <c r="R67" i="2"/>
  <c r="R59" i="2"/>
  <c r="R51" i="2"/>
  <c r="R43" i="2"/>
  <c r="R35" i="2"/>
  <c r="R27" i="2"/>
  <c r="R19" i="2"/>
  <c r="R11" i="2"/>
  <c r="R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<sst xmlns="http://schemas.openxmlformats.org/spreadsheetml/2006/main" count="1509" uniqueCount="1146">
  <si>
    <t>Company</t>
  </si>
  <si>
    <t>ProjectID</t>
  </si>
  <si>
    <t>TotalSellPrice</t>
  </si>
  <si>
    <t>TotalQuotedCosts</t>
  </si>
  <si>
    <t>TotalActualCosts</t>
  </si>
  <si>
    <t>TotalBudgetedCosts</t>
  </si>
  <si>
    <t>TotalContractPrice</t>
  </si>
  <si>
    <t>SOLAR</t>
  </si>
  <si>
    <t>1823057C</t>
  </si>
  <si>
    <t>1883320</t>
  </si>
  <si>
    <t>1923651</t>
  </si>
  <si>
    <t>1923775</t>
  </si>
  <si>
    <t>1923912</t>
  </si>
  <si>
    <t>1923976</t>
  </si>
  <si>
    <t>1924227</t>
  </si>
  <si>
    <t>1924394</t>
  </si>
  <si>
    <t>1924414</t>
  </si>
  <si>
    <t>1924508</t>
  </si>
  <si>
    <t>1924574</t>
  </si>
  <si>
    <t>1924689</t>
  </si>
  <si>
    <t>1944031</t>
  </si>
  <si>
    <t>1984263</t>
  </si>
  <si>
    <t>1984279</t>
  </si>
  <si>
    <t>1984315</t>
  </si>
  <si>
    <t>1984386</t>
  </si>
  <si>
    <t>1984638</t>
  </si>
  <si>
    <t>1984676</t>
  </si>
  <si>
    <t>1984681</t>
  </si>
  <si>
    <t>1984684</t>
  </si>
  <si>
    <t>1984693</t>
  </si>
  <si>
    <t>1984697</t>
  </si>
  <si>
    <t>2024949</t>
  </si>
  <si>
    <t>2024988</t>
  </si>
  <si>
    <t>2025185</t>
  </si>
  <si>
    <t>2025215</t>
  </si>
  <si>
    <t>2025231</t>
  </si>
  <si>
    <t>2025683</t>
  </si>
  <si>
    <t>2025743</t>
  </si>
  <si>
    <t>2025891</t>
  </si>
  <si>
    <t>2025892</t>
  </si>
  <si>
    <t>2025968</t>
  </si>
  <si>
    <t>2026067</t>
  </si>
  <si>
    <t>2026071</t>
  </si>
  <si>
    <t>2026081</t>
  </si>
  <si>
    <t>2026163</t>
  </si>
  <si>
    <t>2026192</t>
  </si>
  <si>
    <t>2026273</t>
  </si>
  <si>
    <t>2026289</t>
  </si>
  <si>
    <t>2026327</t>
  </si>
  <si>
    <t>2026328</t>
  </si>
  <si>
    <t>2026533</t>
  </si>
  <si>
    <t>2026668</t>
  </si>
  <si>
    <t>2026713</t>
  </si>
  <si>
    <t>2026719</t>
  </si>
  <si>
    <t>2026722</t>
  </si>
  <si>
    <t>2026766</t>
  </si>
  <si>
    <t>2026767</t>
  </si>
  <si>
    <t>2026781</t>
  </si>
  <si>
    <t>2026785</t>
  </si>
  <si>
    <t>20269821</t>
  </si>
  <si>
    <t>2027053</t>
  </si>
  <si>
    <t>2027054</t>
  </si>
  <si>
    <t>2027096</t>
  </si>
  <si>
    <t>2027118</t>
  </si>
  <si>
    <t>2027238</t>
  </si>
  <si>
    <t>2027241</t>
  </si>
  <si>
    <t>2027303</t>
  </si>
  <si>
    <t>2027337</t>
  </si>
  <si>
    <t>2027374</t>
  </si>
  <si>
    <t>2027376</t>
  </si>
  <si>
    <t>2045819</t>
  </si>
  <si>
    <t>2045963</t>
  </si>
  <si>
    <t>2045998</t>
  </si>
  <si>
    <t>2046773</t>
  </si>
  <si>
    <t>2046774</t>
  </si>
  <si>
    <t>2084802</t>
  </si>
  <si>
    <t>2084853</t>
  </si>
  <si>
    <t>2085033</t>
  </si>
  <si>
    <t>2085997</t>
  </si>
  <si>
    <t>2085999</t>
  </si>
  <si>
    <t>2086000</t>
  </si>
  <si>
    <t>2086036</t>
  </si>
  <si>
    <t>2086188</t>
  </si>
  <si>
    <t>2086769</t>
  </si>
  <si>
    <t>2087125</t>
  </si>
  <si>
    <t>2087156</t>
  </si>
  <si>
    <t>2087218</t>
  </si>
  <si>
    <t>2087242</t>
  </si>
  <si>
    <t>2087291</t>
  </si>
  <si>
    <t>2087293</t>
  </si>
  <si>
    <t>2087308</t>
  </si>
  <si>
    <t>2087311</t>
  </si>
  <si>
    <t>2087320</t>
  </si>
  <si>
    <t>2087351</t>
  </si>
  <si>
    <t>2087392</t>
  </si>
  <si>
    <t>21212106</t>
  </si>
  <si>
    <t>21217006</t>
  </si>
  <si>
    <t>21217250</t>
  </si>
  <si>
    <t>21217252</t>
  </si>
  <si>
    <t>21217353</t>
  </si>
  <si>
    <t>21217636</t>
  </si>
  <si>
    <t>21217886</t>
  </si>
  <si>
    <t>21218224</t>
  </si>
  <si>
    <t>21218225</t>
  </si>
  <si>
    <t>21218245</t>
  </si>
  <si>
    <t>21218401</t>
  </si>
  <si>
    <t>21218428</t>
  </si>
  <si>
    <t>21218432</t>
  </si>
  <si>
    <t>21218577</t>
  </si>
  <si>
    <t>21218581</t>
  </si>
  <si>
    <t>21218597</t>
  </si>
  <si>
    <t>21218633</t>
  </si>
  <si>
    <t>21218730</t>
  </si>
  <si>
    <t>21218866</t>
  </si>
  <si>
    <t>21219035</t>
  </si>
  <si>
    <t>21219102</t>
  </si>
  <si>
    <t>21219106</t>
  </si>
  <si>
    <t>21219113</t>
  </si>
  <si>
    <t>21219118</t>
  </si>
  <si>
    <t>21219123</t>
  </si>
  <si>
    <t>21219195</t>
  </si>
  <si>
    <t>21219235</t>
  </si>
  <si>
    <t>21219305</t>
  </si>
  <si>
    <t>21219396</t>
  </si>
  <si>
    <t>21219412</t>
  </si>
  <si>
    <t>21219482</t>
  </si>
  <si>
    <t>21219540</t>
  </si>
  <si>
    <t>21219566</t>
  </si>
  <si>
    <t>21219595</t>
  </si>
  <si>
    <t>21219624</t>
  </si>
  <si>
    <t>21219691</t>
  </si>
  <si>
    <t>21219709</t>
  </si>
  <si>
    <t>21219710</t>
  </si>
  <si>
    <t>21219729</t>
  </si>
  <si>
    <t>21219733</t>
  </si>
  <si>
    <t>21219783</t>
  </si>
  <si>
    <t>21219787</t>
  </si>
  <si>
    <t>21219812</t>
  </si>
  <si>
    <t>21219814</t>
  </si>
  <si>
    <t>21219860</t>
  </si>
  <si>
    <t>21219891</t>
  </si>
  <si>
    <t>21219921</t>
  </si>
  <si>
    <t>21219927</t>
  </si>
  <si>
    <t>21219934</t>
  </si>
  <si>
    <t>21219990</t>
  </si>
  <si>
    <t>21220026</t>
  </si>
  <si>
    <t>21220075</t>
  </si>
  <si>
    <t>21220122</t>
  </si>
  <si>
    <t>21220163</t>
  </si>
  <si>
    <t>21220164</t>
  </si>
  <si>
    <t>21220175</t>
  </si>
  <si>
    <t>2127469</t>
  </si>
  <si>
    <t>2127471</t>
  </si>
  <si>
    <t>2127484</t>
  </si>
  <si>
    <t>2127530</t>
  </si>
  <si>
    <t>2127540</t>
  </si>
  <si>
    <t>2127567</t>
  </si>
  <si>
    <t>2127593</t>
  </si>
  <si>
    <t>2127597</t>
  </si>
  <si>
    <t>2127668</t>
  </si>
  <si>
    <t>2127669</t>
  </si>
  <si>
    <t>2127679</t>
  </si>
  <si>
    <t>2127680</t>
  </si>
  <si>
    <t>2127847</t>
  </si>
  <si>
    <t>2127903</t>
  </si>
  <si>
    <t>2127923</t>
  </si>
  <si>
    <t>2128015</t>
  </si>
  <si>
    <t>2128115</t>
  </si>
  <si>
    <t>2128135</t>
  </si>
  <si>
    <t>2128152</t>
  </si>
  <si>
    <t>2128153</t>
  </si>
  <si>
    <t>2128155</t>
  </si>
  <si>
    <t>2128164</t>
  </si>
  <si>
    <t>2128166</t>
  </si>
  <si>
    <t>2128188</t>
  </si>
  <si>
    <t>2128195</t>
  </si>
  <si>
    <t>2128212</t>
  </si>
  <si>
    <t>2128238</t>
  </si>
  <si>
    <t>2128239</t>
  </si>
  <si>
    <t>2128447</t>
  </si>
  <si>
    <t>21417319</t>
  </si>
  <si>
    <t>21417385</t>
  </si>
  <si>
    <t>2147614</t>
  </si>
  <si>
    <t>21817869</t>
  </si>
  <si>
    <t>21818005</t>
  </si>
  <si>
    <t>21818155</t>
  </si>
  <si>
    <t>21818418</t>
  </si>
  <si>
    <t>21818861</t>
  </si>
  <si>
    <t>21819693</t>
  </si>
  <si>
    <t>2187422</t>
  </si>
  <si>
    <t>2187429</t>
  </si>
  <si>
    <t>2187599</t>
  </si>
  <si>
    <t>2187728</t>
  </si>
  <si>
    <t>2187766</t>
  </si>
  <si>
    <t>2187790</t>
  </si>
  <si>
    <t>2188068</t>
  </si>
  <si>
    <t>2188156</t>
  </si>
  <si>
    <t>2188416</t>
  </si>
  <si>
    <t>22220300</t>
  </si>
  <si>
    <t>22220302</t>
  </si>
  <si>
    <t>22220303</t>
  </si>
  <si>
    <t>22220322</t>
  </si>
  <si>
    <t>22220339</t>
  </si>
  <si>
    <t>22220355</t>
  </si>
  <si>
    <t>22220357</t>
  </si>
  <si>
    <t>22220369</t>
  </si>
  <si>
    <t>22220374</t>
  </si>
  <si>
    <t>22220407</t>
  </si>
  <si>
    <t>22220408</t>
  </si>
  <si>
    <t>22220435</t>
  </si>
  <si>
    <t>22220503</t>
  </si>
  <si>
    <t>22220512</t>
  </si>
  <si>
    <t>22220556</t>
  </si>
  <si>
    <t>22220570</t>
  </si>
  <si>
    <t>22220581</t>
  </si>
  <si>
    <t>22220593</t>
  </si>
  <si>
    <t>22220796</t>
  </si>
  <si>
    <t>22220797</t>
  </si>
  <si>
    <t>22220954</t>
  </si>
  <si>
    <t>22220957</t>
  </si>
  <si>
    <t>22221115</t>
  </si>
  <si>
    <t>22221116</t>
  </si>
  <si>
    <t>22221118</t>
  </si>
  <si>
    <t>22221156</t>
  </si>
  <si>
    <t>22221179</t>
  </si>
  <si>
    <t>22221186</t>
  </si>
  <si>
    <t>22221221</t>
  </si>
  <si>
    <t>22221248</t>
  </si>
  <si>
    <t>22221255</t>
  </si>
  <si>
    <t>22221256</t>
  </si>
  <si>
    <t>22221295</t>
  </si>
  <si>
    <t>22221336</t>
  </si>
  <si>
    <t>22221337</t>
  </si>
  <si>
    <t>22221495</t>
  </si>
  <si>
    <t>22221496</t>
  </si>
  <si>
    <t>22221629</t>
  </si>
  <si>
    <t>22221632</t>
  </si>
  <si>
    <t>22221673</t>
  </si>
  <si>
    <t>22221721</t>
  </si>
  <si>
    <t>22221722</t>
  </si>
  <si>
    <t>22221774</t>
  </si>
  <si>
    <t>22221829</t>
  </si>
  <si>
    <t>22221830</t>
  </si>
  <si>
    <t>22221831</t>
  </si>
  <si>
    <t>22221848</t>
  </si>
  <si>
    <t>22221929</t>
  </si>
  <si>
    <t>22221996</t>
  </si>
  <si>
    <t>22221997</t>
  </si>
  <si>
    <t>22222102</t>
  </si>
  <si>
    <t>22222178</t>
  </si>
  <si>
    <t>22222194</t>
  </si>
  <si>
    <t>22222195</t>
  </si>
  <si>
    <t>22222211</t>
  </si>
  <si>
    <t>22222241</t>
  </si>
  <si>
    <t>22222320</t>
  </si>
  <si>
    <t>22222325</t>
  </si>
  <si>
    <t>22222328</t>
  </si>
  <si>
    <t>22222369</t>
  </si>
  <si>
    <t>22222405</t>
  </si>
  <si>
    <t>22222411</t>
  </si>
  <si>
    <t>22222466</t>
  </si>
  <si>
    <t>22222467</t>
  </si>
  <si>
    <t>22222468</t>
  </si>
  <si>
    <t>22222484</t>
  </si>
  <si>
    <t>22222543</t>
  </si>
  <si>
    <t>22222615</t>
  </si>
  <si>
    <t>22222649</t>
  </si>
  <si>
    <t>22222709</t>
  </si>
  <si>
    <t>22222722</t>
  </si>
  <si>
    <t>22222724</t>
  </si>
  <si>
    <t>22222726</t>
  </si>
  <si>
    <t>22222728</t>
  </si>
  <si>
    <t>22222849</t>
  </si>
  <si>
    <t>22223096</t>
  </si>
  <si>
    <t>22223129</t>
  </si>
  <si>
    <t>22223137</t>
  </si>
  <si>
    <t>22223138</t>
  </si>
  <si>
    <t>22223139</t>
  </si>
  <si>
    <t>22223229</t>
  </si>
  <si>
    <t>22223284</t>
  </si>
  <si>
    <t>22223287</t>
  </si>
  <si>
    <t>22223320</t>
  </si>
  <si>
    <t>22223366</t>
  </si>
  <si>
    <t>22223414</t>
  </si>
  <si>
    <t>22223508</t>
  </si>
  <si>
    <t>22223586</t>
  </si>
  <si>
    <t>22223635</t>
  </si>
  <si>
    <t>22223699</t>
  </si>
  <si>
    <t>22223705</t>
  </si>
  <si>
    <t>22223839</t>
  </si>
  <si>
    <t>22223840</t>
  </si>
  <si>
    <t>22223841</t>
  </si>
  <si>
    <t>22223843</t>
  </si>
  <si>
    <t>22223844</t>
  </si>
  <si>
    <t>22224007</t>
  </si>
  <si>
    <t>22224210</t>
  </si>
  <si>
    <t>22224277</t>
  </si>
  <si>
    <t>22224433</t>
  </si>
  <si>
    <t>22224465</t>
  </si>
  <si>
    <t>22224481</t>
  </si>
  <si>
    <t>22224579</t>
  </si>
  <si>
    <t>22224594</t>
  </si>
  <si>
    <t>22224596</t>
  </si>
  <si>
    <t>22224619</t>
  </si>
  <si>
    <t>22224621</t>
  </si>
  <si>
    <t>22224623</t>
  </si>
  <si>
    <t>22224707</t>
  </si>
  <si>
    <t>22224709</t>
  </si>
  <si>
    <t>22224710</t>
  </si>
  <si>
    <t>22224732</t>
  </si>
  <si>
    <t>22224737</t>
  </si>
  <si>
    <t>22224739</t>
  </si>
  <si>
    <t>22224751</t>
  </si>
  <si>
    <t>22224766</t>
  </si>
  <si>
    <t>22224873</t>
  </si>
  <si>
    <t>22224904</t>
  </si>
  <si>
    <t>22224978</t>
  </si>
  <si>
    <t>22225007</t>
  </si>
  <si>
    <t>22225010</t>
  </si>
  <si>
    <t>22225020</t>
  </si>
  <si>
    <t>22225023</t>
  </si>
  <si>
    <t>22225026</t>
  </si>
  <si>
    <t>22225027</t>
  </si>
  <si>
    <t>22225055</t>
  </si>
  <si>
    <t>22225067</t>
  </si>
  <si>
    <t>22225069</t>
  </si>
  <si>
    <t>22225070</t>
  </si>
  <si>
    <t>22225149</t>
  </si>
  <si>
    <t>22225150</t>
  </si>
  <si>
    <t>22225151</t>
  </si>
  <si>
    <t>22225152</t>
  </si>
  <si>
    <t>22225217</t>
  </si>
  <si>
    <t>22225232</t>
  </si>
  <si>
    <t>22225260</t>
  </si>
  <si>
    <t>22225330</t>
  </si>
  <si>
    <t>22225341</t>
  </si>
  <si>
    <t>22820524</t>
  </si>
  <si>
    <t>22821125</t>
  </si>
  <si>
    <t>22821371</t>
  </si>
  <si>
    <t>22821406</t>
  </si>
  <si>
    <t>22821596</t>
  </si>
  <si>
    <t>22821676</t>
  </si>
  <si>
    <t>22822073</t>
  </si>
  <si>
    <t>22822235</t>
  </si>
  <si>
    <t>22822571</t>
  </si>
  <si>
    <t>22823072</t>
  </si>
  <si>
    <t>22823075</t>
  </si>
  <si>
    <t>22823326</t>
  </si>
  <si>
    <t>22823819</t>
  </si>
  <si>
    <t>22823820</t>
  </si>
  <si>
    <t>22824464</t>
  </si>
  <si>
    <t>22824497</t>
  </si>
  <si>
    <t>22824777</t>
  </si>
  <si>
    <t>22824905</t>
  </si>
  <si>
    <t>23225418</t>
  </si>
  <si>
    <t>23225472</t>
  </si>
  <si>
    <t>23225514</t>
  </si>
  <si>
    <t>23225588</t>
  </si>
  <si>
    <t>23225968</t>
  </si>
  <si>
    <t>23226196</t>
  </si>
  <si>
    <t>23226209</t>
  </si>
  <si>
    <t>23226334</t>
  </si>
  <si>
    <t>23226336</t>
  </si>
  <si>
    <t>23226343</t>
  </si>
  <si>
    <t>23825477</t>
  </si>
  <si>
    <t>23825484</t>
  </si>
  <si>
    <t>23825780</t>
  </si>
  <si>
    <t>23825781</t>
  </si>
  <si>
    <t>23825801</t>
  </si>
  <si>
    <t>23825970</t>
  </si>
  <si>
    <t>23826187</t>
  </si>
  <si>
    <t>23826351</t>
  </si>
  <si>
    <t>stg].[customer](</t>
  </si>
  <si>
    <t>[Company] [nvarchar](max) NULL,</t>
  </si>
  <si>
    <t>[CustID] [nvarchar](max) NULL,</t>
  </si>
  <si>
    <t>[CustNum] [int] NULL,</t>
  </si>
  <si>
    <t>[Name] [nvarchar](max) NULL,</t>
  </si>
  <si>
    <t>[Address1] [nvarchar](max) NULL,</t>
  </si>
  <si>
    <t>[Address2] [nvarchar](max) NULL,</t>
  </si>
  <si>
    <t>[Address3] [nvarchar](max) NULL,</t>
  </si>
  <si>
    <t>[City] [nvarchar](max) NULL,</t>
  </si>
  <si>
    <t>[State] [nvarchar](max) NULL,</t>
  </si>
  <si>
    <t>[Zip] [nvarchar](max) NULL,</t>
  </si>
  <si>
    <t>[Country] [nvarchar](max) NULL,</t>
  </si>
  <si>
    <t>[ResaleID] [nvarchar](max) NULL,</t>
  </si>
  <si>
    <t>[SalesRepCode] [nvarchar](max) NULL,</t>
  </si>
  <si>
    <t>[TerritoryID] [nvarchar](max) NULL,</t>
  </si>
  <si>
    <t>[ShipToNum] [nvarchar](max) NULL,</t>
  </si>
  <si>
    <t>[TermsCode] [nvarchar](max) NULL,</t>
  </si>
  <si>
    <t>[ShipViaCode] [nvarchar](max) NULL,</t>
  </si>
  <si>
    <t>[PrintStatements] [bit] NULL,</t>
  </si>
  <si>
    <t>[PrintLabels] [bit] NULL,</t>
  </si>
  <si>
    <t>[PrintAck] [bit] NULL,</t>
  </si>
  <si>
    <t>[FinCharges] [bit] NULL,</t>
  </si>
  <si>
    <t>[CreditHold] [bit] NULL,</t>
  </si>
  <si>
    <t>[GroupCode] [nvarchar](max) NULL,</t>
  </si>
  <si>
    <t>[DiscountPercent] [decimal](6, 2) NULL,</t>
  </si>
  <si>
    <t>[PrimPCon] [int] NULL,</t>
  </si>
  <si>
    <t>[PrimBCon] [int] NULL,</t>
  </si>
  <si>
    <t>[PrimSCon] [int] NULL,</t>
  </si>
  <si>
    <t>[Comment] [nvarchar](max) NULL,</t>
  </si>
  <si>
    <t>[EstDate] [date] NULL,</t>
  </si>
  <si>
    <t>[FaxNum] [nvarchar](max) NULL,</t>
  </si>
  <si>
    <t>[PhoneNum] [nvarchar](max) NULL,</t>
  </si>
  <si>
    <t>[TaxExempt] [nvarchar](max) NULL,</t>
  </si>
  <si>
    <t>[MarkUpID] [nvarchar](max) NULL,</t>
  </si>
  <si>
    <t>[BillDay] [int] NULL,</t>
  </si>
  <si>
    <t>[OneInvPerPS] [bit] NULL,</t>
  </si>
  <si>
    <t>[DefaultFOB] [nvarchar](max) NULL,</t>
  </si>
  <si>
    <t>[CreditIncludeOrders] [bit] NULL,</t>
  </si>
  <si>
    <t>[CreditReviewDate] [date] NULL,</t>
  </si>
  <si>
    <t>[CreditHoldDate] [date] NULL,</t>
  </si>
  <si>
    <t>[CreditHoldSource] [nvarchar](max) NULL,</t>
  </si>
  <si>
    <t>[CreditClearUserID] [nvarchar](max) NULL,</t>
  </si>
  <si>
    <t>[CreditClearDate] [date] NULL,</t>
  </si>
  <si>
    <t>[CreditClearTime] [nvarchar](max) NULL,</t>
  </si>
  <si>
    <t>[EDICode] [nvarchar](max) NULL,</t>
  </si>
  <si>
    <t>[CurrencyCode] [nvarchar](max) NULL,</t>
  </si>
  <si>
    <t>[CountryNum] [int] NULL,</t>
  </si>
  <si>
    <t>[LangNameID] [nvarchar](max) NULL,</t>
  </si>
  <si>
    <t>[BorderCrossing] [nvarchar](max) NULL,</t>
  </si>
  <si>
    <t>[FormatStr] [nvarchar](max) NULL,</t>
  </si>
  <si>
    <t>[BTName] [nvarchar](max) NULL,</t>
  </si>
  <si>
    <t>[BTAddress1] [nvarchar](max) NULL,</t>
  </si>
  <si>
    <t>[BTAddress2] [nvarchar](max) NULL,</t>
  </si>
  <si>
    <t>[BTAddress3] [nvarchar](max) NULL,</t>
  </si>
  <si>
    <t>[BTCity] [nvarchar](max) NULL,</t>
  </si>
  <si>
    <t>[BTState] [nvarchar](max) NULL,</t>
  </si>
  <si>
    <t>[BTZip] [nvarchar](max) NULL,</t>
  </si>
  <si>
    <t>[BTCountryNum] [int] NULL,</t>
  </si>
  <si>
    <t>[BTCountry] [nvarchar](max) NULL,</t>
  </si>
  <si>
    <t>[BTPhoneNum] [nvarchar](max) NULL,</t>
  </si>
  <si>
    <t>[BTFaxNum] [nvarchar](max) NULL,</t>
  </si>
  <si>
    <t>[BTFormatStr] [nvarchar](max) NULL,</t>
  </si>
  <si>
    <t>[ParentCustNum] [int] NULL,</t>
  </si>
  <si>
    <t>[TaxRegionCode] [nvarchar](max) NULL,</t>
  </si>
  <si>
    <t>[ICCust] [bit] NULL,</t>
  </si>
  <si>
    <t>[ContBillDay] [int] NULL,</t>
  </si>
  <si>
    <t>[EMailAddress] [nvarchar](max) NULL,</t>
  </si>
  <si>
    <t>[ShippingQualifier] [nvarchar](max) NULL,</t>
  </si>
  <si>
    <t>[AllocPriorityCode] [nvarchar](max) NULL,</t>
  </si>
  <si>
    <t>[ReservePriorityCode] [nvarchar](max) NULL,</t>
  </si>
  <si>
    <t>[LinkPortNum] [int] NULL,</t>
  </si>
  <si>
    <t>[WebCustomer] [bit] NULL,</t>
  </si>
  <si>
    <t>[CustomerType] [nvarchar](max) NULL,</t>
  </si>
  <si>
    <t>[NoContact] [bit] NULL,</t>
  </si>
  <si>
    <t>[TerritoryLock] [bit] NULL,</t>
  </si>
  <si>
    <t>[CustURL] [nvarchar](max) NULL,</t>
  </si>
  <si>
    <t>[PendingTerritoryID] [nvarchar](max) NULL,</t>
  </si>
  <si>
    <t>[ExtID] [nvarchar](max) NULL,</t>
  </si>
  <si>
    <t>[ConsolidateSO] [bit] NULL,</t>
  </si>
  <si>
    <t>[BillFrequency] [nvarchar](max) NULL,</t>
  </si>
  <si>
    <t>[CreditIncludePI] [bit] NULL,</t>
  </si>
  <si>
    <t>[GlobalCust] [bit] NULL,</t>
  </si>
  <si>
    <t>[ICTrader] [bit] NULL,</t>
  </si>
  <si>
    <t>[TaxAuthorityCode] [nvarchar](max) NULL,</t>
  </si>
  <si>
    <t>[ExternalDeliveryNote] [bit] NULL,</t>
  </si>
  <si>
    <t>[GlobalCredIncOrd] [bit] NULL,</t>
  </si>
  <si>
    <t>[GlobalCredIncPI] [bit] NULL,</t>
  </si>
  <si>
    <t>[GlobalCurrencyCode] [nvarchar](max) NULL,</t>
  </si>
  <si>
    <t>[ExternalID] [nvarchar](max) NULL,</t>
  </si>
  <si>
    <t>[GlobalCreditHold] [nvarchar](max) NULL,</t>
  </si>
  <si>
    <t>[GlobalLock] [bit] NULL,</t>
  </si>
  <si>
    <t>[CheckDuplicatePO] [bit] NULL,</t>
  </si>
  <si>
    <t>[CreditLimit] [decimal](15, 0) NULL,</t>
  </si>
  <si>
    <t>[CustPILimit] [decimal](15, 0) NULL,</t>
  </si>
  <si>
    <t>[GlobalCreditLimit] [decimal](15, 0) NULL,</t>
  </si>
  <si>
    <t>[GlobalPILimit] [decimal](15, 0) NULL,</t>
  </si>
  <si>
    <t>[DocGlobalCreditLimit] [decimal](15, 0) NULL,</t>
  </si>
  <si>
    <t>[DocGlobalPILimit] [decimal](15, 0) NULL,</t>
  </si>
  <si>
    <t>[RfqAttachAllow] [bit] NULL,</t>
  </si>
  <si>
    <t>[DiscountQualifier] [nvarchar](max) NULL,</t>
  </si>
  <si>
    <t>[AllowAltBillTo] [bit] NULL,</t>
  </si>
  <si>
    <t>[DemandDeliveryDays] [int] NULL,</t>
  </si>
  <si>
    <t>[DemandDateType] [nvarchar](max) NULL,</t>
  </si>
  <si>
    <t>[DemandAddLeadTime] [int] NULL,</t>
  </si>
  <si>
    <t>[DemandAddAction] [nvarchar](max) NULL,</t>
  </si>
  <si>
    <t>[DemandChangeLeadTime] [int] NULL,</t>
  </si>
  <si>
    <t>[DemandChangeAction] [nvarchar](max) NULL,</t>
  </si>
  <si>
    <t>[DemandCancelLeadTime] [int] NULL,</t>
  </si>
  <si>
    <t>[DemandCancelAction] [nvarchar](max) NULL,</t>
  </si>
  <si>
    <t>[DemandNewLineLeadTime] [int] NULL,</t>
  </si>
  <si>
    <t>[DemandNewLineAction] [nvarchar](max) NULL,</t>
  </si>
  <si>
    <t>[DemandQtyChangeLeadTime] [int] NULL,</t>
  </si>
  <si>
    <t>[DemandQtyChangeAction] [nvarchar](max) NULL,</t>
  </si>
  <si>
    <t>[DemandChangeDateLeadTime] [int] NULL,</t>
  </si>
  <si>
    <t>[DemandChangeDateAction] [nvarchar](max) NULL,</t>
  </si>
  <si>
    <t>[TradingPartnerName] [nvarchar](max) NULL,</t>
  </si>
  <si>
    <t>[ResDelivery] [bit] NULL,</t>
  </si>
  <si>
    <t>[SatDelivery] [bit] NULL,</t>
  </si>
  <si>
    <t>[SatPickup] [bit] NULL,</t>
  </si>
  <si>
    <t>[Hazmat] [bit] NULL,</t>
  </si>
  <si>
    <t>[DocOnly] [bit] NULL,</t>
  </si>
  <si>
    <t>[RefNotes] [nvarchar](max) NULL,</t>
  </si>
  <si>
    <t>[ApplyChrg] [bit] NULL,</t>
  </si>
  <si>
    <t>[ChrgAmount] [decimal](17, 3) NULL,</t>
  </si>
  <si>
    <t>[COD] [bit] NULL,</t>
  </si>
  <si>
    <t>[CODFreight] [bit] NULL,</t>
  </si>
  <si>
    <t>[CODCheck] [bit] NULL,</t>
  </si>
  <si>
    <t>[CODAmount] [decimal](17, 3) NULL,</t>
  </si>
  <si>
    <t>[GroundType] [nvarchar](max) NULL,</t>
  </si>
  <si>
    <t>[NotifyFlag] [bit] NULL,</t>
  </si>
  <si>
    <t>[NotifyEMail] [nvarchar](max) NULL,</t>
  </si>
  <si>
    <t>[DeclaredIns] [bit] NULL,</t>
  </si>
  <si>
    <t>[DeclaredAmt] [decimal](17, 3) NULL,</t>
  </si>
  <si>
    <t>[PeriodicityCode] [int] NULL,</t>
  </si>
  <si>
    <t>[ServSignature] [bit] NULL,</t>
  </si>
  <si>
    <t>[ServAlert] [bit] NULL,</t>
  </si>
  <si>
    <t>[ServHomeDel] [bit] NULL,</t>
  </si>
  <si>
    <t>[DeliveryType] [nvarchar](max) NULL,</t>
  </si>
  <si>
    <t>[ServDeliveryDate] [date] NULL,</t>
  </si>
  <si>
    <t>[ServPhone] [nvarchar](max) NULL,</t>
  </si>
  <si>
    <t>[ServInstruct] [nvarchar](max) NULL,</t>
  </si>
  <si>
    <t>[ServRelease] [bit] NULL,</t>
  </si>
  <si>
    <t>[ServAuthNum] [nvarchar](max) NULL,</t>
  </si>
  <si>
    <t>[ServRef1] [nvarchar](max) NULL,</t>
  </si>
  <si>
    <t>[ServRef2] [nvarchar](max) NULL,</t>
  </si>
  <si>
    <t>[ServRef3] [nvarchar](max) NULL,</t>
  </si>
  <si>
    <t>[ServRef4] [nvarchar](max) NULL,</t>
  </si>
  <si>
    <t>[ServRef5] [nvarchar](max) NULL,</t>
  </si>
  <si>
    <t>[EarlyBuffer] [int] NULL,</t>
  </si>
  <si>
    <t>[LateBuffer] [int] NULL,</t>
  </si>
  <si>
    <t>[DemandUnitPriceDiff] [bit] NULL,</t>
  </si>
  <si>
    <t>[DemandUnitPriceDiffAction] [nvarchar](max) NULL,</t>
  </si>
  <si>
    <t>[ExcFromVal] [bit] NULL,</t>
  </si>
  <si>
    <t>[AddressVal] [bit] NULL,</t>
  </si>
  <si>
    <t>[RebateVendorNum] [int] NULL,</t>
  </si>
  <si>
    <t>[RebateForm] [nvarchar](max) NULL,</t>
  </si>
  <si>
    <t>[CreditCardOrder] [bit] NULL,</t>
  </si>
  <si>
    <t>[DemandCheckForPart] [bit] NULL,</t>
  </si>
  <si>
    <t>[DemandCheckForPartAction] [nvarchar](max) NULL,</t>
  </si>
  <si>
    <t>[ChangedBy] [nvarchar](max) NULL,</t>
  </si>
  <si>
    <t>[ChangeDate] [date] NULL,</t>
  </si>
  <si>
    <t>[ChangeTime] [int] NULL,</t>
  </si>
  <si>
    <t>[ChargeCode] [nvarchar](max) NULL,</t>
  </si>
  <si>
    <t>[IndividualPackIDs] [bit] NULL,</t>
  </si>
  <si>
    <t>[IntrntlShip] [bit] NULL,</t>
  </si>
  <si>
    <t>[CertOfOrigin] [bit] NULL,</t>
  </si>
  <si>
    <t>[CommercialInvoice] [bit] NULL,</t>
  </si>
  <si>
    <t>[ShipExprtDeclartn] [bit] NULL,</t>
  </si>
  <si>
    <t>[LetterOfInstr] [bit] NULL,</t>
  </si>
  <si>
    <t>[FFID] [nvarchar](max) NULL,</t>
  </si>
  <si>
    <t>[FFCompName] [nvarchar](max) NULL,</t>
  </si>
  <si>
    <t>[FFAddress1] [nvarchar](max) NULL,</t>
  </si>
  <si>
    <t>[FFAddress2] [nvarchar](max) NULL,</t>
  </si>
  <si>
    <t>[FFAddress3] [nvarchar](max) NULL,</t>
  </si>
  <si>
    <t>[FFCity] [nvarchar](max) NULL,</t>
  </si>
  <si>
    <t>[FFState] [nvarchar](max) NULL,</t>
  </si>
  <si>
    <t>[FFZip] [nvarchar](max) NULL,</t>
  </si>
  <si>
    <t>[FFCountry] [nvarchar](max) NULL,</t>
  </si>
  <si>
    <t>[FFCountryNum] [int] NULL,</t>
  </si>
  <si>
    <t>[FFPhoneNum] [nvarchar](max) NULL,</t>
  </si>
  <si>
    <t>[NonStdPkg] [bit] NULL,</t>
  </si>
  <si>
    <t>[DeliveryConf] [int] NULL,</t>
  </si>
  <si>
    <t>[AddlHdlgFlag] [bit] NULL,</t>
  </si>
  <si>
    <t>[UPSQuantumView] [bit] NULL,</t>
  </si>
  <si>
    <t>[UPSQVShipFromName] [nvarchar](max) NULL,</t>
  </si>
  <si>
    <t>[UPSQVMemo] [nvarchar](max) NULL,</t>
  </si>
  <si>
    <t>[UPSQVEmailType] [nvarchar](max) NULL,</t>
  </si>
  <si>
    <t>[FFContact] [nvarchar](max) NULL,</t>
  </si>
  <si>
    <t>[ETCAddrChg] [bit] NULL,</t>
  </si>
  <si>
    <t>[TaxRoundRule] [int] NULL,</t>
  </si>
  <si>
    <t>[TaxMethod] [nvarchar](max) NULL,</t>
  </si>
  <si>
    <t>[ValidPayer] [bit] NULL,</t>
  </si>
  <si>
    <t>[ValidSoldTo] [bit] NULL,</t>
  </si>
  <si>
    <t>[ValidShipTo] [bit] NULL,</t>
  </si>
  <si>
    <t>[OverrideRlsClass] [bit] NULL,</t>
  </si>
  <si>
    <t>[AcrossNatAcc] [bit] NULL,</t>
  </si>
  <si>
    <t>[NAParentCreditIsUsed] [bit] NULL,</t>
  </si>
  <si>
    <t>[NACreditIsShare] [bit] NULL,</t>
  </si>
  <si>
    <t>[NACreditPreferenceList] [nvarchar](max) NULL,</t>
  </si>
  <si>
    <t>[NAParentCreditPrc] [decimal](7, 2) NULL,</t>
  </si>
  <si>
    <t>[NACreditSharedPrc] [decimal](7, 2) NULL,</t>
  </si>
  <si>
    <t>[AllowOTS] [bit] NULL,</t>
  </si>
  <si>
    <t>[ThirdPLCust] [bit] NULL,</t>
  </si>
  <si>
    <t>[ManagedVendID] [nvarchar](max) NULL,</t>
  </si>
  <si>
    <t>[ManagedVendNum] [int] NULL,</t>
  </si>
  <si>
    <t>[NARlsClassCode] [nvarchar](max) NULL,</t>
  </si>
  <si>
    <t>[DirectDebiting] [bit] NULL,</t>
  </si>
  <si>
    <t>[ReminderCode] [nvarchar](max) NULL,</t>
  </si>
  <si>
    <t>[GlbNAParentCreditIsUsed] [bit] NULL,</t>
  </si>
  <si>
    <t>[GlbNACreditIsShare] [bit] NULL,</t>
  </si>
  <si>
    <t>[GlbNAParentCreditPrc] [decimal](7, 2) NULL,</t>
  </si>
  <si>
    <t>[GlbNACreditSharedPrc] [decimal](7, 2) NULL,</t>
  </si>
  <si>
    <t>[AllowShipTo3] [bit] NULL,</t>
  </si>
  <si>
    <t>[OTSSaveAs] [nvarchar](max) NULL,</t>
  </si>
  <si>
    <t>[CustPartOpts] [nvarchar](max) NULL,</t>
  </si>
  <si>
    <t>[HasBank] [bit] NULL,</t>
  </si>
  <si>
    <t>[PMUID] [int] NULL,</t>
  </si>
  <si>
    <t>[DemandCheckForRev] [bit] NULL,</t>
  </si>
  <si>
    <t>[OrderHoldForReview] [bit] NULL,</t>
  </si>
  <si>
    <t>[DemandCheckForRevAction] [nvarchar](max) NULL,</t>
  </si>
  <si>
    <t>[ShipToTerrList] [nvarchar](max) NULL,</t>
  </si>
  <si>
    <t>[AcctRefNumber] [nvarchar](max) NULL,</t>
  </si>
  <si>
    <t>[LegalName] [nvarchar](max) NULL,</t>
  </si>
  <si>
    <t>[TaxRegReason] [nvarchar](max) NULL,</t>
  </si>
  <si>
    <t>[InvPerPackLine] [bit] NULL,</t>
  </si>
  <si>
    <t>[OrgRegCode] [nvarchar](max) NULL,</t>
  </si>
  <si>
    <t>[DemandCloseRejSkd] [bit] NULL,</t>
  </si>
  <si>
    <t>[OurBankCode] [nvarchar](max) NULL,</t>
  </si>
  <si>
    <t>[DemandCloseNoMatch] [bit] NULL,</t>
  </si>
  <si>
    <t>[DmdCheckPartialShip] [bit] NULL,</t>
  </si>
  <si>
    <t>[DmdCheckShipAction] [nvarchar](max) NULL,</t>
  </si>
  <si>
    <t>[DemandCheckCUMM] [bit] NULL,</t>
  </si>
  <si>
    <t>[DemandCheckCUMMAction] [nvarchar](max) NULL,</t>
  </si>
  <si>
    <t>[DemandPricing] [nvarchar](max) NULL,</t>
  </si>
  <si>
    <t>[PriceTolerance] [decimal](17, 5) NULL,</t>
  </si>
  <si>
    <t>[PreferredBank] [nvarchar](max) NULL,</t>
  </si>
  <si>
    <t>[CheckDateCapPromise] [bit] NULL,</t>
  </si>
  <si>
    <t>[CheckConfirmCapPromise] [bit] NULL,</t>
  </si>
  <si>
    <t>[CheckUpdateCapPromise] [bit] NULL,</t>
  </si>
  <si>
    <t>[DemandCapPromiseDate] [nvarchar](max) NULL,</t>
  </si>
  <si>
    <t>[DemandCapPromiseAction] [nvarchar](max) NULL,</t>
  </si>
  <si>
    <t>[DemandCapPromiseUpdate] [nvarchar](max) NULL,</t>
  </si>
  <si>
    <t>[PeriodicBilling] [bit] NULL,</t>
  </si>
  <si>
    <t>[DueDateCriteria] [nvarchar](max) NULL,</t>
  </si>
  <si>
    <t>[PBTerms] [int] NULL,</t>
  </si>
  <si>
    <t>[ERSOrder] [bit] NULL,</t>
  </si>
  <si>
    <t>[DemandSplitSched] [bit] NULL,</t>
  </si>
  <si>
    <t>[OTSmartString] [bit] NULL,</t>
  </si>
  <si>
    <t>[DeferredRev] [bit] NULL,</t>
  </si>
  <si>
    <t>[RACode] [nvarchar](max) NULL,</t>
  </si>
  <si>
    <t>[DemandCheckConfig] [bit] NULL,</t>
  </si>
  <si>
    <t>[DemandCheckCfgAction] [nvarchar](max) NULL,</t>
  </si>
  <si>
    <t>[AllowAsAltRemitTo] [bit] NULL,</t>
  </si>
  <si>
    <t>[FederalID] [nvarchar](max) NULL,</t>
  </si>
  <si>
    <t>[WIApplication] [nvarchar](max) NULL,</t>
  </si>
  <si>
    <t>[WICustomer] [nvarchar](max) NULL,</t>
  </si>
  <si>
    <t>[WIShippingCosts] [bit] NULL,</t>
  </si>
  <si>
    <t>[LOQBookPCFinishing] [bit] NULL,</t>
  </si>
  <si>
    <t>[LOQBookPCPaper] [bit] NULL,</t>
  </si>
  <si>
    <t>[LOQBookPCPress] [bit] NULL,</t>
  </si>
  <si>
    <t>[LOQBookPCPlates] [bit] NULL,</t>
  </si>
  <si>
    <t>[Variations] [bit] NULL,</t>
  </si>
  <si>
    <t>[OversPct] [decimal](14, 5) NULL,</t>
  </si>
  <si>
    <t>[UndersPct] [decimal](14, 5) NULL,</t>
  </si>
  <si>
    <t>[DefaultLOQstyle] [nvarchar](max) NULL,</t>
  </si>
  <si>
    <t>[DefaultOrderAcknowledgement] [nvarchar](max) NULL,</t>
  </si>
  <si>
    <t>[DefaultPackSlip] [nvarchar](max) NULL,</t>
  </si>
  <si>
    <t>[DefaultOversPricing] [nvarchar](max) NULL,</t>
  </si>
  <si>
    <t>[LOQPrepressStyle] [nvarchar](max) NULL,</t>
  </si>
  <si>
    <t>[CSR] [nvarchar](max) NULL,</t>
  </si>
  <si>
    <t>[LOQBookCaFinishing] [bit] NULL,</t>
  </si>
  <si>
    <t>[LOQBookCapaper] [bit] NULL,</t>
  </si>
  <si>
    <t>[LOQBookCaPress] [bit] NULL,</t>
  </si>
  <si>
    <t>[LOQBookCatPlates] [bit] NULL,</t>
  </si>
  <si>
    <t>[LOQVariations] [bit] NULL,</t>
  </si>
  <si>
    <t>[DefaultInvoicestyle] [nvarchar](max) NULL,</t>
  </si>
  <si>
    <t>[AEPLOQType] [nvarchar](max) NULL,</t>
  </si>
  <si>
    <t>[BusinessCust] [nvarchar](max) NULL,</t>
  </si>
  <si>
    <t>[SysRevID] [varbinary](max) NULL,</t>
  </si>
  <si>
    <t>[SysRowID] [nvarchar](max) NULL,</t>
  </si>
  <si>
    <t>[THBranchID] [nvarchar](max) NULL,</t>
  </si>
  <si>
    <t>[CustPricingSchema] [nvarchar](max) NULL,</t>
  </si>
  <si>
    <t>[ParamCode] [nvarchar](max) NULL,</t>
  </si>
  <si>
    <t>[AGAFIPResponsibilityCode] [nvarchar](max) NULL,</t>
  </si>
  <si>
    <t>[AGBillToProvinceCode] [nvarchar](max) NULL,</t>
  </si>
  <si>
    <t>[AGGrossIncomeTaxID] [nvarchar](max) NULL,</t>
  </si>
  <si>
    <t>[AGIDDocTypeCode] [nvarchar](max) NULL,</t>
  </si>
  <si>
    <t>[AGIDDocumentNumber] [nvarchar](max) NULL,</t>
  </si>
  <si>
    <t>[AGProvinceCode] [nvarchar](max) NULL,</t>
  </si>
  <si>
    <t>[AGUseGoodDefaultMark] [bit] NULL,</t>
  </si>
  <si>
    <t>[Collections] [bit] NULL,</t>
  </si>
  <si>
    <t>[CollectionsDate] [date] NULL,</t>
  </si>
  <si>
    <t>[DateCollectionPosted] [date] NULL,</t>
  </si>
  <si>
    <t>[MXMunicipio] [nvarchar](max) NULL,</t>
  </si>
  <si>
    <t>[PEIdentityDocType] [nvarchar](max) NULL,</t>
  </si>
  <si>
    <t>[PEDocumentID] [nvarchar](max) NULL,</t>
  </si>
  <si>
    <t>[PEGoodsContributor] [bit] NULL,</t>
  </si>
  <si>
    <t>[PEWithholdAgent] [bit] NULL,</t>
  </si>
  <si>
    <t>[PECollectionAgent] [bit] NULL,</t>
  </si>
  <si>
    <t>[PENotFound] [bit] NULL,</t>
  </si>
  <si>
    <t>[PENoAddress] [bit] NULL,</t>
  </si>
  <si>
    <t>[EntityUseCode] [nvarchar](max) NULL,</t>
  </si>
  <si>
    <t>[InvcOrderCmpDflt] [bit] NULL,</t>
  </si>
  <si>
    <t>[EInvoice] [bit] NULL,</t>
  </si>
  <si>
    <t>[RegistrationCode] [nvarchar](max) NULL,</t>
  </si>
  <si>
    <t>[EAddress] [nvarchar](max) NULL,</t>
  </si>
  <si>
    <t>[DemandCheckForRunOutPart] [bit] NULL,</t>
  </si>
  <si>
    <t>[DemandCheckForRunOutPartAction] [nvarchar](max) NULL,</t>
  </si>
  <si>
    <t>[EInvCompanyIDAttr] [nvarchar](max) NULL,</t>
  </si>
  <si>
    <t>[INCSTNumber] [nvarchar](max) NULL,</t>
  </si>
  <si>
    <t>[INPANNumber] [nvarchar](max) NULL,</t>
  </si>
  <si>
    <t>[COOneTimeID] [nvarchar](max) NULL,</t>
  </si>
  <si>
    <t>[COIsOneTimeCust] [bit] NULL,</t>
  </si>
  <si>
    <t>[DEOrgType] [nvarchar](max) NULL,</t>
  </si>
  <si>
    <t>[PEGuaranteeName] [nvarchar](max) NULL,</t>
  </si>
  <si>
    <t>[PEGuaranteeAddress1] [nvarchar](max) NULL,</t>
  </si>
  <si>
    <t>[PEGuaranteeAddress2] [nvarchar](max) NULL,</t>
  </si>
  <si>
    <t>[PEGuaranteeAddress3] [nvarchar](max) NULL,</t>
  </si>
  <si>
    <t>[PEGuaranteeCity] [nvarchar](max) NULL,</t>
  </si>
  <si>
    <t>[PEGuaranteeState] [nvarchar](max) NULL,</t>
  </si>
  <si>
    <t>[PEGuaranteeZip] [nvarchar](max) NULL,</t>
  </si>
  <si>
    <t>[PEGuaranteeCountry] [nvarchar](max) NULL,</t>
  </si>
  <si>
    <t>[PEGuaranteePhoneNum] [nvarchar](max) NULL,</t>
  </si>
  <si>
    <t>[PEGuaranteeTaxID] [nvarchar](max) NULL,</t>
  </si>
  <si>
    <t>[OurSupplierCode] [nvarchar](max) NULL,</t>
  </si>
  <si>
    <t>[ECCType] [nvarchar](max) NULL,</t>
  </si>
  <si>
    <t>[MYIndustryCode] [nvarchar](max) NULL,</t>
  </si>
  <si>
    <t>[SyncToExternalCRM] [bit] NULL,</t>
  </si>
  <si>
    <t>[ExternalCRMCustomerID] [nvarchar](max) NULL,</t>
  </si>
  <si>
    <t>[ExternalCRMCustomerType] [nvarchar](max) NULL,</t>
  </si>
  <si>
    <t>[ExternalCRMLastSync] [datetime2](7) NULL,</t>
  </si>
  <si>
    <t>[ExternalCRMSyncRequired] [bit] NULL,</t>
  </si>
  <si>
    <t>[Ownership] [nvarchar](max) NULL,</t>
  </si>
  <si>
    <t>[Industry] [nvarchar](max) NULL,</t>
  </si>
  <si>
    <t>[AnnualRevenue] [decimal](17, 3) NULL,</t>
  </si>
  <si>
    <t>[NumberOfEmployees] [int] NULL,</t>
  </si>
  <si>
    <t>[TickerLocation] [nvarchar](max) NULL,</t>
  </si>
  <si>
    <t>[TickerSymbol] [nvarchar](max) NULL,</t>
  </si>
  <si>
    <t>[Rating] [nvarchar](max) NULL,</t>
  </si>
  <si>
    <t>[TWGUIRegNum] [nvarchar](max) NULL,</t>
  </si>
  <si>
    <t>[MXAccountNumber] [nvarchar](max) NULL,</t>
  </si>
  <si>
    <t>[ConsolidateLinesPerPart] [bit] NULL,</t>
  </si>
  <si>
    <t>[TWTaxPayerType] [int] NULL,</t>
  </si>
  <si>
    <t>[TWDeductGUIFormatCode] [nvarchar](max) NULL,</t>
  </si>
  <si>
    <t>[MXCURP] [nvarchar](max) NULL,</t>
  </si>
  <si>
    <t>[PEAddressID] [nvarchar](max) NULL,</t>
  </si>
  <si>
    <t>[PEPerceptionRegime] [nvarchar](max) NULL,</t>
  </si>
  <si>
    <t>[TaxEntityType] [nvarchar](max) NULL,</t>
  </si>
  <si>
    <t>[INGSTComplianceRate] [int] NULL,</t>
  </si>
  <si>
    <t>[INTaxRegistrationID] [nvarchar](max) NULL,</t>
  </si>
  <si>
    <t>[MXPurchaseType] [nvarchar](max) NULL,</t>
  </si>
  <si>
    <t>[SendToFSA] [bit] NULL,</t>
  </si>
  <si>
    <t>[MXGeneralPublic] [bit] NULL,</t>
  </si>
  <si>
    <t>[AgingCreditHold] [bit] NULL,</t>
  </si>
  <si>
    <t>[AgingCreditHoldDate] [date] NULL,</t>
  </si>
  <si>
    <t>[AgingCreditHoldSource] [nvarchar](max) NULL,</t>
  </si>
  <si>
    <t>[AgingCreditClearUserID] [nvarchar](max) NULL,</t>
  </si>
  <si>
    <t>[AgingCreditClearDate] [datetime2](7) NULL,</t>
  </si>
  <si>
    <t>[AgingCreditCode] [nvarchar](max) NULL,</t>
  </si>
  <si>
    <t>[ImporterOfRecord] [bit] NULL,</t>
  </si>
  <si>
    <t>[SEC] [nvarchar](max) NULL,</t>
  </si>
  <si>
    <t>[EInvEndpointIDAttr] [nvarchar](max) NULL,</t>
  </si>
  <si>
    <t>[UseBlindShipping] [bit] NULL,</t>
  </si>
  <si>
    <t>[ELIEinvoice] [bit] NULL,</t>
  </si>
  <si>
    <t>[ELIDefReportID] [nvarchar](max) NULL,</t>
  </si>
  <si>
    <t>[ELIDefStyleNum] [int] NULL,</t>
  </si>
  <si>
    <t>[ELIDefToMail] [nvarchar](max) NULL,</t>
  </si>
  <si>
    <t>[ELIDefCCMail] [nvarchar](max) NULL,</t>
  </si>
  <si>
    <t>[ELIDefMailTempID] [nvarchar](max) NULL,</t>
  </si>
  <si>
    <t>[ELISendMail] [bit] NULL,</t>
  </si>
  <si>
    <t>[COFiscalResp1] [nvarchar](max) NULL,</t>
  </si>
  <si>
    <t>[COFiscalResp2] [nvarchar](max) NULL,</t>
  </si>
  <si>
    <t>[COFiscalResp3] [nvarchar](max) NULL,</t>
  </si>
  <si>
    <t>[COOperType] [nvarchar](max) NULL,</t>
  </si>
  <si>
    <t>[CentralCollection] [bit] NULL,</t>
  </si>
  <si>
    <t>[NettingVendorNum] [int] NULL,</t>
  </si>
  <si>
    <t>[EORINumber] [nvarchar](max) NULL,</t>
  </si>
  <si>
    <t>[AGIsElectronicCreditInvEligible] [bit] NULL,</t>
  </si>
  <si>
    <t>[TaxValidationStatus] [int] NULL,</t>
  </si>
  <si>
    <t>[TaxValidationDate] [datetime2](7) NULL,</t>
  </si>
  <si>
    <t>[HMRCTaxValidationLog] [nvarchar](max) NULL,</t>
  </si>
  <si>
    <t>[Inactive] [bit] NULL,</t>
  </si>
  <si>
    <t>[ExternalSchemeID] [nvarchar](max) NULL,</t>
  </si>
  <si>
    <t>[ELIOperatorCode] [nvarchar](max) NULL,</t>
  </si>
  <si>
    <t>[ELISendingOption] [int] NULL,</t>
  </si>
  <si>
    <t>[ELIOperatorID] [nvarchar](max) NULL,</t>
  </si>
  <si>
    <t>[_SourceExtractMethod] [nvarchar](max) NULL,</t>
  </si>
  <si>
    <t>[_SourceExtractDateTimeEST] [nvarchar](max) NULL</t>
  </si>
  <si>
    <t>[Erp].[Customer](</t>
  </si>
  <si>
    <r>
      <t>    [Company]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</si>
  <si>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</si>
  <si>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[CustNum]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</si>
  <si>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</si>
  <si>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</si>
  <si>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</si>
  <si>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</si>
  <si>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</si>
  <si>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</si>
  <si>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</si>
  <si>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</si>
  <si>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[ResaleID]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</si>
  <si>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[SalesRepCode]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</si>
  <si>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[TerritoryID]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</si>
  <si>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[ShipToNum] [nvarchar](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</si>
  <si>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[TermsCode]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</si>
  <si>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[ShipViaCode]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</si>
  <si>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[PrintStatements]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</si>
  <si>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[PrintLabels]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</si>
  <si>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[PrintAck]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</si>
  <si>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[FinCharges]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</si>
  <si>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[CreditHold]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</si>
  <si>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[GroupCode]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</si>
  <si>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[DiscountPercent] [decimal](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</si>
  <si>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[PrimPCon]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</si>
  <si>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[PrimBCon]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</si>
  <si>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[PrimSCon]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</si>
  <si>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[Comment]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</si>
  <si>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[EstDate]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</si>
  <si>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[FaxNum]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</si>
  <si>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</si>
  <si>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[TaxExempt]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</si>
  <si>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[MarkUpID]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</si>
  <si>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[BillDay]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</si>
  <si>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[OneInvPerPS]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</si>
  <si>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[DefaultFOB]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</si>
  <si>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[CreditIncludeOrders]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</si>
  <si>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[CreditReviewDate]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</si>
  <si>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[CreditHoldDate]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</si>
  <si>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[CreditHoldSource]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</si>
  <si>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[CreditClearUserID]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</si>
  <si>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[CreditClearDate]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</si>
  <si>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[CreditClearTime]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</si>
  <si>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[EDICode]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</si>
  <si>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[CurrencyCode]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</si>
  <si>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</si>
  <si>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[LangNameID]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</si>
  <si>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[BorderCrossing]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</si>
  <si>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[FormatStr]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</si>
  <si>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</si>
  <si>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</si>
  <si>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</si>
  <si>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</si>
  <si>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</si>
  <si>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</si>
  <si>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</si>
  <si>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[BTCountryNum]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</si>
  <si>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</si>
  <si>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</si>
  <si>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[BTFaxNum]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</si>
  <si>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[BTFormatStr]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</si>
  <si>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[ParentCustNum]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</si>
  <si>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[TaxRegionCode]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</si>
  <si>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[ICCust]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</si>
  <si>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[ContBillDay]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</si>
  <si>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[EMailAddress]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</si>
  <si>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[ShippingQualifier]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</si>
  <si>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[AllocPriorityCode] [nvarchar](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</si>
  <si>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[ReservePriorityCode] [nvarchar](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</si>
  <si>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[LinkPortNum]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</si>
  <si>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[WebCustomer]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</si>
  <si>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[CustomerType]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</si>
  <si>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[NoContact]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</si>
  <si>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[TerritoryLock]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</si>
  <si>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[CustURL]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</si>
  <si>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[PendingTerritoryID]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</si>
  <si>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</si>
  <si>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[ConsolidateSO]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</si>
  <si>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[BillFrequency]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</si>
  <si>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[CreditIncludePI]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</si>
  <si>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</si>
  <si>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[ICTrader]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</si>
  <si>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[TaxAuthorityCode]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</si>
  <si>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[ExternalDeliveryNote]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</si>
  <si>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[GlobalCredIncOrd]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</si>
  <si>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[GlobalCredIncPI]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</si>
  <si>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[GlobalCurrencyCode]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</si>
  <si>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[ExternalID] [nvarchar](</t>
    </r>
    <r>
      <rPr>
        <sz val="9"/>
        <color rgb="FF09885A"/>
        <rFont val="Consolas"/>
        <family val="3"/>
      </rPr>
      <t>40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</si>
  <si>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[GlobalCreditHold]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</si>
  <si>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[GlobalLock]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</si>
  <si>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[CheckDuplicatePO]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</si>
  <si>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</si>
  <si>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</si>
  <si>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</si>
  <si>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</si>
  <si>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[DocGlobalCreditLimit]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</si>
  <si>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[DocGlobalPILimit]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</si>
  <si>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[RfqAttachAllow]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</si>
  <si>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[DiscountQualifier]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</si>
  <si>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[AllowAltBillTo]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</si>
  <si>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[DemandDeliveryDays]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</si>
  <si>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[DemandDateType]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</si>
  <si>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[DemandAddLeadTime]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</si>
  <si>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[DemandAddAction]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</si>
  <si>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[DemandChangeLeadTime]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</si>
  <si>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[DemandChangeAction]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</si>
  <si>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[DemandCancelLeadTime]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</si>
  <si>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[DemandCancelAction]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</si>
  <si>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[DemandNewLineLeadTime]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</si>
  <si>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[DemandNewLineAction]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</si>
  <si>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[DemandQtyChangeLeadTime]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</si>
  <si>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[DemandQtyChangeAction]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</si>
  <si>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[DemandChangeDateLeadTime]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</si>
  <si>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[DemandChangeDateAction]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</si>
  <si>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[TradingPartnerName]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</si>
  <si>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[ResDelivery]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</si>
  <si>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[SatDelivery]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</si>
  <si>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[SatPickup]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</si>
  <si>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[Hazmat]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</si>
  <si>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[DocOnly]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</si>
  <si>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[RefNotes] [nvarchar](</t>
    </r>
    <r>
      <rPr>
        <sz val="9"/>
        <color rgb="FF09885A"/>
        <rFont val="Consolas"/>
        <family val="3"/>
      </rPr>
      <t>500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</si>
  <si>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[ApplyChrg]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</si>
  <si>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[ChrgAmount]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</si>
  <si>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</si>
  <si>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[CODFreight]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</si>
  <si>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[CODCheck]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</si>
  <si>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[CODAmount]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</si>
  <si>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[GroundType]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</si>
  <si>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[NotifyFlag]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</si>
  <si>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[NotifyEMail] [nvarchar](</t>
    </r>
    <r>
      <rPr>
        <sz val="9"/>
        <color rgb="FF09885A"/>
        <rFont val="Consolas"/>
        <family val="3"/>
      </rPr>
      <t>500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</si>
  <si>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[DeclaredIns]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</si>
  <si>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[DeclaredAmt]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</si>
  <si>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[PeriodicityCode]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</si>
  <si>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[ServSignature]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</si>
  <si>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[ServAlert]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</si>
  <si>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[ServHomeDel]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</si>
  <si>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[DeliveryType]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</si>
  <si>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[ServDeliveryDate]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</si>
  <si>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[ServPhone]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</si>
  <si>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[ServInstruct]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</si>
  <si>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[ServRelease]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</si>
  <si>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[ServAuthNum]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</si>
  <si>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</si>
  <si>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</si>
  <si>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</si>
  <si>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[ServRef4]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</si>
  <si>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[ServRef5]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</si>
  <si>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[EarlyBuffer]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</si>
  <si>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[LateBuffer]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</si>
  <si>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[DemandUnitPriceDiff]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</si>
  <si>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[DemandUnitPriceDiffAction]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</si>
  <si>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[ExcFromVal]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</si>
  <si>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[AddressVal]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</si>
  <si>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[RebateVendorNum]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</si>
  <si>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[RebateForm]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</si>
  <si>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[CreditCardOrder]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</si>
  <si>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</si>
  <si>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[DemandCheckForPartAction]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</si>
  <si>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[ChangedBy]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</si>
  <si>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[ChangeDate]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</si>
  <si>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[ChangeTime]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</si>
  <si>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[ChargeCode]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</si>
  <si>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[IndividualPackIDs]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</si>
  <si>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[IntrntlShip]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</si>
  <si>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[CertOfOrigin]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</si>
  <si>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[CommercialInvoice]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</si>
  <si>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[ShipExprtDeclartn]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</si>
  <si>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[LetterOfInstr]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</si>
  <si>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</si>
  <si>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[FFCompName]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</si>
  <si>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</si>
  <si>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</si>
  <si>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</si>
  <si>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</si>
  <si>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</si>
  <si>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</si>
  <si>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</si>
  <si>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[FFCountryNum]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</si>
  <si>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</si>
  <si>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[NonStdPkg]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</si>
  <si>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[DeliveryConf]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</si>
  <si>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[AddlHdlgFlag]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</si>
  <si>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[UPSQuantumView]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</si>
  <si>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[UPSQVShipFromName]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</si>
  <si>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[UPSQVMemo]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</si>
  <si>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[UPSQVEmailType]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</si>
  <si>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[FFContact]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</si>
  <si>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[ETCAddrChg]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</si>
  <si>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[TaxRoundRule]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</si>
  <si>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[TaxMethod]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</si>
  <si>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[ValidPayer]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</si>
  <si>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[ValidSoldTo]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</si>
  <si>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[ValidShipTo]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</si>
  <si>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[OverrideRlsClass]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</si>
  <si>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[AcrossNatAcc]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</si>
  <si>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[NAParentCreditIsUsed]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</si>
  <si>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[NACreditIsShare]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</si>
  <si>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[NACreditPreferenceList]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</si>
  <si>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[NAParentCreditPrc]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</si>
  <si>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[NACreditSharedPrc]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</si>
  <si>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[AllowOTS]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</si>
  <si>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[ThirdPLCust]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</si>
  <si>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[ManagedVendID]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</si>
  <si>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[ManagedVendNum]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</si>
  <si>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[NARlsClassCode]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</si>
  <si>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[DirectDebiting]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</si>
  <si>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[ReminderCode]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</si>
  <si>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[GlbNAParentCreditIsUsed]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</si>
  <si>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[GlbNACreditIsShare]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</si>
  <si>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[GlbNAParentCreditPrc]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</si>
  <si>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[GlbNACreditSharedPrc]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</si>
  <si>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[AllowShipTo3]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</si>
  <si>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[OTSSaveAs]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</si>
  <si>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[CustPartOpts]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</si>
  <si>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[HasBank]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</si>
  <si>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[PMUID]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</si>
  <si>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[DemandCheckForRev]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</si>
  <si>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[OrderHoldForReview]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</si>
  <si>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[DemandCheckForRevAction]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</si>
  <si>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[ShipToTerrList]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</si>
  <si>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[AcctRefNumber] [nvarchar](</t>
    </r>
    <r>
      <rPr>
        <sz val="9"/>
        <color rgb="FF09885A"/>
        <rFont val="Consolas"/>
        <family val="3"/>
      </rPr>
      <t>40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</si>
  <si>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[LegalName] [nvarchar](</t>
    </r>
    <r>
      <rPr>
        <sz val="9"/>
        <color rgb="FF09885A"/>
        <rFont val="Consolas"/>
        <family val="3"/>
      </rPr>
      <t>200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</si>
  <si>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[TaxRegReason]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</si>
  <si>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[InvPerPackLine]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</si>
  <si>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[OrgRegCode]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</si>
  <si>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[DemandCloseRejSkd]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</si>
  <si>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[OurBankCode]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</si>
  <si>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[DemandCloseNoMatch]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</si>
  <si>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[DmdCheckPartialShip]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</si>
  <si>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[DmdCheckShipAction]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</si>
  <si>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[DemandCheckCUMM]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</si>
  <si>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[DemandCheckCUMMAction]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</si>
  <si>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[DemandPricing]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</si>
  <si>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[PriceTolerance]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</si>
  <si>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[PreferredBank]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</si>
  <si>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[CheckDateCapPromise]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</si>
  <si>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[CheckConfirmCapPromise]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</si>
  <si>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[CheckUpdateCapPromise]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</si>
  <si>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[DemandCapPromiseDate]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</si>
  <si>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</si>
  <si>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[DemandCapPromiseUpdate]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</si>
  <si>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[PeriodicBilling]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</si>
  <si>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[DueDateCriteria]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</si>
  <si>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[PBTerms]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</si>
  <si>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[ERSOrder]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</si>
  <si>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[DemandSplitSched]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</si>
  <si>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[OTSmartString]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</si>
  <si>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[DeferredRev]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</si>
  <si>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[RACode] [nvarchar](</t>
    </r>
    <r>
      <rPr>
        <sz val="9"/>
        <color rgb="FF09885A"/>
        <rFont val="Consolas"/>
        <family val="3"/>
      </rPr>
      <t>30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</si>
  <si>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[DemandCheckConfig]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</si>
  <si>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[DemandCheckCfgAction]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</si>
  <si>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[AllowAsAltRemitTo]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</si>
  <si>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[FederalID]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</si>
  <si>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[WIApplication]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</si>
  <si>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[WICustomer]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</si>
  <si>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[WIShippingCosts]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</si>
  <si>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[LOQBookPCFinishing]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</si>
  <si>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[LOQBookPCPaper]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</si>
  <si>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</si>
  <si>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[LOQBookPCPlates]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</si>
  <si>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[Variations]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</si>
  <si>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[OversPct] [decimal](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</si>
  <si>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[UndersPct] [decimal](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</si>
  <si>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[DefaultLOQstyle]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</si>
  <si>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[DefaultOrderAcknowledgement]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</si>
  <si>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[DefaultPackSlip]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</si>
  <si>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[DefaultOversPricing]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</si>
  <si>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[LOQPrepressStyle]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</si>
  <si>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[CSR]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</si>
  <si>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[LOQBookCaFinishing]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</si>
  <si>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[LOQBookCapaper]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</si>
  <si>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[LOQBookCaPress]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</si>
  <si>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[LOQBookCatPlates]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</si>
  <si>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[LOQVariations]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</si>
  <si>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[DefaultInvoicestyle]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</si>
  <si>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[AEPLOQType]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</si>
  <si>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[BusinessCust]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</si>
  <si>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[THBranchID]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</si>
  <si>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[CustPricingSchema]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</si>
  <si>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[ParamCode]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</si>
  <si>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[AGAFIPResponsibilityCode]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</si>
  <si>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[AGBillToProvinceCode]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</si>
  <si>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[AGGrossIncomeTaxID]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</si>
  <si>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[AGIDDocTypeCode]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</si>
  <si>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[AGIDDocumentNumber]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</si>
  <si>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[AGProvinceCode]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</si>
  <si>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[AGUseGoodDefaultMark]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</si>
  <si>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[Collections]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</si>
  <si>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[CollectionsDate]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</si>
  <si>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[DateCollectionPosted]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</si>
  <si>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[MXMunicipio]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</si>
  <si>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[PEIdentityDocType]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</si>
  <si>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[PEDocumentID] [nvarchar](</t>
    </r>
    <r>
      <rPr>
        <sz val="9"/>
        <color rgb="FF09885A"/>
        <rFont val="Consolas"/>
        <family val="3"/>
      </rPr>
      <t>60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</si>
  <si>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[PEGoodsContributor]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</si>
  <si>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[PEWithholdAgent]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</si>
  <si>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[PECollectionAgent]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</si>
  <si>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[PENotFound]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</si>
  <si>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[PENoAddress]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</si>
  <si>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[EntityUseCode]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</si>
  <si>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[InvcOrderCmpDflt]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</si>
  <si>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</si>
  <si>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[RegistrationCode] [nvarchar](</t>
    </r>
    <r>
      <rPr>
        <sz val="9"/>
        <color rgb="FF09885A"/>
        <rFont val="Consolas"/>
        <family val="3"/>
      </rPr>
      <t>25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</si>
  <si>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[EAddress] [nvarchar](</t>
    </r>
    <r>
      <rPr>
        <sz val="9"/>
        <color rgb="FF09885A"/>
        <rFont val="Consolas"/>
        <family val="3"/>
      </rPr>
      <t>16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</si>
  <si>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[DemandCheckForRunOutPart]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</si>
  <si>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[DemandCheckForRunOutPartAction]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</si>
  <si>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[EInvCompanyIDAttr]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</si>
  <si>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[INCSTNumber]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</si>
  <si>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[INPANNumber]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</si>
  <si>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[COOneTimeID]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</si>
  <si>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[COIsOneTimeCust]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</si>
  <si>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[DEOrgType]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</si>
  <si>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</si>
  <si>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</si>
  <si>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</si>
  <si>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</si>
  <si>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</si>
  <si>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</si>
  <si>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</si>
  <si>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</si>
  <si>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</si>
  <si>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[PEGuaranteeTaxID]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</si>
  <si>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[OurSupplierCode]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</si>
  <si>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[ECCType]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</si>
  <si>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[MYIndustryCode]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</si>
  <si>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[SyncToExternalCRM]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</si>
  <si>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[ExternalCRMCustomerID]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</si>
  <si>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[ExternalCRMCustomerType]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</si>
  <si>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[ExternalCRMLastSync]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</si>
  <si>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[ExternalCRMSyncRequired]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</si>
  <si>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[Ownership]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</si>
  <si>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[Industry]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</si>
  <si>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[AnnualRevenue]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</si>
  <si>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[NumberOfEmployees]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</si>
  <si>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[TickerLocation]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</si>
  <si>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[TickerSymbol]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</si>
  <si>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[Rating]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</si>
  <si>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[TWGUIRegNum]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</si>
  <si>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[MXAccountNumber] [nvarchar](</t>
    </r>
    <r>
      <rPr>
        <sz val="9"/>
        <color rgb="FF09885A"/>
        <rFont val="Consolas"/>
        <family val="3"/>
      </rPr>
      <t>16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</si>
  <si>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[ConsolidateLinesPerPart]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</si>
  <si>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[TWTaxPayerType]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</si>
  <si>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[TWDeductGUIFormatCode]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</si>
  <si>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[MXCURP] [nvarchar](</t>
    </r>
    <r>
      <rPr>
        <sz val="9"/>
        <color rgb="FF09885A"/>
        <rFont val="Consolas"/>
        <family val="3"/>
      </rPr>
      <t>18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</si>
  <si>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[PEAddressID]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</si>
  <si>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[PEPerceptionRegime]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</si>
  <si>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[TaxEntityType]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</si>
  <si>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[INGSTComplianceRate]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</si>
  <si>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[INTaxRegistrationID]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</si>
  <si>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[MXPurchaseType]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</si>
  <si>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[SendToFSA]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</si>
  <si>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[MXGeneralPublic]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</si>
  <si>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[AgingCreditHold]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</si>
  <si>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[AgingCreditHoldDate]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</si>
  <si>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[AgingCreditHoldSource]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</si>
  <si>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[AgingCreditClearUserID]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</si>
  <si>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[AgingCreditClearDate]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</si>
  <si>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[AgingCreditCode]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</si>
  <si>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[ImporterOfRecord]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</si>
  <si>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[SEC]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</si>
  <si>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[EInvEndpointIDAttr]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</si>
  <si>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[UseBlindShipping]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</si>
  <si>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[ELIEinvoice]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</si>
  <si>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[ELIDefReportID]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</si>
  <si>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[ELIDefStyleNum]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</si>
  <si>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[ELIDefToMail]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</si>
  <si>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[ELIDefCCMail]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</si>
  <si>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[ELIDefMailTempID]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</si>
  <si>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[ELISendMail]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</si>
  <si>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[COFiscalResp1]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</si>
  <si>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[COFiscalResp2]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</si>
  <si>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[COFiscalResp3]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</si>
  <si>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[COOperType]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</si>
  <si>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[CentralCollection]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</si>
  <si>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[NettingVendorNum]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</si>
  <si>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[EORINumber] [nvarchar](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</si>
  <si>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[AGIsElectronicCreditInvEligible]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</si>
  <si>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[TaxValidationStatus]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</si>
  <si>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[TaxValidationDate]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</si>
  <si>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[HMRCTaxValidationLog]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</si>
  <si>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[Inactive]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</si>
  <si>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[ExternalSchemeID]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</si>
  <si>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[ELIOperatorCode]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</si>
  <si>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[ELISendingOption]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</si>
  <si>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[ELIOperatorID]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</si>
  <si>
    <t>    [SysRevID] [timestamp] NOT NULL,</t>
  </si>
  <si>
    <t>    [SysRowID] [uniqueidentifier] ROWGUIDCOL  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</si>
</sst>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12121"/>
      <name val="Consolas"/>
      <family val="3"/>
    </font>
    <font>
      <sz val="9"/>
      <color rgb="FF09885A"/>
      <name val="Consolas"/>
      <family val="3"/>
    </font>
    <font>
      <sz val="9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1" fillId="2" borderId="0" xfId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opLeftCell="A329" workbookViewId="0">
      <selection sqref="A1:G36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119111.08</v>
      </c>
      <c r="E2">
        <v>15464.28</v>
      </c>
      <c r="F2">
        <v>119112.08</v>
      </c>
      <c r="G2">
        <v>1</v>
      </c>
    </row>
    <row r="3" spans="1:7" x14ac:dyDescent="0.25">
      <c r="A3" t="s">
        <v>7</v>
      </c>
      <c r="B3" t="s">
        <v>9</v>
      </c>
      <c r="C3">
        <v>1</v>
      </c>
      <c r="D3">
        <v>0</v>
      </c>
      <c r="E3">
        <v>1982.86</v>
      </c>
      <c r="F3">
        <v>1982.86</v>
      </c>
      <c r="G3">
        <v>0</v>
      </c>
    </row>
    <row r="4" spans="1:7" x14ac:dyDescent="0.25">
      <c r="A4" t="s">
        <v>7</v>
      </c>
      <c r="B4" t="s">
        <v>10</v>
      </c>
      <c r="C4">
        <v>1244291.8600000001</v>
      </c>
      <c r="D4">
        <v>818115.9</v>
      </c>
      <c r="E4">
        <v>818115.9</v>
      </c>
      <c r="F4">
        <v>818115.9</v>
      </c>
      <c r="G4">
        <v>1244291.8600000001</v>
      </c>
    </row>
    <row r="5" spans="1:7" x14ac:dyDescent="0.25">
      <c r="A5" t="s">
        <v>7</v>
      </c>
      <c r="B5" t="s">
        <v>11</v>
      </c>
      <c r="C5">
        <v>1942.63</v>
      </c>
      <c r="D5">
        <v>1651.02</v>
      </c>
      <c r="E5">
        <v>0</v>
      </c>
      <c r="F5">
        <v>1651.02</v>
      </c>
      <c r="G5">
        <v>0</v>
      </c>
    </row>
    <row r="6" spans="1:7" x14ac:dyDescent="0.25">
      <c r="A6" t="s">
        <v>7</v>
      </c>
      <c r="B6" t="s">
        <v>12</v>
      </c>
      <c r="C6">
        <v>1136190.26</v>
      </c>
      <c r="D6">
        <v>894955.62</v>
      </c>
      <c r="E6">
        <v>104458.11</v>
      </c>
      <c r="F6">
        <v>894955.62</v>
      </c>
      <c r="G6">
        <v>1136190.26</v>
      </c>
    </row>
    <row r="7" spans="1:7" x14ac:dyDescent="0.25">
      <c r="A7" t="s">
        <v>7</v>
      </c>
      <c r="B7" t="s">
        <v>13</v>
      </c>
      <c r="C7">
        <v>836100.75</v>
      </c>
      <c r="D7">
        <v>684161.95</v>
      </c>
      <c r="E7">
        <v>685606.02</v>
      </c>
      <c r="F7">
        <v>685606.02</v>
      </c>
      <c r="G7">
        <v>828350.74</v>
      </c>
    </row>
    <row r="8" spans="1:7" x14ac:dyDescent="0.25">
      <c r="A8" t="s">
        <v>7</v>
      </c>
      <c r="B8" t="s">
        <v>14</v>
      </c>
      <c r="C8">
        <v>502914.12</v>
      </c>
      <c r="D8">
        <v>319735.96999999997</v>
      </c>
      <c r="E8">
        <v>320098.5</v>
      </c>
      <c r="F8">
        <v>323097.96999999997</v>
      </c>
      <c r="G8">
        <v>502914.12</v>
      </c>
    </row>
    <row r="9" spans="1:7" x14ac:dyDescent="0.25">
      <c r="A9" t="s">
        <v>7</v>
      </c>
      <c r="B9" t="s">
        <v>15</v>
      </c>
      <c r="C9">
        <v>5388579.2000000002</v>
      </c>
      <c r="D9">
        <v>4024259.57</v>
      </c>
      <c r="E9">
        <v>3898933.57</v>
      </c>
      <c r="F9">
        <v>3898933.57</v>
      </c>
      <c r="G9">
        <v>5241136.67</v>
      </c>
    </row>
    <row r="10" spans="1:7" x14ac:dyDescent="0.25">
      <c r="A10" t="s">
        <v>7</v>
      </c>
      <c r="B10" t="s">
        <v>16</v>
      </c>
      <c r="C10">
        <v>4294731.16</v>
      </c>
      <c r="D10">
        <v>3647648.71</v>
      </c>
      <c r="E10">
        <v>3018958.49</v>
      </c>
      <c r="F10">
        <v>3018958.49</v>
      </c>
      <c r="G10">
        <v>4131992.24</v>
      </c>
    </row>
    <row r="11" spans="1:7" x14ac:dyDescent="0.25">
      <c r="A11" t="s">
        <v>7</v>
      </c>
      <c r="B11" t="s">
        <v>17</v>
      </c>
      <c r="C11">
        <v>4845808.25</v>
      </c>
      <c r="D11">
        <v>3372745.91</v>
      </c>
      <c r="E11">
        <v>2588.34</v>
      </c>
      <c r="F11">
        <v>3374424.91</v>
      </c>
      <c r="G11">
        <v>1</v>
      </c>
    </row>
    <row r="12" spans="1:7" x14ac:dyDescent="0.25">
      <c r="A12" t="s">
        <v>7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7</v>
      </c>
      <c r="B13" t="s">
        <v>19</v>
      </c>
      <c r="C13">
        <v>1</v>
      </c>
      <c r="D13">
        <v>1456</v>
      </c>
      <c r="E13">
        <v>1456</v>
      </c>
      <c r="F13">
        <v>1456</v>
      </c>
      <c r="G13">
        <v>1</v>
      </c>
    </row>
    <row r="14" spans="1:7" x14ac:dyDescent="0.25">
      <c r="A14" t="s">
        <v>7</v>
      </c>
      <c r="B14" t="s">
        <v>20</v>
      </c>
      <c r="C14">
        <v>1</v>
      </c>
      <c r="D14">
        <v>0</v>
      </c>
      <c r="E14">
        <v>11459.02</v>
      </c>
      <c r="F14">
        <v>10658.02</v>
      </c>
      <c r="G14">
        <v>0</v>
      </c>
    </row>
    <row r="15" spans="1:7" x14ac:dyDescent="0.25">
      <c r="A15" t="s">
        <v>7</v>
      </c>
      <c r="B15" t="s">
        <v>21</v>
      </c>
      <c r="C15">
        <v>1</v>
      </c>
      <c r="D15">
        <v>20253.79</v>
      </c>
      <c r="E15">
        <v>432845.3</v>
      </c>
      <c r="F15">
        <v>430643.48</v>
      </c>
      <c r="G15">
        <v>1</v>
      </c>
    </row>
    <row r="16" spans="1:7" x14ac:dyDescent="0.25">
      <c r="A16" t="s">
        <v>7</v>
      </c>
      <c r="B16" t="s">
        <v>22</v>
      </c>
      <c r="C16">
        <v>1</v>
      </c>
      <c r="D16">
        <v>117368.89</v>
      </c>
      <c r="E16">
        <v>116378.7</v>
      </c>
      <c r="F16">
        <v>203149.8</v>
      </c>
      <c r="G16">
        <v>1</v>
      </c>
    </row>
    <row r="17" spans="1:7" x14ac:dyDescent="0.25">
      <c r="A17" t="s">
        <v>7</v>
      </c>
      <c r="B17" t="s">
        <v>23</v>
      </c>
      <c r="C17">
        <v>1</v>
      </c>
      <c r="D17">
        <v>0</v>
      </c>
      <c r="E17">
        <v>176.89</v>
      </c>
      <c r="F17">
        <v>0</v>
      </c>
      <c r="G17">
        <v>0</v>
      </c>
    </row>
    <row r="18" spans="1:7" x14ac:dyDescent="0.25">
      <c r="A18" t="s">
        <v>7</v>
      </c>
      <c r="B18" t="s">
        <v>24</v>
      </c>
      <c r="C18">
        <v>1</v>
      </c>
      <c r="D18">
        <v>124100.83</v>
      </c>
      <c r="E18">
        <v>421016.42</v>
      </c>
      <c r="F18">
        <v>427707.82</v>
      </c>
      <c r="G18">
        <v>1</v>
      </c>
    </row>
    <row r="19" spans="1:7" x14ac:dyDescent="0.25">
      <c r="A19" t="s">
        <v>7</v>
      </c>
      <c r="B19" t="s">
        <v>25</v>
      </c>
      <c r="C19">
        <v>2129744.11</v>
      </c>
      <c r="D19">
        <v>1986634.71</v>
      </c>
      <c r="E19">
        <v>1986634.71</v>
      </c>
      <c r="F19">
        <v>1986634.71</v>
      </c>
      <c r="G19">
        <v>2004752.11</v>
      </c>
    </row>
    <row r="20" spans="1:7" x14ac:dyDescent="0.25">
      <c r="A20" t="s">
        <v>7</v>
      </c>
      <c r="B20" t="s">
        <v>26</v>
      </c>
      <c r="C20">
        <v>1860372.21</v>
      </c>
      <c r="D20">
        <v>1481181.56</v>
      </c>
      <c r="E20">
        <v>1481193.63</v>
      </c>
      <c r="F20">
        <v>1481193.63</v>
      </c>
      <c r="G20">
        <v>1717701.83</v>
      </c>
    </row>
    <row r="21" spans="1:7" x14ac:dyDescent="0.25">
      <c r="A21" t="s">
        <v>7</v>
      </c>
      <c r="B21" t="s">
        <v>27</v>
      </c>
      <c r="C21">
        <v>2956208.99</v>
      </c>
      <c r="D21">
        <v>3033525.99</v>
      </c>
      <c r="E21">
        <v>3049851.96</v>
      </c>
      <c r="F21">
        <v>3037673.17</v>
      </c>
      <c r="G21">
        <v>2931339</v>
      </c>
    </row>
    <row r="22" spans="1:7" x14ac:dyDescent="0.25">
      <c r="A22" t="s">
        <v>7</v>
      </c>
      <c r="B22" t="s">
        <v>28</v>
      </c>
      <c r="C22">
        <v>1</v>
      </c>
      <c r="D22">
        <v>1248</v>
      </c>
      <c r="E22">
        <v>1248</v>
      </c>
      <c r="F22">
        <v>1248</v>
      </c>
      <c r="G22">
        <v>1</v>
      </c>
    </row>
    <row r="23" spans="1:7" x14ac:dyDescent="0.25">
      <c r="A23" t="s">
        <v>7</v>
      </c>
      <c r="B23" t="s">
        <v>29</v>
      </c>
      <c r="C23">
        <v>1697867.69</v>
      </c>
      <c r="D23">
        <v>1067354.17</v>
      </c>
      <c r="E23">
        <v>1068807.44</v>
      </c>
      <c r="F23">
        <v>1067354.17</v>
      </c>
      <c r="G23">
        <v>1627433.49</v>
      </c>
    </row>
    <row r="24" spans="1:7" x14ac:dyDescent="0.25">
      <c r="A24" t="s">
        <v>7</v>
      </c>
      <c r="B24" t="s">
        <v>30</v>
      </c>
      <c r="C24">
        <v>2224835.7599999998</v>
      </c>
      <c r="D24">
        <v>1814991.36</v>
      </c>
      <c r="E24">
        <v>1810040.95</v>
      </c>
      <c r="F24">
        <v>1814991.36</v>
      </c>
      <c r="G24">
        <v>2209376.9900000002</v>
      </c>
    </row>
    <row r="25" spans="1:7" x14ac:dyDescent="0.25">
      <c r="A25" t="s">
        <v>7</v>
      </c>
      <c r="B25" t="s">
        <v>31</v>
      </c>
      <c r="C25">
        <v>4783964.8600000003</v>
      </c>
      <c r="D25">
        <v>3873227.4</v>
      </c>
      <c r="E25">
        <v>3052009.78</v>
      </c>
      <c r="F25">
        <v>3052009.78</v>
      </c>
      <c r="G25">
        <v>4753882.71</v>
      </c>
    </row>
    <row r="26" spans="1:7" x14ac:dyDescent="0.25">
      <c r="A26" t="s">
        <v>7</v>
      </c>
      <c r="B26" t="s">
        <v>32</v>
      </c>
      <c r="C26">
        <v>1</v>
      </c>
      <c r="D26">
        <v>25214</v>
      </c>
      <c r="E26">
        <v>8402.6</v>
      </c>
      <c r="F26">
        <v>25214</v>
      </c>
      <c r="G26">
        <v>1</v>
      </c>
    </row>
    <row r="27" spans="1:7" x14ac:dyDescent="0.25">
      <c r="A27" t="s">
        <v>7</v>
      </c>
      <c r="B27" t="s">
        <v>33</v>
      </c>
      <c r="C27">
        <v>1799534</v>
      </c>
      <c r="D27">
        <v>1274045.2</v>
      </c>
      <c r="E27">
        <v>106322.48</v>
      </c>
      <c r="F27">
        <v>1274045.2</v>
      </c>
      <c r="G27">
        <v>1799534</v>
      </c>
    </row>
    <row r="28" spans="1:7" x14ac:dyDescent="0.25">
      <c r="A28" t="s">
        <v>7</v>
      </c>
      <c r="B28" t="s">
        <v>34</v>
      </c>
      <c r="C28">
        <v>5000</v>
      </c>
      <c r="D28">
        <v>4000</v>
      </c>
      <c r="E28">
        <v>1500</v>
      </c>
      <c r="F28">
        <v>4000</v>
      </c>
      <c r="G28">
        <v>0</v>
      </c>
    </row>
    <row r="29" spans="1:7" x14ac:dyDescent="0.25">
      <c r="A29" t="s">
        <v>7</v>
      </c>
      <c r="B29" t="s">
        <v>35</v>
      </c>
      <c r="C29">
        <v>2917253.28</v>
      </c>
      <c r="D29">
        <v>2222325.94</v>
      </c>
      <c r="E29">
        <v>2222325.94</v>
      </c>
      <c r="F29">
        <v>2222325.94</v>
      </c>
      <c r="G29">
        <v>2917253.28</v>
      </c>
    </row>
    <row r="30" spans="1:7" x14ac:dyDescent="0.25">
      <c r="A30" t="s">
        <v>7</v>
      </c>
      <c r="B30" t="s">
        <v>36</v>
      </c>
      <c r="C30">
        <v>6425</v>
      </c>
      <c r="D30">
        <v>5140</v>
      </c>
      <c r="E30">
        <v>2713.29</v>
      </c>
      <c r="F30">
        <v>5140</v>
      </c>
      <c r="G30">
        <v>6425</v>
      </c>
    </row>
    <row r="31" spans="1:7" x14ac:dyDescent="0.25">
      <c r="A31" t="s">
        <v>7</v>
      </c>
      <c r="B31" t="s">
        <v>37</v>
      </c>
      <c r="C31">
        <v>486573</v>
      </c>
      <c r="D31">
        <v>364929.75</v>
      </c>
      <c r="E31">
        <v>212944.68</v>
      </c>
      <c r="F31">
        <v>364929.75</v>
      </c>
      <c r="G31">
        <v>486573</v>
      </c>
    </row>
    <row r="32" spans="1:7" x14ac:dyDescent="0.25">
      <c r="A32" t="s">
        <v>7</v>
      </c>
      <c r="B32" t="s">
        <v>38</v>
      </c>
      <c r="C32">
        <v>2182326</v>
      </c>
      <c r="D32">
        <v>1787222.83</v>
      </c>
      <c r="E32">
        <v>887290.45</v>
      </c>
      <c r="F32">
        <v>892888.48</v>
      </c>
      <c r="G32">
        <v>2182326</v>
      </c>
    </row>
    <row r="33" spans="1:7" x14ac:dyDescent="0.25">
      <c r="A33" t="s">
        <v>7</v>
      </c>
      <c r="B33" t="s">
        <v>39</v>
      </c>
      <c r="C33">
        <v>1801610</v>
      </c>
      <c r="D33">
        <v>1432455.16</v>
      </c>
      <c r="E33">
        <v>764401.3</v>
      </c>
      <c r="F33">
        <v>805128.62</v>
      </c>
      <c r="G33">
        <v>1799630</v>
      </c>
    </row>
    <row r="34" spans="1:7" x14ac:dyDescent="0.25">
      <c r="A34" t="s">
        <v>7</v>
      </c>
      <c r="B34" t="s">
        <v>40</v>
      </c>
      <c r="C34">
        <v>838827.33</v>
      </c>
      <c r="D34">
        <v>534819.88</v>
      </c>
      <c r="E34">
        <v>535941.01</v>
      </c>
      <c r="F34">
        <v>535941.01</v>
      </c>
      <c r="G34">
        <v>838827.34</v>
      </c>
    </row>
    <row r="35" spans="1:7" x14ac:dyDescent="0.25">
      <c r="A35" t="s">
        <v>7</v>
      </c>
      <c r="B35" t="s">
        <v>41</v>
      </c>
      <c r="C35">
        <v>2295234</v>
      </c>
      <c r="D35">
        <v>1802701.68</v>
      </c>
      <c r="E35">
        <v>1467548.4</v>
      </c>
      <c r="F35">
        <v>1467548.4</v>
      </c>
      <c r="G35">
        <v>2296426.9900000002</v>
      </c>
    </row>
    <row r="36" spans="1:7" x14ac:dyDescent="0.25">
      <c r="A36" t="s">
        <v>7</v>
      </c>
      <c r="B36" t="s">
        <v>42</v>
      </c>
      <c r="C36">
        <v>1</v>
      </c>
      <c r="D36">
        <v>2637.38</v>
      </c>
      <c r="E36">
        <v>3304.38</v>
      </c>
      <c r="F36">
        <v>3304.38</v>
      </c>
      <c r="G36">
        <v>1</v>
      </c>
    </row>
    <row r="37" spans="1:7" x14ac:dyDescent="0.25">
      <c r="A37" t="s">
        <v>7</v>
      </c>
      <c r="B37" t="s">
        <v>43</v>
      </c>
      <c r="C37">
        <v>457608.99</v>
      </c>
      <c r="D37">
        <v>340935.75</v>
      </c>
      <c r="E37">
        <v>340935.75</v>
      </c>
      <c r="F37">
        <v>340935.75</v>
      </c>
      <c r="G37">
        <v>445809.6</v>
      </c>
    </row>
    <row r="38" spans="1:7" x14ac:dyDescent="0.25">
      <c r="A38" t="s">
        <v>7</v>
      </c>
      <c r="B38" t="s">
        <v>44</v>
      </c>
      <c r="C38">
        <v>1</v>
      </c>
      <c r="D38">
        <v>14971.05</v>
      </c>
      <c r="E38">
        <v>14971.05</v>
      </c>
      <c r="F38">
        <v>14971.05</v>
      </c>
      <c r="G38">
        <v>1</v>
      </c>
    </row>
    <row r="39" spans="1:7" x14ac:dyDescent="0.25">
      <c r="A39" t="s">
        <v>7</v>
      </c>
      <c r="B39" t="s">
        <v>45</v>
      </c>
      <c r="C39">
        <v>123450</v>
      </c>
      <c r="D39">
        <v>1546429.01</v>
      </c>
      <c r="E39">
        <v>71193.539999999994</v>
      </c>
      <c r="F39">
        <v>71193.539999999994</v>
      </c>
      <c r="G39">
        <v>2215930</v>
      </c>
    </row>
    <row r="40" spans="1:7" x14ac:dyDescent="0.25">
      <c r="A40" t="s">
        <v>7</v>
      </c>
      <c r="B40" t="s">
        <v>46</v>
      </c>
      <c r="C40">
        <v>8620079.1899999995</v>
      </c>
      <c r="D40">
        <v>6654953.6600000001</v>
      </c>
      <c r="E40">
        <v>2691268.36</v>
      </c>
      <c r="F40">
        <v>6383040.6900000004</v>
      </c>
      <c r="G40">
        <v>8403267.1899999995</v>
      </c>
    </row>
    <row r="41" spans="1:7" x14ac:dyDescent="0.25">
      <c r="A41" t="s">
        <v>7</v>
      </c>
      <c r="B41" t="s">
        <v>47</v>
      </c>
      <c r="C41">
        <v>1316035.5</v>
      </c>
      <c r="D41">
        <v>1020366.14</v>
      </c>
      <c r="E41">
        <v>962</v>
      </c>
      <c r="F41">
        <v>1020366.14</v>
      </c>
      <c r="G41">
        <v>1316035.5</v>
      </c>
    </row>
    <row r="42" spans="1:7" x14ac:dyDescent="0.25">
      <c r="A42" t="s">
        <v>7</v>
      </c>
      <c r="B42" t="s">
        <v>48</v>
      </c>
      <c r="C42">
        <v>1643570.26</v>
      </c>
      <c r="D42">
        <v>1418453.04</v>
      </c>
      <c r="E42">
        <v>1411412.17</v>
      </c>
      <c r="F42">
        <v>1411412.17</v>
      </c>
      <c r="G42">
        <v>1643570.26</v>
      </c>
    </row>
    <row r="43" spans="1:7" x14ac:dyDescent="0.25">
      <c r="A43" t="s">
        <v>7</v>
      </c>
      <c r="B43" t="s">
        <v>49</v>
      </c>
      <c r="C43">
        <v>2018293.92</v>
      </c>
      <c r="D43">
        <v>1774189.47</v>
      </c>
      <c r="E43">
        <v>1732729.97</v>
      </c>
      <c r="F43">
        <v>1732729.97</v>
      </c>
      <c r="G43">
        <v>1969602.93</v>
      </c>
    </row>
    <row r="44" spans="1:7" x14ac:dyDescent="0.25">
      <c r="A44" t="s">
        <v>7</v>
      </c>
      <c r="B44" t="s">
        <v>50</v>
      </c>
      <c r="C44">
        <v>5371130.5499999998</v>
      </c>
      <c r="D44">
        <v>4365054</v>
      </c>
      <c r="E44">
        <v>4382383.7300000004</v>
      </c>
      <c r="F44">
        <v>4382383.7300000004</v>
      </c>
      <c r="G44">
        <v>5357979.5999999996</v>
      </c>
    </row>
    <row r="45" spans="1:7" x14ac:dyDescent="0.25">
      <c r="A45" t="s">
        <v>7</v>
      </c>
      <c r="B45" t="s">
        <v>51</v>
      </c>
      <c r="C45">
        <v>2046219</v>
      </c>
      <c r="D45">
        <v>1634244.64</v>
      </c>
      <c r="E45">
        <v>738113.89</v>
      </c>
      <c r="F45">
        <v>1606799.25</v>
      </c>
      <c r="G45">
        <v>1975686</v>
      </c>
    </row>
    <row r="46" spans="1:7" x14ac:dyDescent="0.25">
      <c r="A46" t="s">
        <v>7</v>
      </c>
      <c r="B46" t="s">
        <v>52</v>
      </c>
      <c r="C46">
        <v>2229214.52</v>
      </c>
      <c r="D46">
        <v>1481710.32</v>
      </c>
      <c r="E46">
        <v>1343331.55</v>
      </c>
      <c r="F46">
        <v>1358651.99</v>
      </c>
      <c r="G46">
        <v>2229214.52</v>
      </c>
    </row>
    <row r="47" spans="1:7" x14ac:dyDescent="0.25">
      <c r="A47" t="s">
        <v>7</v>
      </c>
      <c r="B47" t="s">
        <v>53</v>
      </c>
      <c r="C47">
        <v>2094547.81</v>
      </c>
      <c r="D47">
        <v>1553283.73</v>
      </c>
      <c r="E47">
        <v>1318025.5900000001</v>
      </c>
      <c r="F47">
        <v>1318025.5900000001</v>
      </c>
      <c r="G47">
        <v>1613042.01</v>
      </c>
    </row>
    <row r="48" spans="1:7" x14ac:dyDescent="0.25">
      <c r="A48" t="s">
        <v>7</v>
      </c>
      <c r="B48" t="s">
        <v>54</v>
      </c>
      <c r="C48">
        <v>15766146.630000001</v>
      </c>
      <c r="D48">
        <v>11764289.140000001</v>
      </c>
      <c r="E48">
        <v>11800527.880000001</v>
      </c>
      <c r="F48">
        <v>11800527.880000001</v>
      </c>
      <c r="G48">
        <v>15766146.630000001</v>
      </c>
    </row>
    <row r="49" spans="1:7" x14ac:dyDescent="0.25">
      <c r="A49" t="s">
        <v>7</v>
      </c>
      <c r="B49" t="s">
        <v>55</v>
      </c>
      <c r="C49">
        <v>1</v>
      </c>
      <c r="D49">
        <v>260</v>
      </c>
      <c r="E49">
        <v>908.21</v>
      </c>
      <c r="F49">
        <v>908.21</v>
      </c>
      <c r="G49">
        <v>1</v>
      </c>
    </row>
    <row r="50" spans="1:7" x14ac:dyDescent="0.25">
      <c r="A50" t="s">
        <v>7</v>
      </c>
      <c r="B50" t="s">
        <v>56</v>
      </c>
      <c r="C50">
        <v>1</v>
      </c>
      <c r="D50">
        <v>0</v>
      </c>
      <c r="E50">
        <v>3204</v>
      </c>
      <c r="F50">
        <v>3500</v>
      </c>
      <c r="G50">
        <v>0</v>
      </c>
    </row>
    <row r="51" spans="1:7" x14ac:dyDescent="0.25">
      <c r="A51" t="s">
        <v>7</v>
      </c>
      <c r="B51" t="s">
        <v>57</v>
      </c>
      <c r="C51">
        <v>1545767.22</v>
      </c>
      <c r="D51">
        <v>993783.49</v>
      </c>
      <c r="E51">
        <v>958452.4</v>
      </c>
      <c r="F51">
        <v>958452.4</v>
      </c>
      <c r="G51">
        <v>1546900.01</v>
      </c>
    </row>
    <row r="52" spans="1:7" x14ac:dyDescent="0.25">
      <c r="A52" t="s">
        <v>7</v>
      </c>
      <c r="B52" t="s">
        <v>58</v>
      </c>
      <c r="C52">
        <v>1209374.3799999999</v>
      </c>
      <c r="D52">
        <v>760616.35</v>
      </c>
      <c r="E52">
        <v>760616.35</v>
      </c>
      <c r="F52">
        <v>760616.35</v>
      </c>
      <c r="G52">
        <v>1209374.3899999999</v>
      </c>
    </row>
    <row r="53" spans="1:7" x14ac:dyDescent="0.25">
      <c r="A53" t="s">
        <v>7</v>
      </c>
      <c r="B53" t="s">
        <v>59</v>
      </c>
      <c r="C53">
        <v>1</v>
      </c>
      <c r="D53">
        <v>103</v>
      </c>
      <c r="E53">
        <v>0</v>
      </c>
      <c r="F53">
        <v>103</v>
      </c>
      <c r="G53">
        <v>1</v>
      </c>
    </row>
    <row r="54" spans="1:7" x14ac:dyDescent="0.25">
      <c r="A54" t="s">
        <v>7</v>
      </c>
      <c r="B54" t="s">
        <v>60</v>
      </c>
      <c r="C54">
        <v>1681854.89</v>
      </c>
      <c r="D54">
        <v>1479182.58</v>
      </c>
      <c r="E54">
        <v>1465602.04</v>
      </c>
      <c r="F54">
        <v>1465602.04</v>
      </c>
      <c r="G54">
        <v>1679474.89</v>
      </c>
    </row>
    <row r="55" spans="1:7" x14ac:dyDescent="0.25">
      <c r="A55" t="s">
        <v>7</v>
      </c>
      <c r="B55" t="s">
        <v>61</v>
      </c>
      <c r="C55">
        <v>1764856.11</v>
      </c>
      <c r="D55">
        <v>1536701.48</v>
      </c>
      <c r="E55">
        <v>1515360.58</v>
      </c>
      <c r="F55">
        <v>1515360.58</v>
      </c>
      <c r="G55">
        <v>1745718.3</v>
      </c>
    </row>
    <row r="56" spans="1:7" x14ac:dyDescent="0.25">
      <c r="A56" t="s">
        <v>7</v>
      </c>
      <c r="B56" t="s">
        <v>62</v>
      </c>
      <c r="C56">
        <v>1889434.75</v>
      </c>
      <c r="D56">
        <v>1681413.52</v>
      </c>
      <c r="E56">
        <v>1680413.52</v>
      </c>
      <c r="F56">
        <v>1680413.52</v>
      </c>
      <c r="G56">
        <v>1889434.75</v>
      </c>
    </row>
    <row r="57" spans="1:7" x14ac:dyDescent="0.25">
      <c r="A57" t="s">
        <v>7</v>
      </c>
      <c r="B57" t="s">
        <v>63</v>
      </c>
      <c r="C57">
        <v>1196024</v>
      </c>
      <c r="D57">
        <v>864383.92</v>
      </c>
      <c r="E57">
        <v>726243.53</v>
      </c>
      <c r="F57">
        <v>770966.26</v>
      </c>
      <c r="G57">
        <v>0</v>
      </c>
    </row>
    <row r="58" spans="1:7" x14ac:dyDescent="0.25">
      <c r="A58" t="s">
        <v>7</v>
      </c>
      <c r="B58" t="s">
        <v>64</v>
      </c>
      <c r="C58">
        <v>1</v>
      </c>
      <c r="D58">
        <v>0</v>
      </c>
      <c r="E58">
        <v>6237.57</v>
      </c>
      <c r="F58">
        <v>0</v>
      </c>
      <c r="G58">
        <v>0</v>
      </c>
    </row>
    <row r="59" spans="1:7" x14ac:dyDescent="0.25">
      <c r="A59" t="s">
        <v>7</v>
      </c>
      <c r="B59" t="s">
        <v>65</v>
      </c>
      <c r="C59">
        <v>1575846</v>
      </c>
      <c r="D59">
        <v>875917.43</v>
      </c>
      <c r="E59">
        <v>875332.09</v>
      </c>
      <c r="F59">
        <v>875332.09</v>
      </c>
      <c r="G59">
        <v>1578472</v>
      </c>
    </row>
    <row r="60" spans="1:7" x14ac:dyDescent="0.25">
      <c r="A60" t="s">
        <v>7</v>
      </c>
      <c r="B60" t="s">
        <v>66</v>
      </c>
      <c r="C60">
        <v>525656</v>
      </c>
      <c r="D60">
        <v>390253.06</v>
      </c>
      <c r="E60">
        <v>2780.06</v>
      </c>
      <c r="F60">
        <v>390253.06</v>
      </c>
      <c r="G60">
        <v>525656</v>
      </c>
    </row>
    <row r="61" spans="1:7" x14ac:dyDescent="0.25">
      <c r="A61" t="s">
        <v>7</v>
      </c>
      <c r="B61" t="s">
        <v>67</v>
      </c>
      <c r="C61">
        <v>734376</v>
      </c>
      <c r="D61">
        <v>591611.03</v>
      </c>
      <c r="E61">
        <v>425696.18</v>
      </c>
      <c r="F61">
        <v>591611.03</v>
      </c>
      <c r="G61">
        <v>734376</v>
      </c>
    </row>
    <row r="62" spans="1:7" x14ac:dyDescent="0.25">
      <c r="A62" t="s">
        <v>7</v>
      </c>
      <c r="B62" t="s">
        <v>68</v>
      </c>
      <c r="C62">
        <v>4500</v>
      </c>
      <c r="D62">
        <v>3825</v>
      </c>
      <c r="E62">
        <v>0</v>
      </c>
      <c r="F62">
        <v>3825</v>
      </c>
      <c r="G62">
        <v>0</v>
      </c>
    </row>
    <row r="63" spans="1:7" x14ac:dyDescent="0.25">
      <c r="A63" t="s">
        <v>7</v>
      </c>
      <c r="B63" t="s">
        <v>69</v>
      </c>
      <c r="C63">
        <v>1205011.0900000001</v>
      </c>
      <c r="D63">
        <v>1034631.77</v>
      </c>
      <c r="E63">
        <v>1042048.8</v>
      </c>
      <c r="F63">
        <v>1042048.8</v>
      </c>
      <c r="G63">
        <v>1192435.0900000001</v>
      </c>
    </row>
    <row r="64" spans="1:7" x14ac:dyDescent="0.25">
      <c r="A64" t="s">
        <v>7</v>
      </c>
      <c r="B64" t="s">
        <v>70</v>
      </c>
      <c r="C64">
        <v>1606681.9</v>
      </c>
      <c r="D64">
        <v>1293067.1499999999</v>
      </c>
      <c r="E64">
        <v>1193154.24</v>
      </c>
      <c r="F64">
        <v>1182786.78</v>
      </c>
      <c r="G64">
        <v>1606681.9</v>
      </c>
    </row>
    <row r="65" spans="1:7" x14ac:dyDescent="0.25">
      <c r="A65" t="s">
        <v>7</v>
      </c>
      <c r="B65" t="s">
        <v>71</v>
      </c>
      <c r="C65">
        <v>1084041.25</v>
      </c>
      <c r="D65">
        <v>879068.09</v>
      </c>
      <c r="E65">
        <v>854267.78</v>
      </c>
      <c r="F65">
        <v>854267.78</v>
      </c>
      <c r="G65">
        <v>1106652.25</v>
      </c>
    </row>
    <row r="66" spans="1:7" x14ac:dyDescent="0.25">
      <c r="A66" t="s">
        <v>7</v>
      </c>
      <c r="B66" t="s">
        <v>72</v>
      </c>
      <c r="C66">
        <v>2721997.5</v>
      </c>
      <c r="D66">
        <v>1860801.22</v>
      </c>
      <c r="E66">
        <v>1858412.47</v>
      </c>
      <c r="F66">
        <v>1858412.47</v>
      </c>
      <c r="G66">
        <v>2743997.5</v>
      </c>
    </row>
    <row r="67" spans="1:7" x14ac:dyDescent="0.25">
      <c r="A67" t="s">
        <v>7</v>
      </c>
      <c r="B67" t="s">
        <v>73</v>
      </c>
      <c r="C67">
        <v>1130286</v>
      </c>
      <c r="D67">
        <v>911011.88</v>
      </c>
      <c r="E67">
        <v>752919.39</v>
      </c>
      <c r="F67">
        <v>897341.72</v>
      </c>
      <c r="G67">
        <v>1044078</v>
      </c>
    </row>
    <row r="68" spans="1:7" x14ac:dyDescent="0.25">
      <c r="A68" t="s">
        <v>7</v>
      </c>
      <c r="B68" t="s">
        <v>74</v>
      </c>
      <c r="C68">
        <v>1</v>
      </c>
      <c r="D68">
        <v>0.85</v>
      </c>
      <c r="E68">
        <v>1950.85</v>
      </c>
      <c r="F68">
        <v>1950.85</v>
      </c>
      <c r="G68">
        <v>0</v>
      </c>
    </row>
    <row r="69" spans="1:7" x14ac:dyDescent="0.25">
      <c r="A69" t="s">
        <v>7</v>
      </c>
      <c r="B69" t="s">
        <v>75</v>
      </c>
      <c r="C69">
        <v>2491922.67</v>
      </c>
      <c r="D69">
        <v>2327818.21</v>
      </c>
      <c r="E69">
        <v>2262608.4500000002</v>
      </c>
      <c r="F69">
        <v>2320826.36</v>
      </c>
      <c r="G69">
        <v>2367585.5299999998</v>
      </c>
    </row>
    <row r="70" spans="1:7" x14ac:dyDescent="0.25">
      <c r="A70" t="s">
        <v>7</v>
      </c>
      <c r="B70" t="s">
        <v>76</v>
      </c>
      <c r="C70">
        <v>19761930.969999999</v>
      </c>
      <c r="D70">
        <v>16675963.939999999</v>
      </c>
      <c r="E70">
        <v>15107264.76</v>
      </c>
      <c r="F70">
        <v>15944272.34</v>
      </c>
      <c r="G70">
        <v>19761930.969999999</v>
      </c>
    </row>
    <row r="71" spans="1:7" x14ac:dyDescent="0.25">
      <c r="A71" t="s">
        <v>7</v>
      </c>
      <c r="B71" t="s">
        <v>77</v>
      </c>
      <c r="C71">
        <v>1142958.3999999999</v>
      </c>
      <c r="D71">
        <v>931427.35</v>
      </c>
      <c r="E71">
        <v>805907.52</v>
      </c>
      <c r="F71">
        <v>836786.86</v>
      </c>
      <c r="G71">
        <v>1108674</v>
      </c>
    </row>
    <row r="72" spans="1:7" x14ac:dyDescent="0.25">
      <c r="A72" t="s">
        <v>7</v>
      </c>
      <c r="B72" t="s">
        <v>78</v>
      </c>
      <c r="C72">
        <v>3489797.25</v>
      </c>
      <c r="D72">
        <v>3584413.57</v>
      </c>
      <c r="E72">
        <v>3539769.79</v>
      </c>
      <c r="F72">
        <v>3539769.79</v>
      </c>
      <c r="G72">
        <v>3489797.25</v>
      </c>
    </row>
    <row r="73" spans="1:7" x14ac:dyDescent="0.25">
      <c r="A73" t="s">
        <v>7</v>
      </c>
      <c r="B73" t="s">
        <v>79</v>
      </c>
      <c r="C73">
        <v>3961809.41</v>
      </c>
      <c r="D73">
        <v>2604263.79</v>
      </c>
      <c r="E73">
        <v>2617834.0699999998</v>
      </c>
      <c r="F73">
        <v>2621786.91</v>
      </c>
      <c r="G73">
        <v>3870851.6</v>
      </c>
    </row>
    <row r="74" spans="1:7" x14ac:dyDescent="0.25">
      <c r="A74" t="s">
        <v>7</v>
      </c>
      <c r="B74" t="s">
        <v>80</v>
      </c>
      <c r="C74">
        <v>1650464</v>
      </c>
      <c r="D74">
        <v>1251413.1399999999</v>
      </c>
      <c r="E74">
        <v>0</v>
      </c>
      <c r="F74">
        <v>1251413.1399999999</v>
      </c>
      <c r="G74">
        <v>0</v>
      </c>
    </row>
    <row r="75" spans="1:7" x14ac:dyDescent="0.25">
      <c r="A75" t="s">
        <v>7</v>
      </c>
      <c r="B75" t="s">
        <v>81</v>
      </c>
      <c r="C75">
        <v>872062.88</v>
      </c>
      <c r="D75">
        <v>886855.86</v>
      </c>
      <c r="E75">
        <v>886855.86</v>
      </c>
      <c r="F75">
        <v>886855.86</v>
      </c>
      <c r="G75">
        <v>798700.64</v>
      </c>
    </row>
    <row r="76" spans="1:7" x14ac:dyDescent="0.25">
      <c r="A76" t="s">
        <v>7</v>
      </c>
      <c r="B76" t="s">
        <v>82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7</v>
      </c>
      <c r="B77" t="s">
        <v>83</v>
      </c>
      <c r="C77">
        <v>1</v>
      </c>
      <c r="D77">
        <v>7460</v>
      </c>
      <c r="E77">
        <v>3507.02</v>
      </c>
      <c r="F77">
        <v>7460</v>
      </c>
      <c r="G77">
        <v>1</v>
      </c>
    </row>
    <row r="78" spans="1:7" x14ac:dyDescent="0.25">
      <c r="A78" t="s">
        <v>7</v>
      </c>
      <c r="B78" t="s">
        <v>84</v>
      </c>
      <c r="C78">
        <v>819311</v>
      </c>
      <c r="D78">
        <v>771972.73</v>
      </c>
      <c r="E78">
        <v>725716.98</v>
      </c>
      <c r="F78">
        <v>725716.98</v>
      </c>
      <c r="G78">
        <v>819311</v>
      </c>
    </row>
    <row r="79" spans="1:7" x14ac:dyDescent="0.25">
      <c r="A79" t="s">
        <v>7</v>
      </c>
      <c r="B79" t="s">
        <v>85</v>
      </c>
      <c r="C79">
        <v>132037</v>
      </c>
      <c r="D79">
        <v>102200</v>
      </c>
      <c r="E79">
        <v>92459.73</v>
      </c>
      <c r="F79">
        <v>92459.73</v>
      </c>
      <c r="G79">
        <v>132037</v>
      </c>
    </row>
    <row r="80" spans="1:7" x14ac:dyDescent="0.25">
      <c r="A80" t="s">
        <v>7</v>
      </c>
      <c r="B80" t="s">
        <v>86</v>
      </c>
      <c r="C80">
        <v>1511926.81</v>
      </c>
      <c r="D80">
        <v>1244713.71</v>
      </c>
      <c r="E80">
        <v>924587.73</v>
      </c>
      <c r="F80">
        <v>990308.66</v>
      </c>
      <c r="G80">
        <v>1509278.51</v>
      </c>
    </row>
    <row r="81" spans="1:7" x14ac:dyDescent="0.25">
      <c r="A81" t="s">
        <v>7</v>
      </c>
      <c r="B81" t="s">
        <v>87</v>
      </c>
      <c r="C81">
        <v>1980799.71</v>
      </c>
      <c r="D81">
        <v>1303412.3500000001</v>
      </c>
      <c r="E81">
        <v>1223397.17</v>
      </c>
      <c r="F81">
        <v>1267891.3600000001</v>
      </c>
      <c r="G81">
        <v>1980799.7</v>
      </c>
    </row>
    <row r="82" spans="1:7" x14ac:dyDescent="0.25">
      <c r="A82" t="s">
        <v>7</v>
      </c>
      <c r="B82" t="s">
        <v>88</v>
      </c>
      <c r="C82">
        <v>2099378.7799999998</v>
      </c>
      <c r="D82">
        <v>1791634.4</v>
      </c>
      <c r="E82">
        <v>1785199.11</v>
      </c>
      <c r="F82">
        <v>1785199.11</v>
      </c>
      <c r="G82">
        <v>2077490</v>
      </c>
    </row>
    <row r="83" spans="1:7" x14ac:dyDescent="0.25">
      <c r="A83" t="s">
        <v>7</v>
      </c>
      <c r="B83" t="s">
        <v>89</v>
      </c>
      <c r="C83">
        <v>2646862.1800000002</v>
      </c>
      <c r="D83">
        <v>2117838.14</v>
      </c>
      <c r="E83">
        <v>2059599.53</v>
      </c>
      <c r="F83">
        <v>2085200.14</v>
      </c>
      <c r="G83">
        <v>2646862.1800000002</v>
      </c>
    </row>
    <row r="84" spans="1:7" x14ac:dyDescent="0.25">
      <c r="A84" t="s">
        <v>7</v>
      </c>
      <c r="B84" t="s">
        <v>90</v>
      </c>
      <c r="C84">
        <v>3198945.18</v>
      </c>
      <c r="D84">
        <v>2773758.83</v>
      </c>
      <c r="E84">
        <v>2722048.71</v>
      </c>
      <c r="F84">
        <v>2771944.8</v>
      </c>
      <c r="G84">
        <v>3198945.18</v>
      </c>
    </row>
    <row r="85" spans="1:7" x14ac:dyDescent="0.25">
      <c r="A85" t="s">
        <v>7</v>
      </c>
      <c r="B85" t="s">
        <v>91</v>
      </c>
      <c r="C85">
        <v>4361066.82</v>
      </c>
      <c r="D85">
        <v>4679248.91</v>
      </c>
      <c r="E85">
        <v>4586244.67</v>
      </c>
      <c r="F85">
        <v>4593618.33</v>
      </c>
      <c r="G85">
        <v>4355066.83</v>
      </c>
    </row>
    <row r="86" spans="1:7" x14ac:dyDescent="0.25">
      <c r="A86" t="s">
        <v>7</v>
      </c>
      <c r="B86" t="s">
        <v>92</v>
      </c>
      <c r="C86">
        <v>1574376.71</v>
      </c>
      <c r="D86">
        <v>1786214.19</v>
      </c>
      <c r="E86">
        <v>1778239.4</v>
      </c>
      <c r="F86">
        <v>1778239.4</v>
      </c>
      <c r="G86">
        <v>1574376.72</v>
      </c>
    </row>
    <row r="87" spans="1:7" x14ac:dyDescent="0.25">
      <c r="A87" t="s">
        <v>7</v>
      </c>
      <c r="B87" t="s">
        <v>93</v>
      </c>
      <c r="C87">
        <v>3189221.01</v>
      </c>
      <c r="D87">
        <v>2156062.85</v>
      </c>
      <c r="E87">
        <v>2100381.2599999998</v>
      </c>
      <c r="F87">
        <v>2156062.85</v>
      </c>
      <c r="G87">
        <v>3189221.01</v>
      </c>
    </row>
    <row r="88" spans="1:7" x14ac:dyDescent="0.25">
      <c r="A88" t="s">
        <v>7</v>
      </c>
      <c r="B88" t="s">
        <v>94</v>
      </c>
      <c r="C88">
        <v>2790518.65</v>
      </c>
      <c r="D88">
        <v>2200490.13</v>
      </c>
      <c r="E88">
        <v>2192459.2599999998</v>
      </c>
      <c r="F88">
        <v>2200490.13</v>
      </c>
      <c r="G88">
        <v>2790518.65</v>
      </c>
    </row>
    <row r="89" spans="1:7" x14ac:dyDescent="0.25">
      <c r="A89" t="s">
        <v>7</v>
      </c>
      <c r="B89" t="s">
        <v>95</v>
      </c>
      <c r="C89">
        <v>800842.63</v>
      </c>
      <c r="D89">
        <v>631018.56000000006</v>
      </c>
      <c r="E89">
        <v>301483.88</v>
      </c>
      <c r="F89">
        <v>312433.37</v>
      </c>
      <c r="G89">
        <v>800842.63</v>
      </c>
    </row>
    <row r="90" spans="1:7" x14ac:dyDescent="0.25">
      <c r="A90" t="s">
        <v>7</v>
      </c>
      <c r="B90" t="s">
        <v>96</v>
      </c>
      <c r="C90">
        <v>425195</v>
      </c>
      <c r="D90">
        <v>315937.43</v>
      </c>
      <c r="E90">
        <v>276560.42</v>
      </c>
      <c r="F90">
        <v>276560.42</v>
      </c>
      <c r="G90">
        <v>420568</v>
      </c>
    </row>
    <row r="91" spans="1:7" x14ac:dyDescent="0.25">
      <c r="A91" t="s">
        <v>7</v>
      </c>
      <c r="B91" t="s">
        <v>97</v>
      </c>
      <c r="C91">
        <v>1847620.67</v>
      </c>
      <c r="D91">
        <v>1462075.67</v>
      </c>
      <c r="E91">
        <v>1297411.95</v>
      </c>
      <c r="F91">
        <v>1300018.98</v>
      </c>
      <c r="G91">
        <v>1885522.01</v>
      </c>
    </row>
    <row r="92" spans="1:7" x14ac:dyDescent="0.25">
      <c r="A92" t="s">
        <v>7</v>
      </c>
      <c r="B92" t="s">
        <v>98</v>
      </c>
      <c r="C92">
        <v>1730621.39</v>
      </c>
      <c r="D92">
        <v>1349355.77</v>
      </c>
      <c r="E92">
        <v>1033146.78</v>
      </c>
      <c r="F92">
        <v>1045058.74</v>
      </c>
      <c r="G92">
        <v>1816111.4</v>
      </c>
    </row>
    <row r="93" spans="1:7" x14ac:dyDescent="0.25">
      <c r="A93" t="s">
        <v>7</v>
      </c>
      <c r="B93" t="s">
        <v>99</v>
      </c>
      <c r="C93">
        <v>1431818.5</v>
      </c>
      <c r="D93">
        <v>1124540.92</v>
      </c>
      <c r="E93">
        <v>825230.04</v>
      </c>
      <c r="F93">
        <v>825230.04</v>
      </c>
      <c r="G93">
        <v>1485503.99</v>
      </c>
    </row>
    <row r="94" spans="1:7" x14ac:dyDescent="0.25">
      <c r="A94" t="s">
        <v>7</v>
      </c>
      <c r="B94" t="s">
        <v>100</v>
      </c>
      <c r="C94">
        <v>500947</v>
      </c>
      <c r="D94">
        <v>365197</v>
      </c>
      <c r="E94">
        <v>214885.95</v>
      </c>
      <c r="F94">
        <v>365197</v>
      </c>
      <c r="G94">
        <v>500544</v>
      </c>
    </row>
    <row r="95" spans="1:7" x14ac:dyDescent="0.25">
      <c r="A95" t="s">
        <v>7</v>
      </c>
      <c r="B95" t="s">
        <v>101</v>
      </c>
      <c r="C95">
        <v>1124463.01</v>
      </c>
      <c r="D95">
        <v>629112.42000000004</v>
      </c>
      <c r="E95">
        <v>629241.85</v>
      </c>
      <c r="F95">
        <v>629241.85</v>
      </c>
      <c r="G95">
        <v>1124463.01</v>
      </c>
    </row>
    <row r="96" spans="1:7" x14ac:dyDescent="0.25">
      <c r="A96" t="s">
        <v>7</v>
      </c>
      <c r="B96" t="s">
        <v>102</v>
      </c>
      <c r="C96">
        <v>2565610</v>
      </c>
      <c r="D96">
        <v>2057789.32</v>
      </c>
      <c r="E96">
        <v>1499530.32</v>
      </c>
      <c r="F96">
        <v>1499530.32</v>
      </c>
      <c r="G96">
        <v>2565610</v>
      </c>
    </row>
    <row r="97" spans="1:7" x14ac:dyDescent="0.25">
      <c r="A97" t="s">
        <v>7</v>
      </c>
      <c r="B97" t="s">
        <v>103</v>
      </c>
      <c r="C97">
        <v>2283605</v>
      </c>
      <c r="D97">
        <v>1777648.81</v>
      </c>
      <c r="E97">
        <v>1535646.25</v>
      </c>
      <c r="F97">
        <v>1551872.47</v>
      </c>
      <c r="G97">
        <v>2254256</v>
      </c>
    </row>
    <row r="98" spans="1:7" x14ac:dyDescent="0.25">
      <c r="A98" t="s">
        <v>7</v>
      </c>
      <c r="B98" t="s">
        <v>104</v>
      </c>
      <c r="C98">
        <v>1210017</v>
      </c>
      <c r="D98">
        <v>939409.79</v>
      </c>
      <c r="E98">
        <v>770210.27</v>
      </c>
      <c r="F98">
        <v>770210.27</v>
      </c>
      <c r="G98">
        <v>1189805.5</v>
      </c>
    </row>
    <row r="99" spans="1:7" x14ac:dyDescent="0.25">
      <c r="A99" t="s">
        <v>7</v>
      </c>
      <c r="B99" t="s">
        <v>105</v>
      </c>
      <c r="C99">
        <v>1</v>
      </c>
      <c r="D99">
        <v>0</v>
      </c>
      <c r="E99">
        <v>9311.89</v>
      </c>
      <c r="F99">
        <v>9171.2800000000007</v>
      </c>
      <c r="G99">
        <v>0</v>
      </c>
    </row>
    <row r="100" spans="1:7" x14ac:dyDescent="0.25">
      <c r="A100" t="s">
        <v>7</v>
      </c>
      <c r="B100" t="s">
        <v>106</v>
      </c>
      <c r="C100">
        <v>2379290.1800000002</v>
      </c>
      <c r="D100">
        <v>2043570.71</v>
      </c>
      <c r="E100">
        <v>1946141.05</v>
      </c>
      <c r="F100">
        <v>1951141.05</v>
      </c>
      <c r="G100">
        <v>2355924</v>
      </c>
    </row>
    <row r="101" spans="1:7" x14ac:dyDescent="0.25">
      <c r="A101" t="s">
        <v>7</v>
      </c>
      <c r="B101" t="s">
        <v>107</v>
      </c>
      <c r="C101">
        <v>1766899.48</v>
      </c>
      <c r="D101">
        <v>1512231.43</v>
      </c>
      <c r="E101">
        <v>1424333.18</v>
      </c>
      <c r="F101">
        <v>1435399.95</v>
      </c>
      <c r="G101">
        <v>1739730</v>
      </c>
    </row>
    <row r="102" spans="1:7" x14ac:dyDescent="0.25">
      <c r="A102" t="s">
        <v>7</v>
      </c>
      <c r="B102" t="s">
        <v>108</v>
      </c>
      <c r="C102">
        <v>5000</v>
      </c>
      <c r="D102">
        <v>4000</v>
      </c>
      <c r="E102">
        <v>2233.5100000000002</v>
      </c>
      <c r="F102">
        <v>4000</v>
      </c>
      <c r="G102">
        <v>0</v>
      </c>
    </row>
    <row r="103" spans="1:7" x14ac:dyDescent="0.25">
      <c r="A103" t="s">
        <v>7</v>
      </c>
      <c r="B103" t="s">
        <v>109</v>
      </c>
      <c r="C103">
        <v>53600</v>
      </c>
      <c r="D103">
        <v>42880</v>
      </c>
      <c r="E103">
        <v>0</v>
      </c>
      <c r="F103">
        <v>42880</v>
      </c>
      <c r="G103">
        <v>0</v>
      </c>
    </row>
    <row r="104" spans="1:7" x14ac:dyDescent="0.25">
      <c r="A104" t="s">
        <v>7</v>
      </c>
      <c r="B104" t="s">
        <v>110</v>
      </c>
      <c r="C104">
        <v>1279722</v>
      </c>
      <c r="D104">
        <v>1033671.84</v>
      </c>
      <c r="E104">
        <v>782823.21</v>
      </c>
      <c r="F104">
        <v>782823.21</v>
      </c>
      <c r="G104">
        <v>1279722</v>
      </c>
    </row>
    <row r="105" spans="1:7" x14ac:dyDescent="0.25">
      <c r="A105" t="s">
        <v>7</v>
      </c>
      <c r="B105" t="s">
        <v>111</v>
      </c>
      <c r="C105">
        <v>5000</v>
      </c>
      <c r="D105">
        <v>4648.28</v>
      </c>
      <c r="E105">
        <v>12327.79</v>
      </c>
      <c r="F105">
        <v>12327.79</v>
      </c>
      <c r="G105">
        <v>5000</v>
      </c>
    </row>
    <row r="106" spans="1:7" x14ac:dyDescent="0.25">
      <c r="A106" t="s">
        <v>7</v>
      </c>
      <c r="B106" t="s">
        <v>112</v>
      </c>
      <c r="C106">
        <v>15000</v>
      </c>
      <c r="D106">
        <v>12000</v>
      </c>
      <c r="E106">
        <v>2946.74</v>
      </c>
      <c r="F106">
        <v>12000</v>
      </c>
      <c r="G106">
        <v>0</v>
      </c>
    </row>
    <row r="107" spans="1:7" x14ac:dyDescent="0.25">
      <c r="A107" t="s">
        <v>7</v>
      </c>
      <c r="B107" t="s">
        <v>113</v>
      </c>
      <c r="C107">
        <v>2052499</v>
      </c>
      <c r="D107">
        <v>1598541.78</v>
      </c>
      <c r="E107">
        <v>1215328.24</v>
      </c>
      <c r="F107">
        <v>1215328.24</v>
      </c>
      <c r="G107">
        <v>2050498.99</v>
      </c>
    </row>
    <row r="108" spans="1:7" x14ac:dyDescent="0.25">
      <c r="A108" t="s">
        <v>7</v>
      </c>
      <c r="B108" t="s">
        <v>114</v>
      </c>
      <c r="C108">
        <v>623322</v>
      </c>
      <c r="D108">
        <v>444437.2</v>
      </c>
      <c r="E108">
        <v>0</v>
      </c>
      <c r="F108">
        <v>444437.2</v>
      </c>
      <c r="G108">
        <v>0</v>
      </c>
    </row>
    <row r="109" spans="1:7" x14ac:dyDescent="0.25">
      <c r="A109" t="s">
        <v>7</v>
      </c>
      <c r="B109" t="s">
        <v>115</v>
      </c>
      <c r="C109">
        <v>1489452</v>
      </c>
      <c r="D109">
        <v>1127577.94</v>
      </c>
      <c r="E109">
        <v>827793.49</v>
      </c>
      <c r="F109">
        <v>832793.49</v>
      </c>
      <c r="G109">
        <v>1487452</v>
      </c>
    </row>
    <row r="110" spans="1:7" x14ac:dyDescent="0.25">
      <c r="A110" t="s">
        <v>7</v>
      </c>
      <c r="B110" t="s">
        <v>116</v>
      </c>
      <c r="C110">
        <v>5000</v>
      </c>
      <c r="D110">
        <v>3525.71</v>
      </c>
      <c r="E110">
        <v>3525.71</v>
      </c>
      <c r="F110">
        <v>3525.71</v>
      </c>
      <c r="G110">
        <v>5000</v>
      </c>
    </row>
    <row r="111" spans="1:7" x14ac:dyDescent="0.25">
      <c r="A111" t="s">
        <v>7</v>
      </c>
      <c r="B111" t="s">
        <v>117</v>
      </c>
      <c r="C111">
        <v>268728.5</v>
      </c>
      <c r="D111">
        <v>186863.92</v>
      </c>
      <c r="E111">
        <v>140550.24</v>
      </c>
      <c r="F111">
        <v>186863.92</v>
      </c>
      <c r="G111">
        <v>255228.5</v>
      </c>
    </row>
    <row r="112" spans="1:7" x14ac:dyDescent="0.25">
      <c r="A112" t="s">
        <v>7</v>
      </c>
      <c r="B112" t="s">
        <v>118</v>
      </c>
      <c r="C112">
        <v>1812737.5</v>
      </c>
      <c r="D112">
        <v>1357534.59</v>
      </c>
      <c r="E112">
        <v>1010304.34</v>
      </c>
      <c r="F112">
        <v>1010304.34</v>
      </c>
      <c r="G112">
        <v>1809765.5</v>
      </c>
    </row>
    <row r="113" spans="1:7" x14ac:dyDescent="0.25">
      <c r="A113" t="s">
        <v>7</v>
      </c>
      <c r="B113" t="s">
        <v>119</v>
      </c>
      <c r="C113">
        <v>1422008</v>
      </c>
      <c r="D113">
        <v>1083297.6299999999</v>
      </c>
      <c r="E113">
        <v>1230.72</v>
      </c>
      <c r="F113">
        <v>1083297.6299999999</v>
      </c>
      <c r="G113">
        <v>1422008</v>
      </c>
    </row>
    <row r="114" spans="1:7" x14ac:dyDescent="0.25">
      <c r="A114" t="s">
        <v>7</v>
      </c>
      <c r="B114" t="s">
        <v>120</v>
      </c>
      <c r="C114">
        <v>5000</v>
      </c>
      <c r="D114">
        <v>4000</v>
      </c>
      <c r="E114">
        <v>0</v>
      </c>
      <c r="F114">
        <v>4000</v>
      </c>
      <c r="G114">
        <v>0</v>
      </c>
    </row>
    <row r="115" spans="1:7" x14ac:dyDescent="0.25">
      <c r="A115" t="s">
        <v>7</v>
      </c>
      <c r="B115" t="s">
        <v>121</v>
      </c>
      <c r="C115">
        <v>1648956</v>
      </c>
      <c r="D115">
        <v>1198333.8899999999</v>
      </c>
      <c r="E115">
        <v>963334.74</v>
      </c>
      <c r="F115">
        <v>963334.74</v>
      </c>
      <c r="G115">
        <v>1648956</v>
      </c>
    </row>
    <row r="116" spans="1:7" x14ac:dyDescent="0.25">
      <c r="A116" t="s">
        <v>7</v>
      </c>
      <c r="B116" t="s">
        <v>122</v>
      </c>
      <c r="C116">
        <v>2768740.6</v>
      </c>
      <c r="D116">
        <v>1505143.64</v>
      </c>
      <c r="E116">
        <v>1492854.8</v>
      </c>
      <c r="F116">
        <v>1492854.8</v>
      </c>
      <c r="G116">
        <v>2768740.61</v>
      </c>
    </row>
    <row r="117" spans="1:7" x14ac:dyDescent="0.25">
      <c r="A117" t="s">
        <v>7</v>
      </c>
      <c r="B117" t="s">
        <v>123</v>
      </c>
      <c r="C117">
        <v>1274748</v>
      </c>
      <c r="D117">
        <v>934969.11</v>
      </c>
      <c r="E117">
        <v>0</v>
      </c>
      <c r="F117">
        <v>935362.36</v>
      </c>
      <c r="G117">
        <v>1274748</v>
      </c>
    </row>
    <row r="118" spans="1:7" x14ac:dyDescent="0.25">
      <c r="A118" t="s">
        <v>7</v>
      </c>
      <c r="B118" t="s">
        <v>124</v>
      </c>
      <c r="C118">
        <v>12200</v>
      </c>
      <c r="D118">
        <v>9760</v>
      </c>
      <c r="E118">
        <v>3891.23</v>
      </c>
      <c r="F118">
        <v>9760</v>
      </c>
      <c r="G118">
        <v>12200</v>
      </c>
    </row>
    <row r="119" spans="1:7" x14ac:dyDescent="0.25">
      <c r="A119" t="s">
        <v>7</v>
      </c>
      <c r="B119" t="s">
        <v>125</v>
      </c>
      <c r="C119">
        <v>2079769.97</v>
      </c>
      <c r="D119">
        <v>1477313.63</v>
      </c>
      <c r="E119">
        <v>1405666.45</v>
      </c>
      <c r="F119">
        <v>1386660.84</v>
      </c>
      <c r="G119">
        <v>2071450</v>
      </c>
    </row>
    <row r="120" spans="1:7" x14ac:dyDescent="0.25">
      <c r="A120" t="s">
        <v>7</v>
      </c>
      <c r="B120" t="s">
        <v>126</v>
      </c>
      <c r="C120">
        <v>387732</v>
      </c>
      <c r="D120">
        <v>269368.73</v>
      </c>
      <c r="E120">
        <v>14216.12</v>
      </c>
      <c r="F120">
        <v>296783.84999999998</v>
      </c>
      <c r="G120">
        <v>387732</v>
      </c>
    </row>
    <row r="121" spans="1:7" x14ac:dyDescent="0.25">
      <c r="A121" t="s">
        <v>7</v>
      </c>
      <c r="B121" t="s">
        <v>127</v>
      </c>
      <c r="C121">
        <v>1</v>
      </c>
      <c r="D121">
        <v>416</v>
      </c>
      <c r="E121">
        <v>4809.93</v>
      </c>
      <c r="F121">
        <v>1772.32</v>
      </c>
      <c r="G121">
        <v>1</v>
      </c>
    </row>
    <row r="122" spans="1:7" x14ac:dyDescent="0.25">
      <c r="A122" t="s">
        <v>7</v>
      </c>
      <c r="B122" t="s">
        <v>128</v>
      </c>
      <c r="C122">
        <v>1301934.56</v>
      </c>
      <c r="D122">
        <v>1008410.88</v>
      </c>
      <c r="E122">
        <v>798367.67</v>
      </c>
      <c r="F122">
        <v>808766.05</v>
      </c>
      <c r="G122">
        <v>1299080</v>
      </c>
    </row>
    <row r="123" spans="1:7" x14ac:dyDescent="0.25">
      <c r="A123" t="s">
        <v>7</v>
      </c>
      <c r="B123" t="s">
        <v>129</v>
      </c>
      <c r="C123">
        <v>924230</v>
      </c>
      <c r="D123">
        <v>692749.32</v>
      </c>
      <c r="E123">
        <v>578872.12</v>
      </c>
      <c r="F123">
        <v>578872.12</v>
      </c>
      <c r="G123">
        <v>924229.99</v>
      </c>
    </row>
    <row r="124" spans="1:7" x14ac:dyDescent="0.25">
      <c r="A124" t="s">
        <v>7</v>
      </c>
      <c r="B124" t="s">
        <v>130</v>
      </c>
      <c r="C124">
        <v>1027151.5</v>
      </c>
      <c r="D124">
        <v>739425.63</v>
      </c>
      <c r="E124">
        <v>533135.98</v>
      </c>
      <c r="F124">
        <v>535294.9</v>
      </c>
      <c r="G124">
        <v>1021838</v>
      </c>
    </row>
    <row r="125" spans="1:7" x14ac:dyDescent="0.25">
      <c r="A125" t="s">
        <v>7</v>
      </c>
      <c r="B125" t="s">
        <v>131</v>
      </c>
      <c r="C125">
        <v>1465360</v>
      </c>
      <c r="D125">
        <v>1164777.52</v>
      </c>
      <c r="E125">
        <v>803106.94</v>
      </c>
      <c r="F125">
        <v>803106.94</v>
      </c>
      <c r="G125">
        <v>1465360</v>
      </c>
    </row>
    <row r="126" spans="1:7" x14ac:dyDescent="0.25">
      <c r="A126" t="s">
        <v>7</v>
      </c>
      <c r="B126" t="s">
        <v>132</v>
      </c>
      <c r="C126">
        <v>1457260</v>
      </c>
      <c r="D126">
        <v>1164777.52</v>
      </c>
      <c r="E126">
        <v>92928.22</v>
      </c>
      <c r="F126">
        <v>1164777.52</v>
      </c>
      <c r="G126">
        <v>1457260</v>
      </c>
    </row>
    <row r="127" spans="1:7" x14ac:dyDescent="0.25">
      <c r="A127" t="s">
        <v>7</v>
      </c>
      <c r="B127" t="s">
        <v>133</v>
      </c>
      <c r="C127">
        <v>905612</v>
      </c>
      <c r="D127">
        <v>732730.13</v>
      </c>
      <c r="E127">
        <v>545512.74</v>
      </c>
      <c r="F127">
        <v>545512.74</v>
      </c>
      <c r="G127">
        <v>901274</v>
      </c>
    </row>
    <row r="128" spans="1:7" x14ac:dyDescent="0.25">
      <c r="A128" t="s">
        <v>7</v>
      </c>
      <c r="B128" t="s">
        <v>134</v>
      </c>
      <c r="C128">
        <v>2170727</v>
      </c>
      <c r="D128">
        <v>1724098.83</v>
      </c>
      <c r="E128">
        <v>1243554.49</v>
      </c>
      <c r="F128">
        <v>1243554.49</v>
      </c>
      <c r="G128">
        <v>2170727</v>
      </c>
    </row>
    <row r="129" spans="1:7" x14ac:dyDescent="0.25">
      <c r="A129" t="s">
        <v>7</v>
      </c>
      <c r="B129" t="s">
        <v>135</v>
      </c>
      <c r="C129">
        <v>808553.5</v>
      </c>
      <c r="D129">
        <v>600012.56999999995</v>
      </c>
      <c r="E129">
        <v>448732.11</v>
      </c>
      <c r="F129">
        <v>602462.23</v>
      </c>
      <c r="G129">
        <v>797716</v>
      </c>
    </row>
    <row r="130" spans="1:7" x14ac:dyDescent="0.25">
      <c r="A130" t="s">
        <v>7</v>
      </c>
      <c r="B130" t="s">
        <v>136</v>
      </c>
      <c r="C130">
        <v>409450</v>
      </c>
      <c r="D130">
        <v>305814.34999999998</v>
      </c>
      <c r="E130">
        <v>235330.17</v>
      </c>
      <c r="F130">
        <v>305814.34999999998</v>
      </c>
      <c r="G130">
        <v>435002</v>
      </c>
    </row>
    <row r="131" spans="1:7" x14ac:dyDescent="0.25">
      <c r="A131" t="s">
        <v>7</v>
      </c>
      <c r="B131" t="s">
        <v>137</v>
      </c>
      <c r="C131">
        <v>11500</v>
      </c>
      <c r="D131">
        <v>1859.87</v>
      </c>
      <c r="E131">
        <v>5109.79</v>
      </c>
      <c r="F131">
        <v>5164.87</v>
      </c>
      <c r="G131">
        <v>11500</v>
      </c>
    </row>
    <row r="132" spans="1:7" x14ac:dyDescent="0.25">
      <c r="A132" t="s">
        <v>7</v>
      </c>
      <c r="B132" t="s">
        <v>138</v>
      </c>
      <c r="C132">
        <v>11500</v>
      </c>
      <c r="D132">
        <v>4380.91</v>
      </c>
      <c r="E132">
        <v>4840.8</v>
      </c>
      <c r="F132">
        <v>4840.8</v>
      </c>
      <c r="G132">
        <v>11500</v>
      </c>
    </row>
    <row r="133" spans="1:7" x14ac:dyDescent="0.25">
      <c r="A133" t="s">
        <v>7</v>
      </c>
      <c r="B133" t="s">
        <v>139</v>
      </c>
      <c r="C133">
        <v>1</v>
      </c>
      <c r="D133">
        <v>0</v>
      </c>
      <c r="E133">
        <v>13126.48</v>
      </c>
      <c r="F133">
        <v>13126.48</v>
      </c>
      <c r="G133">
        <v>0</v>
      </c>
    </row>
    <row r="134" spans="1:7" x14ac:dyDescent="0.25">
      <c r="A134" t="s">
        <v>7</v>
      </c>
      <c r="B134" t="s">
        <v>140</v>
      </c>
      <c r="C134">
        <v>1</v>
      </c>
      <c r="D134">
        <v>4975.4799999999996</v>
      </c>
      <c r="E134">
        <v>6791.38</v>
      </c>
      <c r="F134">
        <v>7291.38</v>
      </c>
      <c r="G134">
        <v>1</v>
      </c>
    </row>
    <row r="135" spans="1:7" x14ac:dyDescent="0.25">
      <c r="A135" t="s">
        <v>7</v>
      </c>
      <c r="B135" t="s">
        <v>141</v>
      </c>
      <c r="C135">
        <v>10550</v>
      </c>
      <c r="D135">
        <v>8440</v>
      </c>
      <c r="E135">
        <v>0</v>
      </c>
      <c r="F135">
        <v>8440</v>
      </c>
      <c r="G135">
        <v>0</v>
      </c>
    </row>
    <row r="136" spans="1:7" x14ac:dyDescent="0.25">
      <c r="A136" t="s">
        <v>7</v>
      </c>
      <c r="B136" t="s">
        <v>142</v>
      </c>
      <c r="C136">
        <v>4402.8</v>
      </c>
      <c r="D136">
        <v>94.8</v>
      </c>
      <c r="E136">
        <v>1193.4000000000001</v>
      </c>
      <c r="F136">
        <v>1193.4000000000001</v>
      </c>
      <c r="G136">
        <v>4402.8</v>
      </c>
    </row>
    <row r="137" spans="1:7" x14ac:dyDescent="0.25">
      <c r="A137" t="s">
        <v>7</v>
      </c>
      <c r="B137" t="s">
        <v>143</v>
      </c>
      <c r="C137">
        <v>11500</v>
      </c>
      <c r="D137">
        <v>9200</v>
      </c>
      <c r="E137">
        <v>7495.4</v>
      </c>
      <c r="F137">
        <v>9200</v>
      </c>
      <c r="G137">
        <v>11500</v>
      </c>
    </row>
    <row r="138" spans="1:7" x14ac:dyDescent="0.25">
      <c r="A138" t="s">
        <v>7</v>
      </c>
      <c r="B138" t="s">
        <v>144</v>
      </c>
      <c r="C138">
        <v>2372030.35</v>
      </c>
      <c r="D138">
        <v>1819782.69</v>
      </c>
      <c r="E138">
        <v>1434610.59</v>
      </c>
      <c r="F138">
        <v>1444541.88</v>
      </c>
      <c r="G138">
        <v>2259454</v>
      </c>
    </row>
    <row r="139" spans="1:7" x14ac:dyDescent="0.25">
      <c r="A139" t="s">
        <v>7</v>
      </c>
      <c r="B139" t="s">
        <v>145</v>
      </c>
      <c r="C139">
        <v>1</v>
      </c>
      <c r="D139">
        <v>0.25</v>
      </c>
      <c r="E139">
        <v>2852.25</v>
      </c>
      <c r="F139">
        <v>2852.25</v>
      </c>
      <c r="G139">
        <v>0</v>
      </c>
    </row>
    <row r="140" spans="1:7" x14ac:dyDescent="0.25">
      <c r="A140" t="s">
        <v>7</v>
      </c>
      <c r="B140" t="s">
        <v>146</v>
      </c>
      <c r="C140">
        <v>1808431</v>
      </c>
      <c r="D140">
        <v>1406846.46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147</v>
      </c>
      <c r="C141">
        <v>1160414</v>
      </c>
      <c r="D141">
        <v>873852.14</v>
      </c>
      <c r="E141">
        <v>603.20000000000005</v>
      </c>
      <c r="F141">
        <v>877234.42</v>
      </c>
      <c r="G141">
        <v>1160414</v>
      </c>
    </row>
    <row r="142" spans="1:7" x14ac:dyDescent="0.25">
      <c r="A142" t="s">
        <v>7</v>
      </c>
      <c r="B142" t="s">
        <v>148</v>
      </c>
      <c r="C142">
        <v>1241030</v>
      </c>
      <c r="D142">
        <v>988166.31</v>
      </c>
      <c r="E142">
        <v>299785.82</v>
      </c>
      <c r="F142">
        <v>969858.31</v>
      </c>
      <c r="G142">
        <v>1241029.99</v>
      </c>
    </row>
    <row r="143" spans="1:7" x14ac:dyDescent="0.25">
      <c r="A143" t="s">
        <v>7</v>
      </c>
      <c r="B143" t="s">
        <v>149</v>
      </c>
      <c r="C143">
        <v>1306229</v>
      </c>
      <c r="D143">
        <v>1040393.03</v>
      </c>
      <c r="E143">
        <v>352547.11</v>
      </c>
      <c r="F143">
        <v>1022207.03</v>
      </c>
      <c r="G143">
        <v>1306229</v>
      </c>
    </row>
    <row r="144" spans="1:7" x14ac:dyDescent="0.25">
      <c r="A144" t="s">
        <v>7</v>
      </c>
      <c r="B144" t="s">
        <v>150</v>
      </c>
      <c r="C144">
        <v>15350</v>
      </c>
      <c r="D144">
        <v>12280</v>
      </c>
      <c r="E144">
        <v>6068.29</v>
      </c>
      <c r="F144">
        <v>12280</v>
      </c>
      <c r="G144">
        <v>15350</v>
      </c>
    </row>
    <row r="145" spans="1:7" x14ac:dyDescent="0.25">
      <c r="A145" t="s">
        <v>7</v>
      </c>
      <c r="B145" t="s">
        <v>151</v>
      </c>
      <c r="C145">
        <v>1756961.15</v>
      </c>
      <c r="D145">
        <v>1460489.08</v>
      </c>
      <c r="E145">
        <v>1005511.82</v>
      </c>
      <c r="F145">
        <v>1005511.82</v>
      </c>
      <c r="G145">
        <v>1756961.15</v>
      </c>
    </row>
    <row r="146" spans="1:7" x14ac:dyDescent="0.25">
      <c r="A146" t="s">
        <v>7</v>
      </c>
      <c r="B146" t="s">
        <v>152</v>
      </c>
      <c r="C146">
        <v>1</v>
      </c>
      <c r="D146">
        <v>0</v>
      </c>
      <c r="E146">
        <v>22136.799999999999</v>
      </c>
      <c r="F146">
        <v>18198.29</v>
      </c>
      <c r="G146">
        <v>0</v>
      </c>
    </row>
    <row r="147" spans="1:7" x14ac:dyDescent="0.25">
      <c r="A147" t="s">
        <v>7</v>
      </c>
      <c r="B147" t="s">
        <v>153</v>
      </c>
      <c r="C147">
        <v>8650</v>
      </c>
      <c r="D147">
        <v>6920</v>
      </c>
      <c r="E147">
        <v>51.89</v>
      </c>
      <c r="F147">
        <v>6920</v>
      </c>
      <c r="G147">
        <v>0</v>
      </c>
    </row>
    <row r="148" spans="1:7" x14ac:dyDescent="0.25">
      <c r="A148" t="s">
        <v>7</v>
      </c>
      <c r="B148" t="s">
        <v>154</v>
      </c>
      <c r="C148">
        <v>6291977.7999999998</v>
      </c>
      <c r="D148">
        <v>4461601.5999999996</v>
      </c>
      <c r="E148">
        <v>4491229.43</v>
      </c>
      <c r="F148">
        <v>4491229.43</v>
      </c>
      <c r="G148">
        <v>6291977.8099999996</v>
      </c>
    </row>
    <row r="149" spans="1:7" x14ac:dyDescent="0.25">
      <c r="A149" t="s">
        <v>7</v>
      </c>
      <c r="B149" t="s">
        <v>155</v>
      </c>
      <c r="C149">
        <v>1661018</v>
      </c>
      <c r="D149">
        <v>1344749.14</v>
      </c>
      <c r="E149">
        <v>689322.12</v>
      </c>
      <c r="F149">
        <v>737275.48</v>
      </c>
      <c r="G149">
        <v>1657058</v>
      </c>
    </row>
    <row r="150" spans="1:7" x14ac:dyDescent="0.25">
      <c r="A150" t="s">
        <v>7</v>
      </c>
      <c r="B150" t="s">
        <v>156</v>
      </c>
      <c r="C150">
        <v>423615</v>
      </c>
      <c r="D150">
        <v>332859.65999999997</v>
      </c>
      <c r="E150">
        <v>216201.66</v>
      </c>
      <c r="F150">
        <v>332859.65999999997</v>
      </c>
      <c r="G150">
        <v>423615.01</v>
      </c>
    </row>
    <row r="151" spans="1:7" x14ac:dyDescent="0.25">
      <c r="A151" t="s">
        <v>7</v>
      </c>
      <c r="B151" t="s">
        <v>157</v>
      </c>
      <c r="C151">
        <v>6925260</v>
      </c>
      <c r="D151">
        <v>5392136.5800000001</v>
      </c>
      <c r="E151">
        <v>660</v>
      </c>
      <c r="F151">
        <v>5392536.5800000001</v>
      </c>
      <c r="G151">
        <v>1</v>
      </c>
    </row>
    <row r="152" spans="1:7" x14ac:dyDescent="0.25">
      <c r="A152" t="s">
        <v>7</v>
      </c>
      <c r="B152" t="s">
        <v>158</v>
      </c>
      <c r="C152">
        <v>3404080</v>
      </c>
      <c r="D152">
        <v>2650530.39</v>
      </c>
      <c r="E152">
        <v>1050</v>
      </c>
      <c r="F152">
        <v>2651580.39</v>
      </c>
      <c r="G152">
        <v>3404080</v>
      </c>
    </row>
    <row r="153" spans="1:7" x14ac:dyDescent="0.25">
      <c r="A153" t="s">
        <v>7</v>
      </c>
      <c r="B153" t="s">
        <v>159</v>
      </c>
      <c r="C153">
        <v>1314092.4099999999</v>
      </c>
      <c r="D153">
        <v>1014080.81</v>
      </c>
      <c r="E153">
        <v>836620.34</v>
      </c>
      <c r="F153">
        <v>836620.34</v>
      </c>
      <c r="G153">
        <v>1299186</v>
      </c>
    </row>
    <row r="154" spans="1:7" x14ac:dyDescent="0.25">
      <c r="A154" t="s">
        <v>7</v>
      </c>
      <c r="B154" t="s">
        <v>160</v>
      </c>
      <c r="C154">
        <v>324872</v>
      </c>
      <c r="D154">
        <v>220359.24</v>
      </c>
      <c r="E154">
        <v>205867.05</v>
      </c>
      <c r="F154">
        <v>211092.33</v>
      </c>
      <c r="G154">
        <v>319586</v>
      </c>
    </row>
    <row r="155" spans="1:7" x14ac:dyDescent="0.25">
      <c r="A155" t="s">
        <v>7</v>
      </c>
      <c r="B155" t="s">
        <v>161</v>
      </c>
      <c r="C155">
        <v>1179233.77</v>
      </c>
      <c r="D155">
        <v>1047062.56</v>
      </c>
      <c r="E155">
        <v>1042486.99</v>
      </c>
      <c r="F155">
        <v>1042486.99</v>
      </c>
      <c r="G155">
        <v>1166834</v>
      </c>
    </row>
    <row r="156" spans="1:7" x14ac:dyDescent="0.25">
      <c r="A156" t="s">
        <v>7</v>
      </c>
      <c r="B156" t="s">
        <v>162</v>
      </c>
      <c r="C156">
        <v>724900</v>
      </c>
      <c r="D156">
        <v>641840.91</v>
      </c>
      <c r="E156">
        <v>638846.43999999994</v>
      </c>
      <c r="F156">
        <v>638846.43999999994</v>
      </c>
      <c r="G156">
        <v>724900.01</v>
      </c>
    </row>
    <row r="157" spans="1:7" x14ac:dyDescent="0.25">
      <c r="A157" t="s">
        <v>7</v>
      </c>
      <c r="B157" t="s">
        <v>163</v>
      </c>
      <c r="C157">
        <v>2155998.84</v>
      </c>
      <c r="D157">
        <v>1466200.59</v>
      </c>
      <c r="E157">
        <v>1439512.29</v>
      </c>
      <c r="F157">
        <v>1468676.63</v>
      </c>
      <c r="G157">
        <v>2107147.31</v>
      </c>
    </row>
    <row r="158" spans="1:7" x14ac:dyDescent="0.25">
      <c r="A158" t="s">
        <v>7</v>
      </c>
      <c r="B158" t="s">
        <v>164</v>
      </c>
      <c r="C158">
        <v>2701961.75</v>
      </c>
      <c r="D158">
        <v>2106669.71</v>
      </c>
      <c r="E158">
        <v>1887978.51</v>
      </c>
      <c r="F158">
        <v>1887978.51</v>
      </c>
      <c r="G158">
        <v>2940759.13</v>
      </c>
    </row>
    <row r="159" spans="1:7" x14ac:dyDescent="0.25">
      <c r="A159" t="s">
        <v>7</v>
      </c>
      <c r="B159" t="s">
        <v>165</v>
      </c>
      <c r="C159">
        <v>1391125.13</v>
      </c>
      <c r="D159">
        <v>1054880.19</v>
      </c>
      <c r="E159">
        <v>868791.59</v>
      </c>
      <c r="F159">
        <v>920988.87</v>
      </c>
      <c r="G159">
        <v>1367010</v>
      </c>
    </row>
    <row r="160" spans="1:7" x14ac:dyDescent="0.25">
      <c r="A160" t="s">
        <v>7</v>
      </c>
      <c r="B160" t="s">
        <v>166</v>
      </c>
      <c r="C160">
        <v>2443655.2000000002</v>
      </c>
      <c r="D160">
        <v>1596806.83</v>
      </c>
      <c r="E160">
        <v>1575018.85</v>
      </c>
      <c r="F160">
        <v>1575018.85</v>
      </c>
      <c r="G160">
        <v>2443655.2000000002</v>
      </c>
    </row>
    <row r="161" spans="1:7" x14ac:dyDescent="0.25">
      <c r="A161" t="s">
        <v>7</v>
      </c>
      <c r="B161" t="s">
        <v>167</v>
      </c>
      <c r="C161">
        <v>2376941</v>
      </c>
      <c r="D161">
        <v>1502217.45</v>
      </c>
      <c r="E161">
        <v>1458647.51</v>
      </c>
      <c r="F161">
        <v>1458647.51</v>
      </c>
      <c r="G161">
        <v>2376940.9900000002</v>
      </c>
    </row>
    <row r="162" spans="1:7" x14ac:dyDescent="0.25">
      <c r="A162" t="s">
        <v>7</v>
      </c>
      <c r="B162" t="s">
        <v>168</v>
      </c>
      <c r="C162">
        <v>1030538.64</v>
      </c>
      <c r="D162">
        <v>771329.27</v>
      </c>
      <c r="E162">
        <v>800292.12</v>
      </c>
      <c r="F162">
        <v>800292.12</v>
      </c>
      <c r="G162">
        <v>1083145.6399999999</v>
      </c>
    </row>
    <row r="163" spans="1:7" x14ac:dyDescent="0.25">
      <c r="A163" t="s">
        <v>7</v>
      </c>
      <c r="B163" t="s">
        <v>169</v>
      </c>
      <c r="C163">
        <v>1</v>
      </c>
      <c r="D163">
        <v>416</v>
      </c>
      <c r="E163">
        <v>1040.57</v>
      </c>
      <c r="F163">
        <v>1040.57</v>
      </c>
      <c r="G163">
        <v>1</v>
      </c>
    </row>
    <row r="164" spans="1:7" x14ac:dyDescent="0.25">
      <c r="A164" t="s">
        <v>7</v>
      </c>
      <c r="B164" t="s">
        <v>170</v>
      </c>
      <c r="C164">
        <v>22422207</v>
      </c>
      <c r="D164">
        <v>18245474.52</v>
      </c>
      <c r="E164">
        <v>14393732.949999999</v>
      </c>
      <c r="F164">
        <v>17882050.620000001</v>
      </c>
      <c r="G164">
        <v>22422207.010000002</v>
      </c>
    </row>
    <row r="165" spans="1:7" x14ac:dyDescent="0.25">
      <c r="A165" t="s">
        <v>7</v>
      </c>
      <c r="B165" t="s">
        <v>171</v>
      </c>
      <c r="C165">
        <v>1</v>
      </c>
      <c r="D165">
        <v>0</v>
      </c>
      <c r="E165">
        <v>2002.24</v>
      </c>
      <c r="F165">
        <v>2002.24</v>
      </c>
      <c r="G165">
        <v>0</v>
      </c>
    </row>
    <row r="166" spans="1:7" x14ac:dyDescent="0.25">
      <c r="A166" t="s">
        <v>7</v>
      </c>
      <c r="B166" t="s">
        <v>172</v>
      </c>
      <c r="C166">
        <v>2170937.9300000002</v>
      </c>
      <c r="D166">
        <v>1360516.94</v>
      </c>
      <c r="E166">
        <v>1335069.6499999999</v>
      </c>
      <c r="F166">
        <v>1335069.6499999999</v>
      </c>
      <c r="G166">
        <v>2159033.15</v>
      </c>
    </row>
    <row r="167" spans="1:7" x14ac:dyDescent="0.25">
      <c r="A167" t="s">
        <v>7</v>
      </c>
      <c r="B167" t="s">
        <v>173</v>
      </c>
      <c r="C167">
        <v>2285502.5</v>
      </c>
      <c r="D167">
        <v>1791422.07</v>
      </c>
      <c r="E167">
        <v>1452297.85</v>
      </c>
      <c r="F167">
        <v>1631885.73</v>
      </c>
      <c r="G167">
        <v>2285502.5099999998</v>
      </c>
    </row>
    <row r="168" spans="1:7" x14ac:dyDescent="0.25">
      <c r="A168" t="s">
        <v>7</v>
      </c>
      <c r="B168" t="s">
        <v>174</v>
      </c>
      <c r="C168">
        <v>3339948.78</v>
      </c>
      <c r="D168">
        <v>1891912.82</v>
      </c>
      <c r="E168">
        <v>1936649</v>
      </c>
      <c r="F168">
        <v>1936649</v>
      </c>
      <c r="G168">
        <v>3305242.99</v>
      </c>
    </row>
    <row r="169" spans="1:7" x14ac:dyDescent="0.25">
      <c r="A169" t="s">
        <v>7</v>
      </c>
      <c r="B169" t="s">
        <v>175</v>
      </c>
      <c r="C169">
        <v>2622145.89</v>
      </c>
      <c r="D169">
        <v>1446225.78</v>
      </c>
      <c r="E169">
        <v>1385966.91</v>
      </c>
      <c r="F169">
        <v>1400991.91</v>
      </c>
      <c r="G169">
        <v>2605115</v>
      </c>
    </row>
    <row r="170" spans="1:7" x14ac:dyDescent="0.25">
      <c r="A170" t="s">
        <v>7</v>
      </c>
      <c r="B170" t="s">
        <v>176</v>
      </c>
      <c r="C170">
        <v>1753162.31</v>
      </c>
      <c r="D170">
        <v>1114957.5900000001</v>
      </c>
      <c r="E170">
        <v>1123848.68</v>
      </c>
      <c r="F170">
        <v>1123848.68</v>
      </c>
      <c r="G170">
        <v>1750662.32</v>
      </c>
    </row>
    <row r="171" spans="1:7" x14ac:dyDescent="0.25">
      <c r="A171" t="s">
        <v>7</v>
      </c>
      <c r="B171" t="s">
        <v>177</v>
      </c>
      <c r="C171">
        <v>1762771</v>
      </c>
      <c r="D171">
        <v>1417389.41</v>
      </c>
      <c r="E171">
        <v>587529.19999999995</v>
      </c>
      <c r="F171">
        <v>618129.19999999995</v>
      </c>
      <c r="G171">
        <v>1760791</v>
      </c>
    </row>
    <row r="172" spans="1:7" x14ac:dyDescent="0.25">
      <c r="A172" t="s">
        <v>7</v>
      </c>
      <c r="B172" t="s">
        <v>178</v>
      </c>
      <c r="C172">
        <v>1976890</v>
      </c>
      <c r="D172">
        <v>1441521.57</v>
      </c>
      <c r="E172">
        <v>1355844.55</v>
      </c>
      <c r="F172">
        <v>1355844.55</v>
      </c>
      <c r="G172">
        <v>1496303.99</v>
      </c>
    </row>
    <row r="173" spans="1:7" x14ac:dyDescent="0.25">
      <c r="A173" t="s">
        <v>7</v>
      </c>
      <c r="B173" t="s">
        <v>179</v>
      </c>
      <c r="C173">
        <v>340755</v>
      </c>
      <c r="D173">
        <v>214774.7</v>
      </c>
      <c r="E173">
        <v>206633.25</v>
      </c>
      <c r="F173">
        <v>211361.56</v>
      </c>
      <c r="G173">
        <v>330755.01</v>
      </c>
    </row>
    <row r="174" spans="1:7" x14ac:dyDescent="0.25">
      <c r="A174" t="s">
        <v>7</v>
      </c>
      <c r="B174" t="s">
        <v>180</v>
      </c>
      <c r="C174">
        <v>2029544.29</v>
      </c>
      <c r="D174">
        <v>2248740.56</v>
      </c>
      <c r="E174">
        <v>2241736.41</v>
      </c>
      <c r="F174">
        <v>2241736.41</v>
      </c>
      <c r="G174">
        <v>2096811.49</v>
      </c>
    </row>
    <row r="175" spans="1:7" x14ac:dyDescent="0.25">
      <c r="A175" t="s">
        <v>7</v>
      </c>
      <c r="B175" t="s">
        <v>181</v>
      </c>
      <c r="C175">
        <v>531506.51</v>
      </c>
      <c r="D175">
        <v>482355.88</v>
      </c>
      <c r="E175">
        <v>417565.05</v>
      </c>
      <c r="F175">
        <v>417565.05</v>
      </c>
      <c r="G175">
        <v>526325.91</v>
      </c>
    </row>
    <row r="176" spans="1:7" x14ac:dyDescent="0.25">
      <c r="A176" t="s">
        <v>7</v>
      </c>
      <c r="B176" t="s">
        <v>182</v>
      </c>
      <c r="C176">
        <v>1919143.38</v>
      </c>
      <c r="D176">
        <v>1537489.24</v>
      </c>
      <c r="E176">
        <v>1528521.88</v>
      </c>
      <c r="F176">
        <v>1528521.88</v>
      </c>
      <c r="G176">
        <v>2096730.58</v>
      </c>
    </row>
    <row r="177" spans="1:7" x14ac:dyDescent="0.25">
      <c r="A177" t="s">
        <v>7</v>
      </c>
      <c r="B177" t="s">
        <v>183</v>
      </c>
      <c r="C177">
        <v>4414904.45</v>
      </c>
      <c r="D177">
        <v>2827868.96</v>
      </c>
      <c r="E177">
        <v>2808886.18</v>
      </c>
      <c r="F177">
        <v>2823386.96</v>
      </c>
      <c r="G177">
        <v>4320208.4000000004</v>
      </c>
    </row>
    <row r="178" spans="1:7" x14ac:dyDescent="0.25">
      <c r="A178" t="s">
        <v>7</v>
      </c>
      <c r="B178" t="s">
        <v>184</v>
      </c>
      <c r="C178">
        <v>273618.26</v>
      </c>
      <c r="D178">
        <v>325324.28999999998</v>
      </c>
      <c r="E178">
        <v>320601.06</v>
      </c>
      <c r="F178">
        <v>325324.28999999998</v>
      </c>
      <c r="G178">
        <v>272474.71999999997</v>
      </c>
    </row>
    <row r="179" spans="1:7" x14ac:dyDescent="0.25">
      <c r="A179" t="s">
        <v>7</v>
      </c>
      <c r="B179" t="s">
        <v>185</v>
      </c>
      <c r="C179">
        <v>32070</v>
      </c>
      <c r="D179">
        <v>25656</v>
      </c>
      <c r="E179">
        <v>4950.3100000000004</v>
      </c>
      <c r="F179">
        <v>25656</v>
      </c>
      <c r="G179">
        <v>32070</v>
      </c>
    </row>
    <row r="180" spans="1:7" x14ac:dyDescent="0.25">
      <c r="A180" t="s">
        <v>7</v>
      </c>
      <c r="B180" t="s">
        <v>186</v>
      </c>
      <c r="C180">
        <v>1636436.76</v>
      </c>
      <c r="D180">
        <v>1160939</v>
      </c>
      <c r="E180">
        <v>1253217.23</v>
      </c>
      <c r="F180">
        <v>1220241.52</v>
      </c>
      <c r="G180">
        <v>1</v>
      </c>
    </row>
    <row r="181" spans="1:7" x14ac:dyDescent="0.25">
      <c r="A181" t="s">
        <v>7</v>
      </c>
      <c r="B181" t="s">
        <v>187</v>
      </c>
      <c r="C181">
        <v>1646727.1</v>
      </c>
      <c r="D181">
        <v>1343306.67</v>
      </c>
      <c r="E181">
        <v>1280211.7</v>
      </c>
      <c r="F181">
        <v>1343306.67</v>
      </c>
      <c r="G181">
        <v>1643121</v>
      </c>
    </row>
    <row r="182" spans="1:7" x14ac:dyDescent="0.25">
      <c r="A182" t="s">
        <v>7</v>
      </c>
      <c r="B182" t="s">
        <v>188</v>
      </c>
      <c r="C182">
        <v>3411530.95</v>
      </c>
      <c r="D182">
        <v>2450574.9300000002</v>
      </c>
      <c r="E182">
        <v>3632818.73</v>
      </c>
      <c r="F182">
        <v>3796574.93</v>
      </c>
      <c r="G182">
        <v>3052393</v>
      </c>
    </row>
    <row r="183" spans="1:7" x14ac:dyDescent="0.25">
      <c r="A183" t="s">
        <v>7</v>
      </c>
      <c r="B183" t="s">
        <v>189</v>
      </c>
      <c r="C183">
        <v>3121358.75</v>
      </c>
      <c r="D183">
        <v>2972104.57</v>
      </c>
      <c r="E183">
        <v>3006774.03</v>
      </c>
      <c r="F183">
        <v>3034533.73</v>
      </c>
      <c r="G183">
        <v>3113802.37</v>
      </c>
    </row>
    <row r="184" spans="1:7" x14ac:dyDescent="0.25">
      <c r="A184" t="s">
        <v>7</v>
      </c>
      <c r="B184" t="s">
        <v>190</v>
      </c>
      <c r="C184">
        <v>2042785</v>
      </c>
      <c r="D184">
        <v>1919634</v>
      </c>
      <c r="E184">
        <v>1920691.35</v>
      </c>
      <c r="F184">
        <v>1927478</v>
      </c>
      <c r="G184">
        <v>2042785</v>
      </c>
    </row>
    <row r="185" spans="1:7" x14ac:dyDescent="0.25">
      <c r="A185" t="s">
        <v>7</v>
      </c>
      <c r="B185" t="s">
        <v>191</v>
      </c>
      <c r="C185">
        <v>1220909.4099999999</v>
      </c>
      <c r="D185">
        <v>817542.75</v>
      </c>
      <c r="E185">
        <v>814600.96</v>
      </c>
      <c r="F185">
        <v>814600.96</v>
      </c>
      <c r="G185">
        <v>1220909.4099999999</v>
      </c>
    </row>
    <row r="186" spans="1:7" x14ac:dyDescent="0.25">
      <c r="A186" t="s">
        <v>7</v>
      </c>
      <c r="B186" t="s">
        <v>192</v>
      </c>
      <c r="C186">
        <v>603601</v>
      </c>
      <c r="D186">
        <v>465050.82</v>
      </c>
      <c r="E186">
        <v>462155.51</v>
      </c>
      <c r="F186">
        <v>462155.51</v>
      </c>
      <c r="G186">
        <v>603601</v>
      </c>
    </row>
    <row r="187" spans="1:7" x14ac:dyDescent="0.25">
      <c r="A187" t="s">
        <v>7</v>
      </c>
      <c r="B187" t="s">
        <v>193</v>
      </c>
      <c r="C187">
        <v>2898651.25</v>
      </c>
      <c r="D187">
        <v>2422262.13</v>
      </c>
      <c r="E187">
        <v>2271149.34</v>
      </c>
      <c r="F187">
        <v>2279149.34</v>
      </c>
      <c r="G187">
        <v>2576651</v>
      </c>
    </row>
    <row r="188" spans="1:7" x14ac:dyDescent="0.25">
      <c r="A188" t="s">
        <v>7</v>
      </c>
      <c r="B188" t="s">
        <v>194</v>
      </c>
      <c r="C188">
        <v>1715000.86</v>
      </c>
      <c r="D188">
        <v>1405037.17</v>
      </c>
      <c r="E188">
        <v>1331144.69</v>
      </c>
      <c r="F188">
        <v>1339144.69</v>
      </c>
      <c r="G188">
        <v>1690588.15</v>
      </c>
    </row>
    <row r="189" spans="1:7" x14ac:dyDescent="0.25">
      <c r="A189" t="s">
        <v>7</v>
      </c>
      <c r="B189" t="s">
        <v>195</v>
      </c>
      <c r="C189">
        <v>1131380.08</v>
      </c>
      <c r="D189">
        <v>883323.63</v>
      </c>
      <c r="E189">
        <v>725221.56</v>
      </c>
      <c r="F189">
        <v>730060.19</v>
      </c>
      <c r="G189">
        <v>1118680</v>
      </c>
    </row>
    <row r="190" spans="1:7" x14ac:dyDescent="0.25">
      <c r="A190" t="s">
        <v>7</v>
      </c>
      <c r="B190" t="s">
        <v>196</v>
      </c>
      <c r="C190">
        <v>2975535.21</v>
      </c>
      <c r="D190">
        <v>2459147.16</v>
      </c>
      <c r="E190">
        <v>2732422.11</v>
      </c>
      <c r="F190">
        <v>2794897.5</v>
      </c>
      <c r="G190">
        <v>2623714.9900000002</v>
      </c>
    </row>
    <row r="191" spans="1:7" x14ac:dyDescent="0.25">
      <c r="A191" t="s">
        <v>7</v>
      </c>
      <c r="B191" t="s">
        <v>197</v>
      </c>
      <c r="C191">
        <v>3117014.38</v>
      </c>
      <c r="D191">
        <v>2549789.6800000002</v>
      </c>
      <c r="E191">
        <v>2514312.36</v>
      </c>
      <c r="F191">
        <v>2552733.79</v>
      </c>
      <c r="G191">
        <v>3107027.39</v>
      </c>
    </row>
    <row r="192" spans="1:7" x14ac:dyDescent="0.25">
      <c r="A192" t="s">
        <v>7</v>
      </c>
      <c r="B192" t="s">
        <v>198</v>
      </c>
      <c r="C192">
        <v>1436667.49</v>
      </c>
      <c r="D192">
        <v>1087738.96</v>
      </c>
      <c r="E192">
        <v>798863.01</v>
      </c>
      <c r="F192">
        <v>798863.01</v>
      </c>
      <c r="G192">
        <v>1409950</v>
      </c>
    </row>
    <row r="193" spans="1:7" x14ac:dyDescent="0.25">
      <c r="A193" t="s">
        <v>7</v>
      </c>
      <c r="B193" t="s">
        <v>199</v>
      </c>
      <c r="C193">
        <v>2336849</v>
      </c>
      <c r="D193">
        <v>1783884.88</v>
      </c>
      <c r="E193">
        <v>1261998.1200000001</v>
      </c>
      <c r="F193">
        <v>1261998.1200000001</v>
      </c>
      <c r="G193">
        <v>2289599</v>
      </c>
    </row>
    <row r="194" spans="1:7" x14ac:dyDescent="0.25">
      <c r="A194" t="s">
        <v>7</v>
      </c>
      <c r="B194" t="s">
        <v>200</v>
      </c>
      <c r="C194">
        <v>1525538</v>
      </c>
      <c r="D194">
        <v>1159070.21</v>
      </c>
      <c r="E194">
        <v>818926.62</v>
      </c>
      <c r="F194">
        <v>818926.62</v>
      </c>
      <c r="G194">
        <v>1491671</v>
      </c>
    </row>
    <row r="195" spans="1:7" x14ac:dyDescent="0.25">
      <c r="A195" t="s">
        <v>7</v>
      </c>
      <c r="B195" t="s">
        <v>201</v>
      </c>
      <c r="C195">
        <v>1610555</v>
      </c>
      <c r="D195">
        <v>1216441.3999999999</v>
      </c>
      <c r="E195">
        <v>112030.75</v>
      </c>
      <c r="F195">
        <v>1216441.3999999999</v>
      </c>
      <c r="G195">
        <v>1574206</v>
      </c>
    </row>
    <row r="196" spans="1:7" x14ac:dyDescent="0.25">
      <c r="A196" t="s">
        <v>7</v>
      </c>
      <c r="B196" t="s">
        <v>202</v>
      </c>
      <c r="C196">
        <v>1</v>
      </c>
      <c r="D196">
        <v>511.82</v>
      </c>
      <c r="E196">
        <v>3361.26</v>
      </c>
      <c r="F196">
        <v>3361.26</v>
      </c>
      <c r="G196">
        <v>1</v>
      </c>
    </row>
    <row r="197" spans="1:7" x14ac:dyDescent="0.25">
      <c r="A197" t="s">
        <v>7</v>
      </c>
      <c r="B197" t="s">
        <v>203</v>
      </c>
      <c r="C197">
        <v>5000</v>
      </c>
      <c r="D197">
        <v>3500</v>
      </c>
      <c r="E197">
        <v>5219.13</v>
      </c>
      <c r="F197">
        <v>5219.13</v>
      </c>
      <c r="G197">
        <v>5000</v>
      </c>
    </row>
    <row r="198" spans="1:7" x14ac:dyDescent="0.25">
      <c r="A198" t="s">
        <v>7</v>
      </c>
      <c r="B198" t="s">
        <v>204</v>
      </c>
      <c r="C198">
        <v>1432225.5</v>
      </c>
      <c r="D198">
        <v>1124412.92</v>
      </c>
      <c r="E198">
        <v>443.18</v>
      </c>
      <c r="F198">
        <v>1124412.92</v>
      </c>
      <c r="G198">
        <v>1432225.5</v>
      </c>
    </row>
    <row r="199" spans="1:7" x14ac:dyDescent="0.25">
      <c r="A199" t="s">
        <v>7</v>
      </c>
      <c r="B199" t="s">
        <v>205</v>
      </c>
      <c r="C199">
        <v>1</v>
      </c>
      <c r="D199">
        <v>1</v>
      </c>
      <c r="E199">
        <v>35.049999999999997</v>
      </c>
      <c r="F199">
        <v>35.049999999999997</v>
      </c>
      <c r="G199">
        <v>0</v>
      </c>
    </row>
    <row r="200" spans="1:7" x14ac:dyDescent="0.25">
      <c r="A200" t="s">
        <v>7</v>
      </c>
      <c r="B200" t="s">
        <v>206</v>
      </c>
      <c r="C200">
        <v>1</v>
      </c>
      <c r="D200">
        <v>450.93</v>
      </c>
      <c r="E200">
        <v>450.93</v>
      </c>
      <c r="F200">
        <v>450.93</v>
      </c>
      <c r="G200">
        <v>1</v>
      </c>
    </row>
    <row r="201" spans="1:7" x14ac:dyDescent="0.25">
      <c r="A201" t="s">
        <v>7</v>
      </c>
      <c r="B201" t="s">
        <v>207</v>
      </c>
      <c r="C201">
        <v>1049182</v>
      </c>
      <c r="D201">
        <v>796392.87</v>
      </c>
      <c r="E201">
        <v>601280.39</v>
      </c>
      <c r="F201">
        <v>601280.39</v>
      </c>
      <c r="G201">
        <v>1016872</v>
      </c>
    </row>
    <row r="202" spans="1:7" x14ac:dyDescent="0.25">
      <c r="A202" t="s">
        <v>7</v>
      </c>
      <c r="B202" t="s">
        <v>208</v>
      </c>
      <c r="C202">
        <v>1</v>
      </c>
      <c r="D202">
        <v>0</v>
      </c>
      <c r="E202">
        <v>977.37</v>
      </c>
      <c r="F202">
        <v>1500</v>
      </c>
      <c r="G202">
        <v>0</v>
      </c>
    </row>
    <row r="203" spans="1:7" x14ac:dyDescent="0.25">
      <c r="A203" t="s">
        <v>7</v>
      </c>
      <c r="B203" t="s">
        <v>209</v>
      </c>
      <c r="C203">
        <v>744511</v>
      </c>
      <c r="D203">
        <v>543532.55000000005</v>
      </c>
      <c r="E203">
        <v>55415.44</v>
      </c>
      <c r="F203">
        <v>543532.55000000005</v>
      </c>
      <c r="G203">
        <v>744511</v>
      </c>
    </row>
    <row r="204" spans="1:7" x14ac:dyDescent="0.25">
      <c r="A204" t="s">
        <v>7</v>
      </c>
      <c r="B204" t="s">
        <v>210</v>
      </c>
      <c r="C204">
        <v>640438</v>
      </c>
      <c r="D204">
        <v>467378.62</v>
      </c>
      <c r="E204">
        <v>260</v>
      </c>
      <c r="F204">
        <v>467378.62</v>
      </c>
      <c r="G204">
        <v>640438</v>
      </c>
    </row>
    <row r="205" spans="1:7" x14ac:dyDescent="0.25">
      <c r="A205" t="s">
        <v>7</v>
      </c>
      <c r="B205" t="s">
        <v>211</v>
      </c>
      <c r="C205">
        <v>1</v>
      </c>
      <c r="D205">
        <v>0</v>
      </c>
      <c r="E205">
        <v>7207.67</v>
      </c>
      <c r="F205">
        <v>672.53</v>
      </c>
      <c r="G205">
        <v>0</v>
      </c>
    </row>
    <row r="206" spans="1:7" x14ac:dyDescent="0.25">
      <c r="A206" t="s">
        <v>7</v>
      </c>
      <c r="B206" t="s">
        <v>212</v>
      </c>
      <c r="C206">
        <v>307585</v>
      </c>
      <c r="D206">
        <v>245030.85</v>
      </c>
      <c r="E206">
        <v>95947.09</v>
      </c>
      <c r="F206">
        <v>244567.67999999999</v>
      </c>
      <c r="G206">
        <v>250540</v>
      </c>
    </row>
    <row r="207" spans="1:7" x14ac:dyDescent="0.25">
      <c r="A207" t="s">
        <v>7</v>
      </c>
      <c r="B207" t="s">
        <v>213</v>
      </c>
      <c r="C207">
        <v>793326</v>
      </c>
      <c r="D207">
        <v>602783.99</v>
      </c>
      <c r="E207">
        <v>0</v>
      </c>
      <c r="F207">
        <v>602783.99</v>
      </c>
      <c r="G207">
        <v>0</v>
      </c>
    </row>
    <row r="208" spans="1:7" x14ac:dyDescent="0.25">
      <c r="A208" t="s">
        <v>7</v>
      </c>
      <c r="B208" t="s">
        <v>214</v>
      </c>
      <c r="C208">
        <v>1</v>
      </c>
      <c r="D208">
        <v>0</v>
      </c>
      <c r="E208">
        <v>1643.99</v>
      </c>
      <c r="F208">
        <v>2946.95</v>
      </c>
      <c r="G208">
        <v>0</v>
      </c>
    </row>
    <row r="209" spans="1:7" x14ac:dyDescent="0.25">
      <c r="A209" t="s">
        <v>7</v>
      </c>
      <c r="B209" t="s">
        <v>215</v>
      </c>
      <c r="C209">
        <v>1088730</v>
      </c>
      <c r="D209">
        <v>860059.96</v>
      </c>
      <c r="E209">
        <v>0</v>
      </c>
      <c r="F209">
        <v>860059.96</v>
      </c>
      <c r="G209">
        <v>0</v>
      </c>
    </row>
    <row r="210" spans="1:7" x14ac:dyDescent="0.25">
      <c r="A210" t="s">
        <v>7</v>
      </c>
      <c r="B210" t="s">
        <v>216</v>
      </c>
      <c r="C210">
        <v>541816.52</v>
      </c>
      <c r="D210">
        <v>384122.25</v>
      </c>
      <c r="E210">
        <v>280969.11</v>
      </c>
      <c r="F210">
        <v>331056.03999999998</v>
      </c>
      <c r="G210">
        <v>531912.99</v>
      </c>
    </row>
    <row r="211" spans="1:7" x14ac:dyDescent="0.25">
      <c r="A211" t="s">
        <v>7</v>
      </c>
      <c r="B211" t="s">
        <v>217</v>
      </c>
      <c r="C211">
        <v>549453</v>
      </c>
      <c r="D211">
        <v>392117.04</v>
      </c>
      <c r="E211">
        <v>174477.89</v>
      </c>
      <c r="F211">
        <v>392117.04</v>
      </c>
      <c r="G211">
        <v>530229</v>
      </c>
    </row>
    <row r="212" spans="1:7" x14ac:dyDescent="0.25">
      <c r="A212" t="s">
        <v>7</v>
      </c>
      <c r="B212" t="s">
        <v>218</v>
      </c>
      <c r="C212">
        <v>1850131</v>
      </c>
      <c r="D212">
        <v>1565424.25</v>
      </c>
      <c r="E212">
        <v>1123118.3999999999</v>
      </c>
      <c r="F212">
        <v>1123118.3999999999</v>
      </c>
      <c r="G212">
        <v>1797801</v>
      </c>
    </row>
    <row r="213" spans="1:7" x14ac:dyDescent="0.25">
      <c r="A213" t="s">
        <v>7</v>
      </c>
      <c r="B213" t="s">
        <v>219</v>
      </c>
      <c r="C213">
        <v>729566.97</v>
      </c>
      <c r="D213">
        <v>550645.68000000005</v>
      </c>
      <c r="E213">
        <v>432627.29</v>
      </c>
      <c r="F213">
        <v>550645.68000000005</v>
      </c>
      <c r="G213">
        <v>710176</v>
      </c>
    </row>
    <row r="214" spans="1:7" x14ac:dyDescent="0.25">
      <c r="A214" t="s">
        <v>7</v>
      </c>
      <c r="B214" t="s">
        <v>220</v>
      </c>
      <c r="C214">
        <v>5000</v>
      </c>
      <c r="D214">
        <v>4000</v>
      </c>
      <c r="E214">
        <v>7764.19</v>
      </c>
      <c r="F214">
        <v>7764.19</v>
      </c>
      <c r="G214">
        <v>0</v>
      </c>
    </row>
    <row r="215" spans="1:7" x14ac:dyDescent="0.25">
      <c r="A215" t="s">
        <v>7</v>
      </c>
      <c r="B215" t="s">
        <v>221</v>
      </c>
      <c r="C215">
        <v>5000</v>
      </c>
      <c r="D215">
        <v>4000</v>
      </c>
      <c r="E215">
        <v>4851.6400000000003</v>
      </c>
      <c r="F215">
        <v>4851.6400000000003</v>
      </c>
      <c r="G215">
        <v>0</v>
      </c>
    </row>
    <row r="216" spans="1:7" x14ac:dyDescent="0.25">
      <c r="A216" t="s">
        <v>7</v>
      </c>
      <c r="B216" t="s">
        <v>222</v>
      </c>
      <c r="C216">
        <v>7500</v>
      </c>
      <c r="D216">
        <v>6000</v>
      </c>
      <c r="E216">
        <v>4469.6000000000004</v>
      </c>
      <c r="F216">
        <v>6000</v>
      </c>
      <c r="G216">
        <v>7500</v>
      </c>
    </row>
    <row r="217" spans="1:7" x14ac:dyDescent="0.25">
      <c r="A217" t="s">
        <v>7</v>
      </c>
      <c r="B217" t="s">
        <v>223</v>
      </c>
      <c r="C217">
        <v>1</v>
      </c>
      <c r="D217">
        <v>3485.65</v>
      </c>
      <c r="E217">
        <v>10750.49</v>
      </c>
      <c r="F217">
        <v>11085.49</v>
      </c>
      <c r="G217">
        <v>1</v>
      </c>
    </row>
    <row r="218" spans="1:7" x14ac:dyDescent="0.25">
      <c r="A218" t="s">
        <v>7</v>
      </c>
      <c r="B218" t="s">
        <v>224</v>
      </c>
      <c r="C218">
        <v>261697</v>
      </c>
      <c r="D218">
        <v>191952.29</v>
      </c>
      <c r="E218">
        <v>5759.63</v>
      </c>
      <c r="F218">
        <v>192012.12</v>
      </c>
      <c r="G218">
        <v>261697</v>
      </c>
    </row>
    <row r="219" spans="1:7" x14ac:dyDescent="0.25">
      <c r="A219" t="s">
        <v>7</v>
      </c>
      <c r="B219" t="s">
        <v>225</v>
      </c>
      <c r="C219">
        <v>8676955</v>
      </c>
      <c r="D219">
        <v>6460027.25</v>
      </c>
      <c r="E219">
        <v>3995216.52</v>
      </c>
      <c r="F219">
        <v>6208958.6399999997</v>
      </c>
      <c r="G219">
        <v>8738575</v>
      </c>
    </row>
    <row r="220" spans="1:7" x14ac:dyDescent="0.25">
      <c r="A220" t="s">
        <v>7</v>
      </c>
      <c r="B220" t="s">
        <v>226</v>
      </c>
      <c r="C220">
        <v>1225284</v>
      </c>
      <c r="D220">
        <v>802827.96</v>
      </c>
      <c r="E220">
        <v>68071.91</v>
      </c>
      <c r="F220">
        <v>802827.96</v>
      </c>
      <c r="G220">
        <v>1225284</v>
      </c>
    </row>
    <row r="221" spans="1:7" x14ac:dyDescent="0.25">
      <c r="A221" t="s">
        <v>7</v>
      </c>
      <c r="B221" t="s">
        <v>227</v>
      </c>
      <c r="C221">
        <v>1122111</v>
      </c>
      <c r="D221">
        <v>815665.22</v>
      </c>
      <c r="E221">
        <v>600</v>
      </c>
      <c r="F221">
        <v>815665.22</v>
      </c>
      <c r="G221">
        <v>1122111</v>
      </c>
    </row>
    <row r="222" spans="1:7" x14ac:dyDescent="0.25">
      <c r="A222" t="s">
        <v>7</v>
      </c>
      <c r="B222" t="s">
        <v>228</v>
      </c>
      <c r="C222">
        <v>725671</v>
      </c>
      <c r="D222">
        <v>538134.76</v>
      </c>
      <c r="E222">
        <v>0</v>
      </c>
      <c r="F222">
        <v>538134.76</v>
      </c>
      <c r="G222">
        <v>725671</v>
      </c>
    </row>
    <row r="223" spans="1:7" x14ac:dyDescent="0.25">
      <c r="A223" t="s">
        <v>7</v>
      </c>
      <c r="B223" t="s">
        <v>229</v>
      </c>
      <c r="C223">
        <v>2228600</v>
      </c>
      <c r="D223">
        <v>1626690.35</v>
      </c>
      <c r="E223">
        <v>0</v>
      </c>
      <c r="F223">
        <v>1626690.35</v>
      </c>
      <c r="G223">
        <v>0</v>
      </c>
    </row>
    <row r="224" spans="1:7" x14ac:dyDescent="0.25">
      <c r="A224" t="s">
        <v>7</v>
      </c>
      <c r="B224" t="s">
        <v>230</v>
      </c>
      <c r="C224">
        <v>10800</v>
      </c>
      <c r="D224">
        <v>8640</v>
      </c>
      <c r="E224">
        <v>7025.23</v>
      </c>
      <c r="F224">
        <v>8640</v>
      </c>
      <c r="G224">
        <v>0</v>
      </c>
    </row>
    <row r="225" spans="1:7" x14ac:dyDescent="0.25">
      <c r="A225" t="s">
        <v>7</v>
      </c>
      <c r="B225" t="s">
        <v>231</v>
      </c>
      <c r="C225">
        <v>2415584.2000000002</v>
      </c>
      <c r="D225">
        <v>1797400.04</v>
      </c>
      <c r="E225">
        <v>1445482.79</v>
      </c>
      <c r="F225">
        <v>1475032.15</v>
      </c>
      <c r="G225">
        <v>2436695.2000000002</v>
      </c>
    </row>
    <row r="226" spans="1:7" x14ac:dyDescent="0.25">
      <c r="A226" t="s">
        <v>7</v>
      </c>
      <c r="B226" t="s">
        <v>232</v>
      </c>
      <c r="C226">
        <v>783539</v>
      </c>
      <c r="D226">
        <v>590810.42000000004</v>
      </c>
      <c r="E226">
        <v>528570.75</v>
      </c>
      <c r="F226">
        <v>588790.56000000006</v>
      </c>
      <c r="G226">
        <v>758947</v>
      </c>
    </row>
    <row r="227" spans="1:7" x14ac:dyDescent="0.25">
      <c r="A227" t="s">
        <v>7</v>
      </c>
      <c r="B227" t="s">
        <v>233</v>
      </c>
      <c r="C227">
        <v>9650</v>
      </c>
      <c r="D227">
        <v>13385.51</v>
      </c>
      <c r="E227">
        <v>16500.5</v>
      </c>
      <c r="F227">
        <v>16554.509999999998</v>
      </c>
      <c r="G227">
        <v>9650</v>
      </c>
    </row>
    <row r="228" spans="1:7" x14ac:dyDescent="0.25">
      <c r="A228" t="s">
        <v>7</v>
      </c>
      <c r="B228" t="s">
        <v>234</v>
      </c>
      <c r="C228">
        <v>8700</v>
      </c>
      <c r="D228">
        <v>6960</v>
      </c>
      <c r="E228">
        <v>4017.11</v>
      </c>
      <c r="F228">
        <v>6960</v>
      </c>
      <c r="G228">
        <v>8700</v>
      </c>
    </row>
    <row r="229" spans="1:7" x14ac:dyDescent="0.25">
      <c r="A229" t="s">
        <v>7</v>
      </c>
      <c r="B229" t="s">
        <v>235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236</v>
      </c>
      <c r="C230">
        <v>1</v>
      </c>
      <c r="D230">
        <v>7411.23</v>
      </c>
      <c r="E230">
        <v>11053.63</v>
      </c>
      <c r="F230">
        <v>11053.73</v>
      </c>
      <c r="G230">
        <v>1</v>
      </c>
    </row>
    <row r="231" spans="1:7" x14ac:dyDescent="0.25">
      <c r="A231" t="s">
        <v>7</v>
      </c>
      <c r="B231" t="s">
        <v>237</v>
      </c>
      <c r="C231">
        <v>5000</v>
      </c>
      <c r="D231">
        <v>3500</v>
      </c>
      <c r="E231">
        <v>6786.89</v>
      </c>
      <c r="F231">
        <v>7300</v>
      </c>
      <c r="G231">
        <v>5000</v>
      </c>
    </row>
    <row r="232" spans="1:7" x14ac:dyDescent="0.25">
      <c r="A232" t="s">
        <v>7</v>
      </c>
      <c r="B232" t="s">
        <v>238</v>
      </c>
      <c r="C232">
        <v>1</v>
      </c>
      <c r="D232">
        <v>0</v>
      </c>
      <c r="E232">
        <v>3103.49</v>
      </c>
      <c r="F232">
        <v>3103.49</v>
      </c>
      <c r="G232">
        <v>0</v>
      </c>
    </row>
    <row r="233" spans="1:7" x14ac:dyDescent="0.25">
      <c r="A233" t="s">
        <v>7</v>
      </c>
      <c r="B233" t="s">
        <v>239</v>
      </c>
      <c r="C233">
        <v>1</v>
      </c>
      <c r="D233">
        <v>5615.86</v>
      </c>
      <c r="E233">
        <v>7922.58</v>
      </c>
      <c r="F233">
        <v>8022.58</v>
      </c>
      <c r="G233">
        <v>1</v>
      </c>
    </row>
    <row r="234" spans="1:7" x14ac:dyDescent="0.25">
      <c r="A234" t="s">
        <v>7</v>
      </c>
      <c r="B234" t="s">
        <v>240</v>
      </c>
      <c r="C234">
        <v>7500</v>
      </c>
      <c r="D234">
        <v>2957.3</v>
      </c>
      <c r="E234">
        <v>3224.1</v>
      </c>
      <c r="F234">
        <v>3724.1</v>
      </c>
      <c r="G234">
        <v>7500</v>
      </c>
    </row>
    <row r="235" spans="1:7" x14ac:dyDescent="0.25">
      <c r="A235" t="s">
        <v>7</v>
      </c>
      <c r="B235" t="s">
        <v>241</v>
      </c>
      <c r="C235">
        <v>1150940</v>
      </c>
      <c r="D235">
        <v>838726.85</v>
      </c>
      <c r="E235">
        <v>0</v>
      </c>
      <c r="F235">
        <v>838726.85</v>
      </c>
      <c r="G235">
        <v>1150940</v>
      </c>
    </row>
    <row r="236" spans="1:7" x14ac:dyDescent="0.25">
      <c r="A236" t="s">
        <v>7</v>
      </c>
      <c r="B236" t="s">
        <v>242</v>
      </c>
      <c r="C236">
        <v>1278106</v>
      </c>
      <c r="D236">
        <v>923084.72</v>
      </c>
      <c r="E236">
        <v>0</v>
      </c>
      <c r="F236">
        <v>923084.72</v>
      </c>
      <c r="G236">
        <v>1278106</v>
      </c>
    </row>
    <row r="237" spans="1:7" x14ac:dyDescent="0.25">
      <c r="A237" t="s">
        <v>7</v>
      </c>
      <c r="B237" t="s">
        <v>243</v>
      </c>
      <c r="C237">
        <v>1007130</v>
      </c>
      <c r="D237">
        <v>727877.65</v>
      </c>
      <c r="E237">
        <v>0</v>
      </c>
      <c r="F237">
        <v>727877.65</v>
      </c>
      <c r="G237">
        <v>0</v>
      </c>
    </row>
    <row r="238" spans="1:7" x14ac:dyDescent="0.25">
      <c r="A238" t="s">
        <v>7</v>
      </c>
      <c r="B238" t="s">
        <v>244</v>
      </c>
      <c r="C238">
        <v>8700</v>
      </c>
      <c r="D238">
        <v>6960</v>
      </c>
      <c r="E238">
        <v>6920.8</v>
      </c>
      <c r="F238">
        <v>6960</v>
      </c>
      <c r="G238">
        <v>8700</v>
      </c>
    </row>
    <row r="239" spans="1:7" x14ac:dyDescent="0.25">
      <c r="A239" t="s">
        <v>7</v>
      </c>
      <c r="B239" t="s">
        <v>245</v>
      </c>
      <c r="C239">
        <v>721829.4</v>
      </c>
      <c r="D239">
        <v>515216.3</v>
      </c>
      <c r="E239">
        <v>419409.66</v>
      </c>
      <c r="F239">
        <v>475466.9</v>
      </c>
      <c r="G239">
        <v>715418</v>
      </c>
    </row>
    <row r="240" spans="1:7" x14ac:dyDescent="0.25">
      <c r="A240" t="s">
        <v>7</v>
      </c>
      <c r="B240" t="s">
        <v>246</v>
      </c>
      <c r="C240">
        <v>689898</v>
      </c>
      <c r="D240">
        <v>536445.78</v>
      </c>
      <c r="E240">
        <v>600</v>
      </c>
      <c r="F240">
        <v>536445.78</v>
      </c>
      <c r="G240">
        <v>689898</v>
      </c>
    </row>
    <row r="241" spans="1:7" x14ac:dyDescent="0.25">
      <c r="A241" t="s">
        <v>7</v>
      </c>
      <c r="B241" t="s">
        <v>247</v>
      </c>
      <c r="C241">
        <v>1188114</v>
      </c>
      <c r="D241">
        <v>902741.69</v>
      </c>
      <c r="E241">
        <v>600</v>
      </c>
      <c r="F241">
        <v>902741.69</v>
      </c>
      <c r="G241">
        <v>1188114</v>
      </c>
    </row>
    <row r="242" spans="1:7" x14ac:dyDescent="0.25">
      <c r="A242" t="s">
        <v>7</v>
      </c>
      <c r="B242" t="s">
        <v>248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249</v>
      </c>
      <c r="C243">
        <v>1379088</v>
      </c>
      <c r="D243">
        <v>1106992.71</v>
      </c>
      <c r="E243">
        <v>809046.58</v>
      </c>
      <c r="F243">
        <v>819046.58</v>
      </c>
      <c r="G243">
        <v>1379088</v>
      </c>
    </row>
    <row r="244" spans="1:7" x14ac:dyDescent="0.25">
      <c r="A244" t="s">
        <v>7</v>
      </c>
      <c r="B244" t="s">
        <v>250</v>
      </c>
      <c r="C244">
        <v>839564.1</v>
      </c>
      <c r="D244">
        <v>663215.77</v>
      </c>
      <c r="E244">
        <v>309705.36</v>
      </c>
      <c r="F244">
        <v>311651.75</v>
      </c>
      <c r="G244">
        <v>839564.1</v>
      </c>
    </row>
    <row r="245" spans="1:7" x14ac:dyDescent="0.25">
      <c r="A245" t="s">
        <v>7</v>
      </c>
      <c r="B245" t="s">
        <v>251</v>
      </c>
      <c r="C245">
        <v>940368.84</v>
      </c>
      <c r="D245">
        <v>741571.64</v>
      </c>
      <c r="E245">
        <v>809061.55</v>
      </c>
      <c r="F245">
        <v>894571.64</v>
      </c>
      <c r="G245">
        <v>940368.84</v>
      </c>
    </row>
    <row r="246" spans="1:7" x14ac:dyDescent="0.25">
      <c r="A246" t="s">
        <v>7</v>
      </c>
      <c r="B246" t="s">
        <v>252</v>
      </c>
      <c r="C246">
        <v>13450</v>
      </c>
      <c r="D246">
        <v>10760</v>
      </c>
      <c r="E246">
        <v>961.05</v>
      </c>
      <c r="F246">
        <v>10760</v>
      </c>
      <c r="G246">
        <v>0</v>
      </c>
    </row>
    <row r="247" spans="1:7" x14ac:dyDescent="0.25">
      <c r="A247" t="s">
        <v>7</v>
      </c>
      <c r="B247" t="s">
        <v>253</v>
      </c>
      <c r="C247">
        <v>1924517</v>
      </c>
      <c r="D247">
        <v>1410295.87</v>
      </c>
      <c r="E247">
        <v>295667.31</v>
      </c>
      <c r="F247">
        <v>1410295.87</v>
      </c>
      <c r="G247">
        <v>1847111</v>
      </c>
    </row>
    <row r="248" spans="1:7" x14ac:dyDescent="0.25">
      <c r="A248" t="s">
        <v>7</v>
      </c>
      <c r="B248" t="s">
        <v>254</v>
      </c>
      <c r="C248">
        <v>620027</v>
      </c>
      <c r="D248">
        <v>486244.16</v>
      </c>
      <c r="E248">
        <v>137098.06</v>
      </c>
      <c r="F248">
        <v>486244.16</v>
      </c>
      <c r="G248">
        <v>614315</v>
      </c>
    </row>
    <row r="249" spans="1:7" x14ac:dyDescent="0.25">
      <c r="A249" t="s">
        <v>7</v>
      </c>
      <c r="B249" t="s">
        <v>255</v>
      </c>
      <c r="C249">
        <v>2354052</v>
      </c>
      <c r="D249">
        <v>1724098.3</v>
      </c>
      <c r="E249">
        <v>191096.17</v>
      </c>
      <c r="F249">
        <v>1724098.3</v>
      </c>
      <c r="G249">
        <v>2320772</v>
      </c>
    </row>
    <row r="250" spans="1:7" x14ac:dyDescent="0.25">
      <c r="A250" t="s">
        <v>7</v>
      </c>
      <c r="B250" t="s">
        <v>256</v>
      </c>
      <c r="C250">
        <v>10000</v>
      </c>
      <c r="D250">
        <v>6569.22</v>
      </c>
      <c r="E250">
        <v>6395.22</v>
      </c>
      <c r="F250">
        <v>6569.22</v>
      </c>
      <c r="G250">
        <v>10000</v>
      </c>
    </row>
    <row r="251" spans="1:7" x14ac:dyDescent="0.25">
      <c r="A251" t="s">
        <v>7</v>
      </c>
      <c r="B251" t="s">
        <v>257</v>
      </c>
      <c r="C251">
        <v>1</v>
      </c>
      <c r="D251">
        <v>0</v>
      </c>
      <c r="E251">
        <v>6055.85</v>
      </c>
      <c r="F251">
        <v>6055.85</v>
      </c>
      <c r="G251">
        <v>0</v>
      </c>
    </row>
    <row r="252" spans="1:7" x14ac:dyDescent="0.25">
      <c r="A252" t="s">
        <v>7</v>
      </c>
      <c r="B252" t="s">
        <v>258</v>
      </c>
      <c r="C252">
        <v>1796218</v>
      </c>
      <c r="D252">
        <v>1302355.76</v>
      </c>
      <c r="E252">
        <v>250</v>
      </c>
      <c r="F252">
        <v>1302355.76</v>
      </c>
      <c r="G252">
        <v>0</v>
      </c>
    </row>
    <row r="253" spans="1:7" x14ac:dyDescent="0.25">
      <c r="A253" t="s">
        <v>7</v>
      </c>
      <c r="B253" t="s">
        <v>259</v>
      </c>
      <c r="C253">
        <v>286309</v>
      </c>
      <c r="D253">
        <v>226698.81</v>
      </c>
      <c r="E253">
        <v>360871.27</v>
      </c>
      <c r="F253">
        <v>293883.74</v>
      </c>
      <c r="G253">
        <v>258745</v>
      </c>
    </row>
    <row r="254" spans="1:7" x14ac:dyDescent="0.25">
      <c r="A254" t="s">
        <v>7</v>
      </c>
      <c r="B254" t="s">
        <v>260</v>
      </c>
      <c r="C254">
        <v>2900</v>
      </c>
      <c r="D254">
        <v>3121.41</v>
      </c>
      <c r="E254">
        <v>11331.38</v>
      </c>
      <c r="F254">
        <v>11331.41</v>
      </c>
      <c r="G254">
        <v>2900</v>
      </c>
    </row>
    <row r="255" spans="1:7" x14ac:dyDescent="0.25">
      <c r="A255" t="s">
        <v>7</v>
      </c>
      <c r="B255" t="s">
        <v>261</v>
      </c>
      <c r="C255">
        <v>2900</v>
      </c>
      <c r="D255">
        <v>1432.63</v>
      </c>
      <c r="E255">
        <v>8871.6299999999992</v>
      </c>
      <c r="F255">
        <v>8871.6299999999992</v>
      </c>
      <c r="G255">
        <v>2900</v>
      </c>
    </row>
    <row r="256" spans="1:7" x14ac:dyDescent="0.25">
      <c r="A256" t="s">
        <v>7</v>
      </c>
      <c r="B256" t="s">
        <v>262</v>
      </c>
      <c r="C256">
        <v>2900</v>
      </c>
      <c r="D256">
        <v>1432.68</v>
      </c>
      <c r="E256">
        <v>11180.68</v>
      </c>
      <c r="F256">
        <v>11180.68</v>
      </c>
      <c r="G256">
        <v>2900</v>
      </c>
    </row>
    <row r="257" spans="1:7" x14ac:dyDescent="0.25">
      <c r="A257" t="s">
        <v>7</v>
      </c>
      <c r="B257" t="s">
        <v>263</v>
      </c>
      <c r="C257">
        <v>1</v>
      </c>
      <c r="D257">
        <v>786.24</v>
      </c>
      <c r="E257">
        <v>6128.23</v>
      </c>
      <c r="F257">
        <v>6439.59</v>
      </c>
      <c r="G257">
        <v>1</v>
      </c>
    </row>
    <row r="258" spans="1:7" x14ac:dyDescent="0.25">
      <c r="A258" t="s">
        <v>7</v>
      </c>
      <c r="B258" t="s">
        <v>264</v>
      </c>
      <c r="C258">
        <v>6800</v>
      </c>
      <c r="D258">
        <v>5440</v>
      </c>
      <c r="E258">
        <v>8259.2900000000009</v>
      </c>
      <c r="F258">
        <v>8259.2900000000009</v>
      </c>
      <c r="G258">
        <v>0</v>
      </c>
    </row>
    <row r="259" spans="1:7" x14ac:dyDescent="0.25">
      <c r="A259" t="s">
        <v>7</v>
      </c>
      <c r="B259" t="s">
        <v>265</v>
      </c>
      <c r="C259">
        <v>1</v>
      </c>
      <c r="D259">
        <v>0</v>
      </c>
      <c r="E259">
        <v>3500</v>
      </c>
      <c r="F259">
        <v>3500</v>
      </c>
      <c r="G259">
        <v>0</v>
      </c>
    </row>
    <row r="260" spans="1:7" x14ac:dyDescent="0.25">
      <c r="A260" t="s">
        <v>7</v>
      </c>
      <c r="B260" t="s">
        <v>266</v>
      </c>
      <c r="C260">
        <v>8700</v>
      </c>
      <c r="D260">
        <v>6960</v>
      </c>
      <c r="E260">
        <v>5294.1</v>
      </c>
      <c r="F260">
        <v>6960</v>
      </c>
      <c r="G260">
        <v>0</v>
      </c>
    </row>
    <row r="261" spans="1:7" x14ac:dyDescent="0.25">
      <c r="A261" t="s">
        <v>7</v>
      </c>
      <c r="B261" t="s">
        <v>267</v>
      </c>
      <c r="C261">
        <v>4015671</v>
      </c>
      <c r="D261">
        <v>3029105.66</v>
      </c>
      <c r="E261">
        <v>12722.22</v>
      </c>
      <c r="F261">
        <v>3029105.66</v>
      </c>
      <c r="G261">
        <v>4015671</v>
      </c>
    </row>
    <row r="262" spans="1:7" x14ac:dyDescent="0.25">
      <c r="A262" t="s">
        <v>7</v>
      </c>
      <c r="B262" t="s">
        <v>268</v>
      </c>
      <c r="C262">
        <v>9650</v>
      </c>
      <c r="D262">
        <v>7720</v>
      </c>
      <c r="E262">
        <v>3930.3</v>
      </c>
      <c r="F262">
        <v>7720</v>
      </c>
      <c r="G262">
        <v>9650</v>
      </c>
    </row>
    <row r="263" spans="1:7" x14ac:dyDescent="0.25">
      <c r="A263" t="s">
        <v>7</v>
      </c>
      <c r="B263" t="s">
        <v>269</v>
      </c>
      <c r="C263">
        <v>10600</v>
      </c>
      <c r="D263">
        <v>8480</v>
      </c>
      <c r="E263">
        <v>2647.5</v>
      </c>
      <c r="F263">
        <v>8480</v>
      </c>
      <c r="G263">
        <v>0</v>
      </c>
    </row>
    <row r="264" spans="1:7" x14ac:dyDescent="0.25">
      <c r="A264" t="s">
        <v>7</v>
      </c>
      <c r="B264" t="s">
        <v>270</v>
      </c>
      <c r="C264">
        <v>10800</v>
      </c>
      <c r="D264">
        <v>8640</v>
      </c>
      <c r="E264">
        <v>5794.97</v>
      </c>
      <c r="F264">
        <v>8640</v>
      </c>
      <c r="G264">
        <v>0</v>
      </c>
    </row>
    <row r="265" spans="1:7" x14ac:dyDescent="0.25">
      <c r="A265" t="s">
        <v>7</v>
      </c>
      <c r="B265" t="s">
        <v>271</v>
      </c>
      <c r="C265">
        <v>11750</v>
      </c>
      <c r="D265">
        <v>9400</v>
      </c>
      <c r="E265">
        <v>8731.2199999999993</v>
      </c>
      <c r="F265">
        <v>9400</v>
      </c>
      <c r="G265">
        <v>11750</v>
      </c>
    </row>
    <row r="266" spans="1:7" x14ac:dyDescent="0.25">
      <c r="A266" t="s">
        <v>7</v>
      </c>
      <c r="B266" t="s">
        <v>272</v>
      </c>
      <c r="C266">
        <v>2045859</v>
      </c>
      <c r="D266">
        <v>1534790.06</v>
      </c>
      <c r="E266">
        <v>1144816.53</v>
      </c>
      <c r="F266">
        <v>1330369.42</v>
      </c>
      <c r="G266">
        <v>2043620</v>
      </c>
    </row>
    <row r="267" spans="1:7" x14ac:dyDescent="0.25">
      <c r="A267" t="s">
        <v>7</v>
      </c>
      <c r="B267" t="s">
        <v>273</v>
      </c>
      <c r="C267">
        <v>12500</v>
      </c>
      <c r="D267">
        <v>10000</v>
      </c>
      <c r="E267">
        <v>3911.18</v>
      </c>
      <c r="F267">
        <v>10000</v>
      </c>
      <c r="G267">
        <v>0</v>
      </c>
    </row>
    <row r="268" spans="1:7" x14ac:dyDescent="0.25">
      <c r="A268" t="s">
        <v>7</v>
      </c>
      <c r="B268" t="s">
        <v>274</v>
      </c>
      <c r="C268">
        <v>12500</v>
      </c>
      <c r="D268">
        <v>10000</v>
      </c>
      <c r="E268">
        <v>9485.93</v>
      </c>
      <c r="F268">
        <v>10000</v>
      </c>
      <c r="G268">
        <v>0</v>
      </c>
    </row>
    <row r="269" spans="1:7" x14ac:dyDescent="0.25">
      <c r="A269" t="s">
        <v>7</v>
      </c>
      <c r="B269" t="s">
        <v>275</v>
      </c>
      <c r="C269">
        <v>10600</v>
      </c>
      <c r="D269">
        <v>8480</v>
      </c>
      <c r="E269">
        <v>4604.6099999999997</v>
      </c>
      <c r="F269">
        <v>8480</v>
      </c>
      <c r="G269">
        <v>0</v>
      </c>
    </row>
    <row r="270" spans="1:7" x14ac:dyDescent="0.25">
      <c r="A270" t="s">
        <v>7</v>
      </c>
      <c r="B270" t="s">
        <v>276</v>
      </c>
      <c r="C270">
        <v>11550</v>
      </c>
      <c r="D270">
        <v>9240</v>
      </c>
      <c r="E270">
        <v>7185.94</v>
      </c>
      <c r="F270">
        <v>9240</v>
      </c>
      <c r="G270">
        <v>0</v>
      </c>
    </row>
    <row r="271" spans="1:7" x14ac:dyDescent="0.25">
      <c r="A271" t="s">
        <v>7</v>
      </c>
      <c r="B271" t="s">
        <v>277</v>
      </c>
      <c r="C271">
        <v>11550</v>
      </c>
      <c r="D271">
        <v>9240</v>
      </c>
      <c r="E271">
        <v>2089.0700000000002</v>
      </c>
      <c r="F271">
        <v>9240</v>
      </c>
      <c r="G271">
        <v>0</v>
      </c>
    </row>
    <row r="272" spans="1:7" x14ac:dyDescent="0.25">
      <c r="A272" t="s">
        <v>7</v>
      </c>
      <c r="B272" t="s">
        <v>278</v>
      </c>
      <c r="C272">
        <v>1</v>
      </c>
      <c r="D272">
        <v>0</v>
      </c>
      <c r="E272">
        <v>4056.8</v>
      </c>
      <c r="F272">
        <v>4056.8</v>
      </c>
      <c r="G272">
        <v>0</v>
      </c>
    </row>
    <row r="273" spans="1:7" x14ac:dyDescent="0.25">
      <c r="A273" t="s">
        <v>7</v>
      </c>
      <c r="B273" t="s">
        <v>279</v>
      </c>
      <c r="C273">
        <v>1</v>
      </c>
      <c r="D273">
        <v>1</v>
      </c>
      <c r="E273">
        <v>251.28</v>
      </c>
      <c r="F273">
        <v>251.28</v>
      </c>
      <c r="G273">
        <v>0</v>
      </c>
    </row>
    <row r="274" spans="1:7" x14ac:dyDescent="0.25">
      <c r="A274" t="s">
        <v>7</v>
      </c>
      <c r="B274" t="s">
        <v>280</v>
      </c>
      <c r="C274">
        <v>1</v>
      </c>
      <c r="D274">
        <v>1</v>
      </c>
      <c r="E274">
        <v>2596.54</v>
      </c>
      <c r="F274">
        <v>2596.54</v>
      </c>
      <c r="G274">
        <v>0</v>
      </c>
    </row>
    <row r="275" spans="1:7" x14ac:dyDescent="0.25">
      <c r="A275" t="s">
        <v>7</v>
      </c>
      <c r="B275" t="s">
        <v>281</v>
      </c>
      <c r="C275">
        <v>989700</v>
      </c>
      <c r="D275">
        <v>789336.59</v>
      </c>
      <c r="E275">
        <v>292447.44</v>
      </c>
      <c r="F275">
        <v>805782.56</v>
      </c>
      <c r="G275">
        <v>989700</v>
      </c>
    </row>
    <row r="276" spans="1:7" x14ac:dyDescent="0.25">
      <c r="A276" t="s">
        <v>7</v>
      </c>
      <c r="B276" t="s">
        <v>282</v>
      </c>
      <c r="C276">
        <v>24970</v>
      </c>
      <c r="D276">
        <v>0</v>
      </c>
      <c r="E276">
        <v>3026.4</v>
      </c>
      <c r="F276">
        <v>19976</v>
      </c>
      <c r="G276">
        <v>0</v>
      </c>
    </row>
    <row r="277" spans="1:7" x14ac:dyDescent="0.25">
      <c r="A277" t="s">
        <v>7</v>
      </c>
      <c r="B277" t="s">
        <v>283</v>
      </c>
      <c r="C277">
        <v>1</v>
      </c>
      <c r="D277">
        <v>1</v>
      </c>
      <c r="E277">
        <v>10806.56</v>
      </c>
      <c r="F277">
        <v>10806.56</v>
      </c>
      <c r="G277">
        <v>0</v>
      </c>
    </row>
    <row r="278" spans="1:7" x14ac:dyDescent="0.25">
      <c r="A278" t="s">
        <v>7</v>
      </c>
      <c r="B278" t="s">
        <v>284</v>
      </c>
      <c r="C278">
        <v>7500</v>
      </c>
      <c r="D278">
        <v>6000</v>
      </c>
      <c r="E278">
        <v>10964.15</v>
      </c>
      <c r="F278">
        <v>10964.15</v>
      </c>
      <c r="G278">
        <v>0</v>
      </c>
    </row>
    <row r="279" spans="1:7" x14ac:dyDescent="0.25">
      <c r="A279" t="s">
        <v>7</v>
      </c>
      <c r="B279" t="s">
        <v>285</v>
      </c>
      <c r="C279">
        <v>10600</v>
      </c>
      <c r="D279">
        <v>8480</v>
      </c>
      <c r="E279">
        <v>4579.25</v>
      </c>
      <c r="F279">
        <v>8480</v>
      </c>
      <c r="G279">
        <v>0</v>
      </c>
    </row>
    <row r="280" spans="1:7" x14ac:dyDescent="0.25">
      <c r="A280" t="s">
        <v>7</v>
      </c>
      <c r="B280" t="s">
        <v>286</v>
      </c>
      <c r="C280">
        <v>8700</v>
      </c>
      <c r="D280">
        <v>6960</v>
      </c>
      <c r="E280">
        <v>5093.1499999999996</v>
      </c>
      <c r="F280">
        <v>6960</v>
      </c>
      <c r="G280">
        <v>0</v>
      </c>
    </row>
    <row r="281" spans="1:7" x14ac:dyDescent="0.25">
      <c r="A281" t="s">
        <v>7</v>
      </c>
      <c r="B281" t="s">
        <v>287</v>
      </c>
      <c r="C281">
        <v>161576</v>
      </c>
      <c r="D281">
        <v>126029</v>
      </c>
      <c r="E281">
        <v>0</v>
      </c>
      <c r="F281">
        <v>126029</v>
      </c>
      <c r="G281">
        <v>0</v>
      </c>
    </row>
    <row r="282" spans="1:7" x14ac:dyDescent="0.25">
      <c r="A282" t="s">
        <v>7</v>
      </c>
      <c r="B282" t="s">
        <v>288</v>
      </c>
      <c r="C282">
        <v>985157.56</v>
      </c>
      <c r="D282">
        <v>947314.61</v>
      </c>
      <c r="E282">
        <v>534712.31999999995</v>
      </c>
      <c r="F282">
        <v>872314.61</v>
      </c>
      <c r="G282">
        <v>0</v>
      </c>
    </row>
    <row r="283" spans="1:7" x14ac:dyDescent="0.25">
      <c r="A283" t="s">
        <v>7</v>
      </c>
      <c r="B283" t="s">
        <v>289</v>
      </c>
      <c r="C283">
        <v>1111892</v>
      </c>
      <c r="D283">
        <v>806760.44</v>
      </c>
      <c r="E283">
        <v>150</v>
      </c>
      <c r="F283">
        <v>806760.44</v>
      </c>
      <c r="G283">
        <v>1111892</v>
      </c>
    </row>
    <row r="284" spans="1:7" x14ac:dyDescent="0.25">
      <c r="A284" t="s">
        <v>7</v>
      </c>
      <c r="B284" t="s">
        <v>290</v>
      </c>
      <c r="C284">
        <v>258391</v>
      </c>
      <c r="D284">
        <v>197293.55</v>
      </c>
      <c r="E284">
        <v>276186.53000000003</v>
      </c>
      <c r="F284">
        <v>281161.53000000003</v>
      </c>
      <c r="G284">
        <v>226548</v>
      </c>
    </row>
    <row r="285" spans="1:7" x14ac:dyDescent="0.25">
      <c r="A285" t="s">
        <v>7</v>
      </c>
      <c r="B285" t="s">
        <v>291</v>
      </c>
      <c r="C285">
        <v>275794</v>
      </c>
      <c r="D285">
        <v>210178</v>
      </c>
      <c r="E285">
        <v>146614.75</v>
      </c>
      <c r="F285">
        <v>146614.75</v>
      </c>
      <c r="G285">
        <v>238516</v>
      </c>
    </row>
    <row r="286" spans="1:7" x14ac:dyDescent="0.25">
      <c r="A286" t="s">
        <v>7</v>
      </c>
      <c r="B286" t="s">
        <v>292</v>
      </c>
      <c r="C286">
        <v>329927</v>
      </c>
      <c r="D286">
        <v>255705.15</v>
      </c>
      <c r="E286">
        <v>328313.94</v>
      </c>
      <c r="F286">
        <v>283250.77</v>
      </c>
      <c r="G286">
        <v>238868</v>
      </c>
    </row>
    <row r="287" spans="1:7" x14ac:dyDescent="0.25">
      <c r="A287" t="s">
        <v>7</v>
      </c>
      <c r="B287" t="s">
        <v>293</v>
      </c>
      <c r="C287">
        <v>9500</v>
      </c>
      <c r="D287">
        <v>7600</v>
      </c>
      <c r="E287">
        <v>2071.83</v>
      </c>
      <c r="F287">
        <v>7600</v>
      </c>
      <c r="G287">
        <v>0</v>
      </c>
    </row>
    <row r="288" spans="1:7" x14ac:dyDescent="0.25">
      <c r="A288" t="s">
        <v>7</v>
      </c>
      <c r="B288" t="s">
        <v>294</v>
      </c>
      <c r="C288">
        <v>1</v>
      </c>
      <c r="D288">
        <v>0</v>
      </c>
      <c r="E288">
        <v>2099.6799999999998</v>
      </c>
      <c r="F288">
        <v>2099.6799999999998</v>
      </c>
      <c r="G288">
        <v>0</v>
      </c>
    </row>
    <row r="289" spans="1:7" x14ac:dyDescent="0.25">
      <c r="A289" t="s">
        <v>7</v>
      </c>
      <c r="B289" t="s">
        <v>295</v>
      </c>
      <c r="C289">
        <v>34530</v>
      </c>
      <c r="D289">
        <v>25020.58</v>
      </c>
      <c r="E289">
        <v>0</v>
      </c>
      <c r="F289">
        <v>25020.58</v>
      </c>
      <c r="G289">
        <v>0</v>
      </c>
    </row>
    <row r="290" spans="1:7" x14ac:dyDescent="0.25">
      <c r="A290" t="s">
        <v>7</v>
      </c>
      <c r="B290" t="s">
        <v>296</v>
      </c>
      <c r="C290">
        <v>11750</v>
      </c>
      <c r="D290">
        <v>9400</v>
      </c>
      <c r="E290">
        <v>2552.5</v>
      </c>
      <c r="F290">
        <v>9400</v>
      </c>
      <c r="G290">
        <v>0</v>
      </c>
    </row>
    <row r="291" spans="1:7" x14ac:dyDescent="0.25">
      <c r="A291" t="s">
        <v>7</v>
      </c>
      <c r="B291" t="s">
        <v>297</v>
      </c>
      <c r="C291">
        <v>12500</v>
      </c>
      <c r="D291">
        <v>10000</v>
      </c>
      <c r="E291">
        <v>0</v>
      </c>
      <c r="F291">
        <v>10000</v>
      </c>
      <c r="G291">
        <v>0</v>
      </c>
    </row>
    <row r="292" spans="1:7" x14ac:dyDescent="0.25">
      <c r="A292" t="s">
        <v>7</v>
      </c>
      <c r="B292" t="s">
        <v>298</v>
      </c>
      <c r="C292">
        <v>168020</v>
      </c>
      <c r="D292">
        <v>134591.20000000001</v>
      </c>
      <c r="E292">
        <v>195293.78</v>
      </c>
      <c r="F292">
        <v>197591.2</v>
      </c>
      <c r="G292">
        <v>0</v>
      </c>
    </row>
    <row r="293" spans="1:7" x14ac:dyDescent="0.25">
      <c r="A293" t="s">
        <v>7</v>
      </c>
      <c r="B293" t="s">
        <v>299</v>
      </c>
      <c r="C293">
        <v>2694777</v>
      </c>
      <c r="D293">
        <v>1965559.22</v>
      </c>
      <c r="E293">
        <v>4975.78</v>
      </c>
      <c r="F293">
        <v>1965559.22</v>
      </c>
      <c r="G293">
        <v>2694777</v>
      </c>
    </row>
    <row r="294" spans="1:7" x14ac:dyDescent="0.25">
      <c r="A294" t="s">
        <v>7</v>
      </c>
      <c r="B294" t="s">
        <v>300</v>
      </c>
      <c r="C294">
        <v>1420487</v>
      </c>
      <c r="D294">
        <v>1145162.95</v>
      </c>
      <c r="E294">
        <v>0</v>
      </c>
      <c r="F294">
        <v>1145162.95</v>
      </c>
      <c r="G294">
        <v>0</v>
      </c>
    </row>
    <row r="295" spans="1:7" x14ac:dyDescent="0.25">
      <c r="A295" t="s">
        <v>7</v>
      </c>
      <c r="B295" t="s">
        <v>301</v>
      </c>
      <c r="C295">
        <v>1774120</v>
      </c>
      <c r="D295">
        <v>1404766</v>
      </c>
      <c r="E295">
        <v>0</v>
      </c>
      <c r="F295">
        <v>1404766</v>
      </c>
      <c r="G295">
        <v>0</v>
      </c>
    </row>
    <row r="296" spans="1:7" x14ac:dyDescent="0.25">
      <c r="A296" t="s">
        <v>7</v>
      </c>
      <c r="B296" t="s">
        <v>302</v>
      </c>
      <c r="C296">
        <v>1207004</v>
      </c>
      <c r="D296">
        <v>967081.22</v>
      </c>
      <c r="E296">
        <v>0</v>
      </c>
      <c r="F296">
        <v>967081.22</v>
      </c>
      <c r="G296">
        <v>0</v>
      </c>
    </row>
    <row r="297" spans="1:7" x14ac:dyDescent="0.25">
      <c r="A297" t="s">
        <v>7</v>
      </c>
      <c r="B297" t="s">
        <v>303</v>
      </c>
      <c r="C297">
        <v>310968</v>
      </c>
      <c r="D297">
        <v>237265.94</v>
      </c>
      <c r="E297">
        <v>0</v>
      </c>
      <c r="F297">
        <v>237265.94</v>
      </c>
      <c r="G297">
        <v>305228</v>
      </c>
    </row>
    <row r="298" spans="1:7" x14ac:dyDescent="0.25">
      <c r="A298" t="s">
        <v>7</v>
      </c>
      <c r="B298" t="s">
        <v>304</v>
      </c>
      <c r="C298">
        <v>390310</v>
      </c>
      <c r="D298">
        <v>278577.06</v>
      </c>
      <c r="E298">
        <v>0</v>
      </c>
      <c r="F298">
        <v>278577.06</v>
      </c>
      <c r="G298">
        <v>390310</v>
      </c>
    </row>
    <row r="299" spans="1:7" x14ac:dyDescent="0.25">
      <c r="A299" t="s">
        <v>7</v>
      </c>
      <c r="B299" t="s">
        <v>305</v>
      </c>
      <c r="C299">
        <v>433078</v>
      </c>
      <c r="D299">
        <v>331376.26</v>
      </c>
      <c r="E299">
        <v>0</v>
      </c>
      <c r="F299">
        <v>331376.26</v>
      </c>
      <c r="G299">
        <v>0</v>
      </c>
    </row>
    <row r="300" spans="1:7" x14ac:dyDescent="0.25">
      <c r="A300" t="s">
        <v>7</v>
      </c>
      <c r="B300" t="s">
        <v>306</v>
      </c>
      <c r="C300">
        <v>16500</v>
      </c>
      <c r="D300">
        <v>13200</v>
      </c>
      <c r="E300">
        <v>5086.46</v>
      </c>
      <c r="F300">
        <v>13200</v>
      </c>
      <c r="G300">
        <v>0</v>
      </c>
    </row>
    <row r="301" spans="1:7" x14ac:dyDescent="0.25">
      <c r="A301" t="s">
        <v>7</v>
      </c>
      <c r="B301" t="s">
        <v>307</v>
      </c>
      <c r="C301">
        <v>16500</v>
      </c>
      <c r="D301">
        <v>13200</v>
      </c>
      <c r="E301">
        <v>4880.01</v>
      </c>
      <c r="F301">
        <v>13200</v>
      </c>
      <c r="G301">
        <v>0</v>
      </c>
    </row>
    <row r="302" spans="1:7" x14ac:dyDescent="0.25">
      <c r="A302" t="s">
        <v>7</v>
      </c>
      <c r="B302" t="s">
        <v>308</v>
      </c>
      <c r="C302">
        <v>11550</v>
      </c>
      <c r="D302">
        <v>9240</v>
      </c>
      <c r="E302">
        <v>5891.49</v>
      </c>
      <c r="F302">
        <v>9240</v>
      </c>
      <c r="G302">
        <v>0</v>
      </c>
    </row>
    <row r="303" spans="1:7" x14ac:dyDescent="0.25">
      <c r="A303" t="s">
        <v>7</v>
      </c>
      <c r="B303" t="s">
        <v>309</v>
      </c>
      <c r="C303">
        <v>1</v>
      </c>
      <c r="D303">
        <v>1</v>
      </c>
      <c r="E303">
        <v>0</v>
      </c>
      <c r="F303">
        <v>1</v>
      </c>
      <c r="G303">
        <v>0</v>
      </c>
    </row>
    <row r="304" spans="1:7" x14ac:dyDescent="0.25">
      <c r="A304" t="s">
        <v>7</v>
      </c>
      <c r="B304" t="s">
        <v>310</v>
      </c>
      <c r="C304">
        <v>1793835</v>
      </c>
      <c r="D304">
        <v>1371380.82</v>
      </c>
      <c r="E304">
        <v>0</v>
      </c>
      <c r="F304">
        <v>1371380.82</v>
      </c>
      <c r="G304">
        <v>0</v>
      </c>
    </row>
    <row r="305" spans="1:7" x14ac:dyDescent="0.25">
      <c r="A305" t="s">
        <v>7</v>
      </c>
      <c r="B305" t="s">
        <v>311</v>
      </c>
      <c r="C305">
        <v>1306550</v>
      </c>
      <c r="D305">
        <v>1008269.73</v>
      </c>
      <c r="E305">
        <v>0</v>
      </c>
      <c r="F305">
        <v>1008269.73</v>
      </c>
      <c r="G305">
        <v>0</v>
      </c>
    </row>
    <row r="306" spans="1:7" x14ac:dyDescent="0.25">
      <c r="A306" t="s">
        <v>7</v>
      </c>
      <c r="B306" t="s">
        <v>312</v>
      </c>
      <c r="C306">
        <v>1</v>
      </c>
      <c r="D306">
        <v>0</v>
      </c>
      <c r="E306">
        <v>15034.33</v>
      </c>
      <c r="F306">
        <v>15034.33</v>
      </c>
      <c r="G306">
        <v>0</v>
      </c>
    </row>
    <row r="307" spans="1:7" x14ac:dyDescent="0.25">
      <c r="A307" t="s">
        <v>7</v>
      </c>
      <c r="B307" t="s">
        <v>313</v>
      </c>
      <c r="C307">
        <v>33003.5</v>
      </c>
      <c r="D307">
        <v>23579.25</v>
      </c>
      <c r="E307">
        <v>10422.27</v>
      </c>
      <c r="F307">
        <v>10422.27</v>
      </c>
      <c r="G307">
        <v>33003.5</v>
      </c>
    </row>
    <row r="308" spans="1:7" x14ac:dyDescent="0.25">
      <c r="A308" t="s">
        <v>7</v>
      </c>
      <c r="B308" t="s">
        <v>314</v>
      </c>
      <c r="C308">
        <v>721302</v>
      </c>
      <c r="D308">
        <v>583536.56000000006</v>
      </c>
      <c r="E308">
        <v>0</v>
      </c>
      <c r="F308">
        <v>583536.56000000006</v>
      </c>
      <c r="G308">
        <v>0</v>
      </c>
    </row>
    <row r="309" spans="1:7" x14ac:dyDescent="0.25">
      <c r="A309" t="s">
        <v>7</v>
      </c>
      <c r="B309" t="s">
        <v>315</v>
      </c>
      <c r="C309">
        <v>7500</v>
      </c>
      <c r="D309">
        <v>6000</v>
      </c>
      <c r="E309">
        <v>5534.17</v>
      </c>
      <c r="F309">
        <v>6000</v>
      </c>
      <c r="G309">
        <v>0</v>
      </c>
    </row>
    <row r="310" spans="1:7" x14ac:dyDescent="0.25">
      <c r="A310" t="s">
        <v>7</v>
      </c>
      <c r="B310" t="s">
        <v>316</v>
      </c>
      <c r="C310">
        <v>658609</v>
      </c>
      <c r="D310">
        <v>299638.77</v>
      </c>
      <c r="E310">
        <v>323415.58</v>
      </c>
      <c r="F310">
        <v>299638.77</v>
      </c>
      <c r="G310">
        <v>0</v>
      </c>
    </row>
    <row r="311" spans="1:7" x14ac:dyDescent="0.25">
      <c r="A311" t="s">
        <v>7</v>
      </c>
      <c r="B311" t="s">
        <v>317</v>
      </c>
      <c r="C311">
        <v>1588348</v>
      </c>
      <c r="D311">
        <v>1148576.76</v>
      </c>
      <c r="E311">
        <v>0</v>
      </c>
      <c r="F311">
        <v>1148576.76</v>
      </c>
      <c r="G311">
        <v>1558564</v>
      </c>
    </row>
    <row r="312" spans="1:7" x14ac:dyDescent="0.25">
      <c r="A312" t="s">
        <v>7</v>
      </c>
      <c r="B312" t="s">
        <v>318</v>
      </c>
      <c r="C312">
        <v>19100</v>
      </c>
      <c r="D312">
        <v>15280</v>
      </c>
      <c r="E312">
        <v>3342.21</v>
      </c>
      <c r="F312">
        <v>15280</v>
      </c>
      <c r="G312">
        <v>0</v>
      </c>
    </row>
    <row r="313" spans="1:7" x14ac:dyDescent="0.25">
      <c r="A313" t="s">
        <v>7</v>
      </c>
      <c r="B313" t="s">
        <v>319</v>
      </c>
      <c r="C313">
        <v>639435</v>
      </c>
      <c r="D313">
        <v>464248.71</v>
      </c>
      <c r="E313">
        <v>0</v>
      </c>
      <c r="F313">
        <v>464248.71</v>
      </c>
      <c r="G313">
        <v>0</v>
      </c>
    </row>
    <row r="314" spans="1:7" x14ac:dyDescent="0.25">
      <c r="A314" t="s">
        <v>7</v>
      </c>
      <c r="B314" t="s">
        <v>320</v>
      </c>
      <c r="C314">
        <v>971070</v>
      </c>
      <c r="D314">
        <v>707719.28</v>
      </c>
      <c r="E314">
        <v>0</v>
      </c>
      <c r="F314">
        <v>707719.28</v>
      </c>
      <c r="G314">
        <v>0</v>
      </c>
    </row>
    <row r="315" spans="1:7" x14ac:dyDescent="0.25">
      <c r="A315" t="s">
        <v>7</v>
      </c>
      <c r="B315" t="s">
        <v>321</v>
      </c>
      <c r="C315">
        <v>741647</v>
      </c>
      <c r="D315">
        <v>538814.09</v>
      </c>
      <c r="E315">
        <v>0</v>
      </c>
      <c r="F315">
        <v>538814.09</v>
      </c>
      <c r="G315">
        <v>0</v>
      </c>
    </row>
    <row r="316" spans="1:7" x14ac:dyDescent="0.25">
      <c r="A316" t="s">
        <v>7</v>
      </c>
      <c r="B316" t="s">
        <v>322</v>
      </c>
      <c r="C316">
        <v>1392933</v>
      </c>
      <c r="D316">
        <v>1015591.62</v>
      </c>
      <c r="E316">
        <v>0</v>
      </c>
      <c r="F316">
        <v>1015591.62</v>
      </c>
      <c r="G316">
        <v>0</v>
      </c>
    </row>
    <row r="317" spans="1:7" x14ac:dyDescent="0.25">
      <c r="A317" t="s">
        <v>7</v>
      </c>
      <c r="B317" t="s">
        <v>323</v>
      </c>
      <c r="C317">
        <v>1148901</v>
      </c>
      <c r="D317">
        <v>903145.84</v>
      </c>
      <c r="E317">
        <v>0</v>
      </c>
      <c r="F317">
        <v>903145.84</v>
      </c>
      <c r="G317">
        <v>0</v>
      </c>
    </row>
    <row r="318" spans="1:7" x14ac:dyDescent="0.25">
      <c r="A318" t="s">
        <v>7</v>
      </c>
      <c r="B318" t="s">
        <v>324</v>
      </c>
      <c r="C318">
        <v>7700</v>
      </c>
      <c r="D318">
        <v>6160</v>
      </c>
      <c r="E318">
        <v>0</v>
      </c>
      <c r="F318">
        <v>6160</v>
      </c>
      <c r="G318">
        <v>0</v>
      </c>
    </row>
    <row r="319" spans="1:7" x14ac:dyDescent="0.25">
      <c r="A319" t="s">
        <v>7</v>
      </c>
      <c r="B319" t="s">
        <v>325</v>
      </c>
      <c r="C319">
        <v>7700</v>
      </c>
      <c r="D319">
        <v>6160</v>
      </c>
      <c r="E319">
        <v>1363.47</v>
      </c>
      <c r="F319">
        <v>6160</v>
      </c>
      <c r="G319">
        <v>0</v>
      </c>
    </row>
    <row r="320" spans="1:7" x14ac:dyDescent="0.25">
      <c r="A320" t="s">
        <v>7</v>
      </c>
      <c r="B320" t="s">
        <v>326</v>
      </c>
      <c r="C320">
        <v>7700</v>
      </c>
      <c r="D320">
        <v>6160</v>
      </c>
      <c r="E320">
        <v>0</v>
      </c>
      <c r="F320">
        <v>6160</v>
      </c>
      <c r="G320">
        <v>0</v>
      </c>
    </row>
    <row r="321" spans="1:7" x14ac:dyDescent="0.25">
      <c r="A321" t="s">
        <v>7</v>
      </c>
      <c r="B321" t="s">
        <v>327</v>
      </c>
      <c r="C321">
        <v>6925</v>
      </c>
      <c r="D321">
        <v>5540</v>
      </c>
      <c r="E321">
        <v>5030.4399999999996</v>
      </c>
      <c r="F321">
        <v>5540</v>
      </c>
      <c r="G321">
        <v>0</v>
      </c>
    </row>
    <row r="322" spans="1:7" x14ac:dyDescent="0.25">
      <c r="A322" t="s">
        <v>7</v>
      </c>
      <c r="B322" t="s">
        <v>328</v>
      </c>
      <c r="C322">
        <v>6925</v>
      </c>
      <c r="D322">
        <v>5540</v>
      </c>
      <c r="E322">
        <v>5104.07</v>
      </c>
      <c r="F322">
        <v>5540</v>
      </c>
      <c r="G322">
        <v>0</v>
      </c>
    </row>
    <row r="323" spans="1:7" x14ac:dyDescent="0.25">
      <c r="A323" t="s">
        <v>7</v>
      </c>
      <c r="B323" t="s">
        <v>329</v>
      </c>
      <c r="C323">
        <v>5500</v>
      </c>
      <c r="D323">
        <v>4400</v>
      </c>
      <c r="E323">
        <v>4388.71</v>
      </c>
      <c r="F323">
        <v>4400</v>
      </c>
      <c r="G323">
        <v>0</v>
      </c>
    </row>
    <row r="324" spans="1:7" x14ac:dyDescent="0.25">
      <c r="A324" t="s">
        <v>7</v>
      </c>
      <c r="B324" t="s">
        <v>330</v>
      </c>
      <c r="C324">
        <v>5500</v>
      </c>
      <c r="D324">
        <v>4400</v>
      </c>
      <c r="E324">
        <v>2542.61</v>
      </c>
      <c r="F324">
        <v>4400</v>
      </c>
      <c r="G324">
        <v>0</v>
      </c>
    </row>
    <row r="325" spans="1:7" x14ac:dyDescent="0.25">
      <c r="A325" t="s">
        <v>7</v>
      </c>
      <c r="B325" t="s">
        <v>331</v>
      </c>
      <c r="C325">
        <v>1</v>
      </c>
      <c r="D325">
        <v>0</v>
      </c>
      <c r="E325">
        <v>18367.87</v>
      </c>
      <c r="F325">
        <v>18376.87</v>
      </c>
      <c r="G325">
        <v>0</v>
      </c>
    </row>
    <row r="326" spans="1:7" x14ac:dyDescent="0.25">
      <c r="A326" t="s">
        <v>7</v>
      </c>
      <c r="B326" t="s">
        <v>332</v>
      </c>
      <c r="C326">
        <v>10500</v>
      </c>
      <c r="D326">
        <v>8400</v>
      </c>
      <c r="E326">
        <v>15846.02</v>
      </c>
      <c r="F326">
        <v>15846.02</v>
      </c>
      <c r="G326">
        <v>0</v>
      </c>
    </row>
    <row r="327" spans="1:7" x14ac:dyDescent="0.25">
      <c r="A327" t="s">
        <v>7</v>
      </c>
      <c r="B327" t="s">
        <v>333</v>
      </c>
      <c r="C327">
        <v>16800</v>
      </c>
      <c r="D327">
        <v>13440</v>
      </c>
      <c r="E327">
        <v>1220.51</v>
      </c>
      <c r="F327">
        <v>14660.51</v>
      </c>
      <c r="G327">
        <v>0</v>
      </c>
    </row>
    <row r="328" spans="1:7" x14ac:dyDescent="0.25">
      <c r="A328" t="s">
        <v>7</v>
      </c>
      <c r="B328" t="s">
        <v>334</v>
      </c>
      <c r="C328">
        <v>234352</v>
      </c>
      <c r="D328">
        <v>179838.92</v>
      </c>
      <c r="E328">
        <v>0</v>
      </c>
      <c r="F328">
        <v>179838.92</v>
      </c>
      <c r="G328">
        <v>0</v>
      </c>
    </row>
    <row r="329" spans="1:7" x14ac:dyDescent="0.25">
      <c r="A329" t="s">
        <v>7</v>
      </c>
      <c r="B329" t="s">
        <v>335</v>
      </c>
      <c r="C329">
        <v>670572</v>
      </c>
      <c r="D329">
        <v>499260.65</v>
      </c>
      <c r="E329">
        <v>0</v>
      </c>
      <c r="F329">
        <v>499260.65</v>
      </c>
      <c r="G329">
        <v>0</v>
      </c>
    </row>
    <row r="330" spans="1:7" x14ac:dyDescent="0.25">
      <c r="A330" t="s">
        <v>7</v>
      </c>
      <c r="B330" t="s">
        <v>336</v>
      </c>
      <c r="C330">
        <v>1419603</v>
      </c>
      <c r="D330">
        <v>1132222.19</v>
      </c>
      <c r="E330">
        <v>0</v>
      </c>
      <c r="F330">
        <v>1132222.19</v>
      </c>
      <c r="G330">
        <v>0</v>
      </c>
    </row>
    <row r="331" spans="1:7" x14ac:dyDescent="0.25">
      <c r="A331" t="s">
        <v>7</v>
      </c>
      <c r="B331" t="s">
        <v>337</v>
      </c>
      <c r="C331">
        <v>9650</v>
      </c>
      <c r="D331">
        <v>7720</v>
      </c>
      <c r="E331">
        <v>2851.81</v>
      </c>
      <c r="F331">
        <v>7720</v>
      </c>
      <c r="G331">
        <v>9650</v>
      </c>
    </row>
    <row r="332" spans="1:7" x14ac:dyDescent="0.25">
      <c r="A332" t="s">
        <v>7</v>
      </c>
      <c r="B332" t="s">
        <v>338</v>
      </c>
      <c r="C332">
        <v>1561737</v>
      </c>
      <c r="D332">
        <v>1245440.42</v>
      </c>
      <c r="E332">
        <v>0</v>
      </c>
      <c r="F332">
        <v>1245440.42</v>
      </c>
      <c r="G332">
        <v>0</v>
      </c>
    </row>
    <row r="333" spans="1:7" x14ac:dyDescent="0.25">
      <c r="A333" t="s">
        <v>7</v>
      </c>
      <c r="B333" t="s">
        <v>339</v>
      </c>
      <c r="C333">
        <v>3016286</v>
      </c>
      <c r="D333">
        <v>2351048.1800000002</v>
      </c>
      <c r="E333">
        <v>1584200.14</v>
      </c>
      <c r="F333">
        <v>2351048.1800000002</v>
      </c>
      <c r="G333">
        <v>2999906</v>
      </c>
    </row>
    <row r="334" spans="1:7" x14ac:dyDescent="0.25">
      <c r="A334" t="s">
        <v>7</v>
      </c>
      <c r="B334" t="s">
        <v>340</v>
      </c>
      <c r="C334">
        <v>652250</v>
      </c>
      <c r="D334">
        <v>529960.23</v>
      </c>
      <c r="E334">
        <v>247568.17</v>
      </c>
      <c r="F334">
        <v>523572.23</v>
      </c>
      <c r="G334">
        <v>652250</v>
      </c>
    </row>
    <row r="335" spans="1:7" x14ac:dyDescent="0.25">
      <c r="A335" t="s">
        <v>7</v>
      </c>
      <c r="B335" t="s">
        <v>341</v>
      </c>
      <c r="C335">
        <v>7500</v>
      </c>
      <c r="D335">
        <v>6000</v>
      </c>
      <c r="E335">
        <v>7249.22</v>
      </c>
      <c r="F335">
        <v>7849.22</v>
      </c>
      <c r="G335">
        <v>0</v>
      </c>
    </row>
    <row r="336" spans="1:7" x14ac:dyDescent="0.25">
      <c r="A336" t="s">
        <v>7</v>
      </c>
      <c r="B336" t="s">
        <v>342</v>
      </c>
      <c r="C336">
        <v>10800</v>
      </c>
      <c r="D336">
        <v>1333.56</v>
      </c>
      <c r="E336">
        <v>10789.83</v>
      </c>
      <c r="F336">
        <v>11532.58</v>
      </c>
      <c r="G336">
        <v>10800</v>
      </c>
    </row>
    <row r="337" spans="1:7" x14ac:dyDescent="0.25">
      <c r="A337" t="s">
        <v>7</v>
      </c>
      <c r="B337" t="s">
        <v>343</v>
      </c>
      <c r="C337">
        <v>1</v>
      </c>
      <c r="D337">
        <v>1</v>
      </c>
      <c r="E337">
        <v>10488.67</v>
      </c>
      <c r="F337">
        <v>7906.72</v>
      </c>
      <c r="G337">
        <v>0</v>
      </c>
    </row>
    <row r="338" spans="1:7" x14ac:dyDescent="0.25">
      <c r="A338" t="s">
        <v>7</v>
      </c>
      <c r="B338" t="s">
        <v>344</v>
      </c>
      <c r="C338">
        <v>37728.22</v>
      </c>
      <c r="D338">
        <v>1799.25</v>
      </c>
      <c r="E338">
        <v>1799.25</v>
      </c>
      <c r="F338">
        <v>1799.25</v>
      </c>
      <c r="G338">
        <v>0</v>
      </c>
    </row>
    <row r="339" spans="1:7" x14ac:dyDescent="0.25">
      <c r="A339" t="s">
        <v>7</v>
      </c>
      <c r="B339" t="s">
        <v>345</v>
      </c>
      <c r="C339">
        <v>29750</v>
      </c>
      <c r="D339">
        <v>23800</v>
      </c>
      <c r="E339">
        <v>43510.67</v>
      </c>
      <c r="F339">
        <v>43510.67</v>
      </c>
      <c r="G339">
        <v>29750</v>
      </c>
    </row>
    <row r="340" spans="1:7" x14ac:dyDescent="0.25">
      <c r="A340" t="s">
        <v>7</v>
      </c>
      <c r="B340" t="s">
        <v>346</v>
      </c>
      <c r="C340">
        <v>280368</v>
      </c>
      <c r="D340">
        <v>210845.81</v>
      </c>
      <c r="E340">
        <v>27194.66</v>
      </c>
      <c r="F340">
        <v>210845.81</v>
      </c>
      <c r="G340">
        <v>268568</v>
      </c>
    </row>
    <row r="341" spans="1:7" x14ac:dyDescent="0.25">
      <c r="A341" t="s">
        <v>7</v>
      </c>
      <c r="B341" t="s">
        <v>347</v>
      </c>
      <c r="C341">
        <v>1480111</v>
      </c>
      <c r="D341">
        <v>1140086.3899999999</v>
      </c>
      <c r="E341">
        <v>94108.53</v>
      </c>
      <c r="F341">
        <v>1140086.3899999999</v>
      </c>
      <c r="G341">
        <v>1480111</v>
      </c>
    </row>
    <row r="342" spans="1:7" x14ac:dyDescent="0.25">
      <c r="A342" t="s">
        <v>7</v>
      </c>
      <c r="B342" t="s">
        <v>348</v>
      </c>
      <c r="C342">
        <v>9500</v>
      </c>
      <c r="D342">
        <v>7600</v>
      </c>
      <c r="E342">
        <v>9139.76</v>
      </c>
      <c r="F342">
        <v>9438.66</v>
      </c>
      <c r="G342">
        <v>0</v>
      </c>
    </row>
    <row r="343" spans="1:7" x14ac:dyDescent="0.25">
      <c r="A343" t="s">
        <v>7</v>
      </c>
      <c r="B343" t="s">
        <v>349</v>
      </c>
      <c r="C343">
        <v>9500</v>
      </c>
      <c r="D343">
        <v>7600</v>
      </c>
      <c r="E343">
        <v>4716.04</v>
      </c>
      <c r="F343">
        <v>7600</v>
      </c>
      <c r="G343">
        <v>0</v>
      </c>
    </row>
    <row r="344" spans="1:7" x14ac:dyDescent="0.25">
      <c r="A344" t="s">
        <v>7</v>
      </c>
      <c r="B344" t="s">
        <v>350</v>
      </c>
      <c r="C344">
        <v>1</v>
      </c>
      <c r="D344">
        <v>0</v>
      </c>
      <c r="E344">
        <v>250</v>
      </c>
      <c r="F344">
        <v>250</v>
      </c>
      <c r="G344">
        <v>0</v>
      </c>
    </row>
    <row r="345" spans="1:7" x14ac:dyDescent="0.25">
      <c r="A345" t="s">
        <v>7</v>
      </c>
      <c r="B345" t="s">
        <v>351</v>
      </c>
      <c r="C345">
        <v>1</v>
      </c>
      <c r="D345">
        <v>0</v>
      </c>
      <c r="E345">
        <v>15901.77</v>
      </c>
      <c r="F345">
        <v>15901.77</v>
      </c>
      <c r="G345">
        <v>0</v>
      </c>
    </row>
    <row r="346" spans="1:7" x14ac:dyDescent="0.25">
      <c r="A346" t="s">
        <v>7</v>
      </c>
      <c r="B346" t="s">
        <v>352</v>
      </c>
      <c r="C346">
        <v>2092161</v>
      </c>
      <c r="D346">
        <v>1762334.84</v>
      </c>
      <c r="E346">
        <v>0</v>
      </c>
      <c r="F346">
        <v>1762334.84</v>
      </c>
      <c r="G346">
        <v>0</v>
      </c>
    </row>
    <row r="347" spans="1:7" x14ac:dyDescent="0.25">
      <c r="A347" t="s">
        <v>7</v>
      </c>
      <c r="B347" t="s">
        <v>353</v>
      </c>
      <c r="C347">
        <v>2926398</v>
      </c>
      <c r="D347">
        <v>2284393.9</v>
      </c>
      <c r="E347">
        <v>0</v>
      </c>
      <c r="F347">
        <v>2284393.9</v>
      </c>
      <c r="G347">
        <v>0</v>
      </c>
    </row>
    <row r="348" spans="1:7" x14ac:dyDescent="0.25">
      <c r="A348" t="s">
        <v>7</v>
      </c>
      <c r="B348" t="s">
        <v>354</v>
      </c>
      <c r="C348">
        <v>11550</v>
      </c>
      <c r="D348">
        <v>9240</v>
      </c>
      <c r="E348">
        <v>6546.81</v>
      </c>
      <c r="F348">
        <v>9240</v>
      </c>
      <c r="G348">
        <v>0</v>
      </c>
    </row>
    <row r="349" spans="1:7" x14ac:dyDescent="0.25">
      <c r="A349" t="s">
        <v>7</v>
      </c>
      <c r="B349" t="s">
        <v>355</v>
      </c>
      <c r="C349">
        <v>8700</v>
      </c>
      <c r="D349">
        <v>6960</v>
      </c>
      <c r="E349">
        <v>9208.8700000000008</v>
      </c>
      <c r="F349">
        <v>9208.8700000000008</v>
      </c>
      <c r="G349">
        <v>0</v>
      </c>
    </row>
    <row r="350" spans="1:7" x14ac:dyDescent="0.25">
      <c r="A350" t="s">
        <v>7</v>
      </c>
      <c r="B350" t="s">
        <v>356</v>
      </c>
      <c r="C350">
        <v>1</v>
      </c>
      <c r="D350">
        <v>0</v>
      </c>
      <c r="E350">
        <v>16754.21</v>
      </c>
      <c r="F350">
        <v>4061.72</v>
      </c>
      <c r="G350">
        <v>0</v>
      </c>
    </row>
    <row r="351" spans="1:7" x14ac:dyDescent="0.25">
      <c r="A351" t="s">
        <v>7</v>
      </c>
      <c r="B351" t="s">
        <v>357</v>
      </c>
      <c r="C351">
        <v>1061745</v>
      </c>
      <c r="D351">
        <v>819093.6</v>
      </c>
      <c r="E351">
        <v>0</v>
      </c>
      <c r="F351">
        <v>819093.6</v>
      </c>
      <c r="G351">
        <v>0</v>
      </c>
    </row>
    <row r="352" spans="1:7" x14ac:dyDescent="0.25">
      <c r="A352" t="s">
        <v>7</v>
      </c>
      <c r="B352" t="s">
        <v>358</v>
      </c>
      <c r="C352">
        <v>1</v>
      </c>
      <c r="D352">
        <v>0</v>
      </c>
      <c r="E352">
        <v>2086.8000000000002</v>
      </c>
      <c r="F352">
        <v>0</v>
      </c>
      <c r="G352">
        <v>0</v>
      </c>
    </row>
    <row r="353" spans="1:7" x14ac:dyDescent="0.25">
      <c r="A353" t="s">
        <v>7</v>
      </c>
      <c r="B353" t="s">
        <v>359</v>
      </c>
      <c r="C353">
        <v>8610</v>
      </c>
      <c r="D353">
        <v>6888</v>
      </c>
      <c r="E353">
        <v>0</v>
      </c>
      <c r="F353">
        <v>6888</v>
      </c>
      <c r="G353">
        <v>0</v>
      </c>
    </row>
    <row r="354" spans="1:7" x14ac:dyDescent="0.25">
      <c r="A354" t="s">
        <v>7</v>
      </c>
      <c r="B354" t="s">
        <v>360</v>
      </c>
      <c r="C354">
        <v>46788</v>
      </c>
      <c r="D354">
        <v>35164.410000000003</v>
      </c>
      <c r="E354">
        <v>0</v>
      </c>
      <c r="F354">
        <v>35164.410000000003</v>
      </c>
      <c r="G354">
        <v>0</v>
      </c>
    </row>
    <row r="355" spans="1:7" x14ac:dyDescent="0.25">
      <c r="A355" t="s">
        <v>7</v>
      </c>
      <c r="B355" t="s">
        <v>361</v>
      </c>
      <c r="C355">
        <v>13450</v>
      </c>
      <c r="D355">
        <v>10760</v>
      </c>
      <c r="E355">
        <v>0</v>
      </c>
      <c r="F355">
        <v>10760</v>
      </c>
      <c r="G355">
        <v>0</v>
      </c>
    </row>
    <row r="356" spans="1:7" x14ac:dyDescent="0.25">
      <c r="A356" t="s">
        <v>7</v>
      </c>
      <c r="B356" t="s">
        <v>362</v>
      </c>
      <c r="C356">
        <v>13450</v>
      </c>
      <c r="D356">
        <v>10760</v>
      </c>
      <c r="E356">
        <v>0</v>
      </c>
      <c r="F356">
        <v>10760</v>
      </c>
      <c r="G356">
        <v>0</v>
      </c>
    </row>
    <row r="357" spans="1:7" x14ac:dyDescent="0.25">
      <c r="A357" t="s">
        <v>7</v>
      </c>
      <c r="B357" t="s">
        <v>363</v>
      </c>
      <c r="C357">
        <v>1</v>
      </c>
      <c r="D357">
        <v>0</v>
      </c>
      <c r="E357">
        <v>15217.95</v>
      </c>
      <c r="F357">
        <v>0</v>
      </c>
      <c r="G357">
        <v>0</v>
      </c>
    </row>
    <row r="358" spans="1:7" x14ac:dyDescent="0.25">
      <c r="A358" t="s">
        <v>7</v>
      </c>
      <c r="B358" t="s">
        <v>364</v>
      </c>
      <c r="C358">
        <v>1</v>
      </c>
      <c r="D358">
        <v>0</v>
      </c>
      <c r="E358">
        <v>11634.63</v>
      </c>
      <c r="F358">
        <v>11634.63</v>
      </c>
      <c r="G358">
        <v>0</v>
      </c>
    </row>
    <row r="359" spans="1:7" x14ac:dyDescent="0.25">
      <c r="A359" t="s">
        <v>7</v>
      </c>
      <c r="B359" t="s">
        <v>365</v>
      </c>
      <c r="C359">
        <v>1</v>
      </c>
      <c r="D359">
        <v>0</v>
      </c>
      <c r="E359">
        <v>426</v>
      </c>
      <c r="F359">
        <v>0</v>
      </c>
      <c r="G359">
        <v>0</v>
      </c>
    </row>
    <row r="360" spans="1:7" x14ac:dyDescent="0.25">
      <c r="A360" t="s">
        <v>7</v>
      </c>
      <c r="B360" t="s">
        <v>366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7</v>
      </c>
      <c r="B361" t="s">
        <v>367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7</v>
      </c>
      <c r="B362" t="s">
        <v>368</v>
      </c>
      <c r="C362">
        <v>1</v>
      </c>
      <c r="D362">
        <v>0</v>
      </c>
      <c r="E362">
        <v>4396.72</v>
      </c>
      <c r="F362">
        <v>4396.72</v>
      </c>
      <c r="G362">
        <v>0</v>
      </c>
    </row>
    <row r="363" spans="1:7" x14ac:dyDescent="0.25">
      <c r="A363" t="s">
        <v>7</v>
      </c>
      <c r="B363" t="s">
        <v>369</v>
      </c>
      <c r="C363">
        <v>1</v>
      </c>
      <c r="D363">
        <v>0</v>
      </c>
      <c r="E363">
        <v>2479.36</v>
      </c>
      <c r="F363">
        <v>0</v>
      </c>
      <c r="G363">
        <v>0</v>
      </c>
    </row>
    <row r="364" spans="1:7" x14ac:dyDescent="0.25">
      <c r="A364" t="s">
        <v>7</v>
      </c>
      <c r="B364" t="s">
        <v>370</v>
      </c>
      <c r="C364">
        <v>11550</v>
      </c>
      <c r="D364">
        <v>9240</v>
      </c>
      <c r="E364">
        <v>504.98</v>
      </c>
      <c r="F364">
        <v>9240</v>
      </c>
      <c r="G364">
        <v>0</v>
      </c>
    </row>
    <row r="365" spans="1:7" x14ac:dyDescent="0.25">
      <c r="A365" t="s">
        <v>7</v>
      </c>
      <c r="B365" t="s">
        <v>371</v>
      </c>
      <c r="C365">
        <v>9650</v>
      </c>
      <c r="D365">
        <v>7720</v>
      </c>
      <c r="E365">
        <v>772.25</v>
      </c>
      <c r="F365">
        <v>7720</v>
      </c>
      <c r="G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4547-EAC0-479E-A62D-934C01FB212D}">
  <sheetPr filterMode="1"/>
  <dimension ref="A1:R388"/>
  <sheetViews>
    <sheetView tabSelected="1" topLeftCell="A253" workbookViewId="0">
      <selection activeCell="L304" sqref="L304"/>
    </sheetView>
  </sheetViews>
  <sheetFormatPr defaultRowHeight="15" outlineLevelCol="1" x14ac:dyDescent="0.25"/>
  <cols>
    <col min="2" max="2" width="35.5703125" customWidth="1"/>
    <col min="4" max="4" width="34.5703125" bestFit="1" customWidth="1"/>
    <col min="5" max="5" width="20.140625" bestFit="1" customWidth="1"/>
    <col min="7" max="7" width="17.5703125" hidden="1" customWidth="1" outlineLevel="1"/>
    <col min="8" max="11" width="0" hidden="1" customWidth="1" outlineLevel="1"/>
    <col min="12" max="12" width="40.7109375" customWidth="1" collapsed="1"/>
    <col min="14" max="14" width="18.140625" bestFit="1" customWidth="1"/>
    <col min="15" max="15" width="23.28515625" customWidth="1"/>
  </cols>
  <sheetData>
    <row r="1" spans="1:18" x14ac:dyDescent="0.25">
      <c r="A1" t="s">
        <v>372</v>
      </c>
      <c r="L1" s="1" t="s">
        <v>760</v>
      </c>
    </row>
    <row r="2" spans="1:18" hidden="1" x14ac:dyDescent="0.25">
      <c r="B2" t="s">
        <v>373</v>
      </c>
      <c r="C2" t="str" cm="1">
        <f t="array" ref="C2:F2">_xlfn.TEXTSPLIT(B2,{"[","[","("})</f>
        <v/>
      </c>
      <c r="D2" t="str">
        <v xml:space="preserve">Company] </v>
      </c>
      <c r="E2" t="str">
        <v>nvarchar]</v>
      </c>
      <c r="F2" t="str">
        <v>max) NULL,</v>
      </c>
      <c r="L2" s="1" t="s">
        <v>761</v>
      </c>
      <c r="M2" t="str" cm="1">
        <f t="array" ref="M2:P2">_xlfn.TEXTSPLIT(L2,{"[","[","("})</f>
        <v xml:space="preserve">    </v>
      </c>
      <c r="N2" t="str">
        <v xml:space="preserve">Company] </v>
      </c>
      <c r="O2" t="str">
        <v>nvarchar]</v>
      </c>
      <c r="P2" t="str">
        <v>8) NOT NULL,</v>
      </c>
      <c r="R2" t="b">
        <f>EXACT(E2,O2)</f>
        <v>1</v>
      </c>
    </row>
    <row r="3" spans="1:18" hidden="1" x14ac:dyDescent="0.25">
      <c r="B3" t="s">
        <v>374</v>
      </c>
      <c r="C3" t="str" cm="1">
        <f t="array" ref="C3:F3">_xlfn.TEXTSPLIT(B3,{"[","[","("})</f>
        <v/>
      </c>
      <c r="D3" t="str">
        <v xml:space="preserve">CustID] </v>
      </c>
      <c r="E3" t="str">
        <v>nvarchar]</v>
      </c>
      <c r="F3" t="str">
        <v>max) NULL,</v>
      </c>
      <c r="L3" s="1" t="s">
        <v>762</v>
      </c>
      <c r="M3" t="str" cm="1">
        <f t="array" ref="M3:P3">_xlfn.TEXTSPLIT(L3,{"[","[","("})</f>
        <v xml:space="preserve">    </v>
      </c>
      <c r="N3" t="str">
        <v xml:space="preserve">CustID] </v>
      </c>
      <c r="O3" t="str">
        <v>nvarchar]</v>
      </c>
      <c r="P3" t="str">
        <v>10) NOT NULL,</v>
      </c>
      <c r="R3" t="b">
        <f t="shared" ref="R3:R66" si="0">EXACT(E3,O3)</f>
        <v>1</v>
      </c>
    </row>
    <row r="4" spans="1:18" x14ac:dyDescent="0.25">
      <c r="B4" t="s">
        <v>375</v>
      </c>
      <c r="C4" t="str" cm="1">
        <f t="array" ref="C4:E4">_xlfn.TEXTSPLIT(B4,{"[","[","("})</f>
        <v/>
      </c>
      <c r="D4" t="str">
        <v xml:space="preserve">CustNum] </v>
      </c>
      <c r="E4" t="str">
        <v>int] NULL,</v>
      </c>
      <c r="L4" s="1" t="s">
        <v>763</v>
      </c>
      <c r="M4" t="str" cm="1">
        <f t="array" ref="M4:O4">_xlfn.TEXTSPLIT(L4,{"[","[","("})</f>
        <v xml:space="preserve">    </v>
      </c>
      <c r="N4" t="str">
        <v xml:space="preserve">CustNum] </v>
      </c>
      <c r="O4" t="str">
        <v>int] NOT NULL,</v>
      </c>
      <c r="R4" t="b">
        <f t="shared" si="0"/>
        <v>0</v>
      </c>
    </row>
    <row r="5" spans="1:18" hidden="1" x14ac:dyDescent="0.25">
      <c r="B5" t="s">
        <v>376</v>
      </c>
      <c r="C5" t="str" cm="1">
        <f t="array" ref="C5:F5">_xlfn.TEXTSPLIT(B5,{"[","[","("})</f>
        <v/>
      </c>
      <c r="D5" t="str">
        <v xml:space="preserve">Name] </v>
      </c>
      <c r="E5" t="str">
        <v>nvarchar]</v>
      </c>
      <c r="F5" t="str">
        <v>max) NULL,</v>
      </c>
      <c r="L5" s="1" t="s">
        <v>764</v>
      </c>
      <c r="M5" t="str" cm="1">
        <f t="array" ref="M5:P5">_xlfn.TEXTSPLIT(L5,{"[","[","("})</f>
        <v xml:space="preserve">    </v>
      </c>
      <c r="N5" t="str">
        <v xml:space="preserve">Name] </v>
      </c>
      <c r="O5" t="str">
        <v>nvarchar]</v>
      </c>
      <c r="P5" t="str">
        <v>50) NOT NULL,</v>
      </c>
      <c r="R5" t="b">
        <f t="shared" si="0"/>
        <v>1</v>
      </c>
    </row>
    <row r="6" spans="1:18" hidden="1" x14ac:dyDescent="0.25">
      <c r="B6" t="s">
        <v>377</v>
      </c>
      <c r="C6" t="str" cm="1">
        <f t="array" ref="C6:F6">_xlfn.TEXTSPLIT(B6,{"[","[","("})</f>
        <v/>
      </c>
      <c r="D6" t="str">
        <v xml:space="preserve">Address1] </v>
      </c>
      <c r="E6" t="str">
        <v>nvarchar]</v>
      </c>
      <c r="F6" t="str">
        <v>max) NULL,</v>
      </c>
      <c r="L6" s="1" t="s">
        <v>765</v>
      </c>
      <c r="M6" t="str" cm="1">
        <f t="array" ref="M6:P6">_xlfn.TEXTSPLIT(L6,{"[","[","("})</f>
        <v xml:space="preserve">    </v>
      </c>
      <c r="N6" t="str">
        <v xml:space="preserve">Address1] </v>
      </c>
      <c r="O6" t="str">
        <v>nvarchar]</v>
      </c>
      <c r="P6" t="str">
        <v>50) NOT NULL,</v>
      </c>
      <c r="R6" t="b">
        <f t="shared" si="0"/>
        <v>1</v>
      </c>
    </row>
    <row r="7" spans="1:18" hidden="1" x14ac:dyDescent="0.25">
      <c r="B7" t="s">
        <v>378</v>
      </c>
      <c r="C7" t="str" cm="1">
        <f t="array" ref="C7:F7">_xlfn.TEXTSPLIT(B7,{"[","[","("})</f>
        <v/>
      </c>
      <c r="D7" t="str">
        <v xml:space="preserve">Address2] </v>
      </c>
      <c r="E7" t="str">
        <v>nvarchar]</v>
      </c>
      <c r="F7" t="str">
        <v>max) NULL,</v>
      </c>
      <c r="L7" s="1" t="s">
        <v>766</v>
      </c>
      <c r="M7" t="str" cm="1">
        <f t="array" ref="M7:P7">_xlfn.TEXTSPLIT(L7,{"[","[","("})</f>
        <v xml:space="preserve">    </v>
      </c>
      <c r="N7" t="str">
        <v xml:space="preserve">Address2] </v>
      </c>
      <c r="O7" t="str">
        <v>nvarchar]</v>
      </c>
      <c r="P7" t="str">
        <v>50) NOT NULL,</v>
      </c>
      <c r="R7" t="b">
        <f t="shared" si="0"/>
        <v>1</v>
      </c>
    </row>
    <row r="8" spans="1:18" hidden="1" x14ac:dyDescent="0.25">
      <c r="B8" t="s">
        <v>379</v>
      </c>
      <c r="C8" t="str" cm="1">
        <f t="array" ref="C8:F8">_xlfn.TEXTSPLIT(B8,{"[","[","("})</f>
        <v/>
      </c>
      <c r="D8" t="str">
        <v xml:space="preserve">Address3] </v>
      </c>
      <c r="E8" t="str">
        <v>nvarchar]</v>
      </c>
      <c r="F8" t="str">
        <v>max) NULL,</v>
      </c>
      <c r="L8" s="1" t="s">
        <v>767</v>
      </c>
      <c r="M8" t="str" cm="1">
        <f t="array" ref="M8:P8">_xlfn.TEXTSPLIT(L8,{"[","[","("})</f>
        <v xml:space="preserve">    </v>
      </c>
      <c r="N8" t="str">
        <v xml:space="preserve">Address3] </v>
      </c>
      <c r="O8" t="str">
        <v>nvarchar]</v>
      </c>
      <c r="P8" t="str">
        <v>50) NOT NULL,</v>
      </c>
      <c r="R8" t="b">
        <f t="shared" si="0"/>
        <v>1</v>
      </c>
    </row>
    <row r="9" spans="1:18" hidden="1" x14ac:dyDescent="0.25">
      <c r="B9" t="s">
        <v>380</v>
      </c>
      <c r="C9" t="str" cm="1">
        <f t="array" ref="C9:F9">_xlfn.TEXTSPLIT(B9,{"[","[","("})</f>
        <v/>
      </c>
      <c r="D9" t="str">
        <v xml:space="preserve">City] </v>
      </c>
      <c r="E9" t="str">
        <v>nvarchar]</v>
      </c>
      <c r="F9" t="str">
        <v>max) NULL,</v>
      </c>
      <c r="L9" s="1" t="s">
        <v>768</v>
      </c>
      <c r="M9" t="str" cm="1">
        <f t="array" ref="M9:P9">_xlfn.TEXTSPLIT(L9,{"[","[","("})</f>
        <v xml:space="preserve">    </v>
      </c>
      <c r="N9" t="str">
        <v xml:space="preserve">City] </v>
      </c>
      <c r="O9" t="str">
        <v>nvarchar]</v>
      </c>
      <c r="P9" t="str">
        <v>50) NOT NULL,</v>
      </c>
      <c r="R9" t="b">
        <f t="shared" si="0"/>
        <v>1</v>
      </c>
    </row>
    <row r="10" spans="1:18" hidden="1" x14ac:dyDescent="0.25">
      <c r="B10" t="s">
        <v>381</v>
      </c>
      <c r="C10" t="str" cm="1">
        <f t="array" ref="C10:F10">_xlfn.TEXTSPLIT(B10,{"[","[","("})</f>
        <v/>
      </c>
      <c r="D10" t="str">
        <v xml:space="preserve">State] </v>
      </c>
      <c r="E10" t="str">
        <v>nvarchar]</v>
      </c>
      <c r="F10" t="str">
        <v>max) NULL,</v>
      </c>
      <c r="L10" s="1" t="s">
        <v>769</v>
      </c>
      <c r="M10" t="str" cm="1">
        <f t="array" ref="M10:P10">_xlfn.TEXTSPLIT(L10,{"[","[","("})</f>
        <v xml:space="preserve">    </v>
      </c>
      <c r="N10" t="str">
        <v xml:space="preserve">State] </v>
      </c>
      <c r="O10" t="str">
        <v>nvarchar]</v>
      </c>
      <c r="P10" t="str">
        <v>50) NOT NULL,</v>
      </c>
      <c r="R10" t="b">
        <f t="shared" si="0"/>
        <v>1</v>
      </c>
    </row>
    <row r="11" spans="1:18" hidden="1" x14ac:dyDescent="0.25">
      <c r="B11" t="s">
        <v>382</v>
      </c>
      <c r="C11" t="str" cm="1">
        <f t="array" ref="C11:F11">_xlfn.TEXTSPLIT(B11,{"[","[","("})</f>
        <v/>
      </c>
      <c r="D11" t="str">
        <v xml:space="preserve">Zip] </v>
      </c>
      <c r="E11" t="str">
        <v>nvarchar]</v>
      </c>
      <c r="F11" t="str">
        <v>max) NULL,</v>
      </c>
      <c r="L11" s="1" t="s">
        <v>770</v>
      </c>
      <c r="M11" t="str" cm="1">
        <f t="array" ref="M11:P11">_xlfn.TEXTSPLIT(L11,{"[","[","("})</f>
        <v xml:space="preserve">    </v>
      </c>
      <c r="N11" t="str">
        <v xml:space="preserve">Zip] </v>
      </c>
      <c r="O11" t="str">
        <v>nvarchar]</v>
      </c>
      <c r="P11" t="str">
        <v>10) NOT NULL,</v>
      </c>
      <c r="R11" t="b">
        <f t="shared" si="0"/>
        <v>1</v>
      </c>
    </row>
    <row r="12" spans="1:18" hidden="1" x14ac:dyDescent="0.25">
      <c r="B12" t="s">
        <v>383</v>
      </c>
      <c r="C12" t="str" cm="1">
        <f t="array" ref="C12:F12">_xlfn.TEXTSPLIT(B12,{"[","[","("})</f>
        <v/>
      </c>
      <c r="D12" t="str">
        <v xml:space="preserve">Country] </v>
      </c>
      <c r="E12" t="str">
        <v>nvarchar]</v>
      </c>
      <c r="F12" t="str">
        <v>max) NULL,</v>
      </c>
      <c r="L12" s="1" t="s">
        <v>771</v>
      </c>
      <c r="M12" t="str" cm="1">
        <f t="array" ref="M12:P12">_xlfn.TEXTSPLIT(L12,{"[","[","("})</f>
        <v xml:space="preserve">    </v>
      </c>
      <c r="N12" t="str">
        <v xml:space="preserve">Country] </v>
      </c>
      <c r="O12" t="str">
        <v>nvarchar]</v>
      </c>
      <c r="P12" t="str">
        <v>50) NOT NULL,</v>
      </c>
      <c r="R12" t="b">
        <f t="shared" si="0"/>
        <v>1</v>
      </c>
    </row>
    <row r="13" spans="1:18" hidden="1" x14ac:dyDescent="0.25">
      <c r="B13" t="s">
        <v>384</v>
      </c>
      <c r="C13" t="str" cm="1">
        <f t="array" ref="C13:F13">_xlfn.TEXTSPLIT(B13,{"[","[","("})</f>
        <v/>
      </c>
      <c r="D13" t="str">
        <v xml:space="preserve">ResaleID] </v>
      </c>
      <c r="E13" t="str">
        <v>nvarchar]</v>
      </c>
      <c r="F13" t="str">
        <v>max) NULL,</v>
      </c>
      <c r="L13" s="1" t="s">
        <v>772</v>
      </c>
      <c r="M13" t="str" cm="1">
        <f t="array" ref="M13:P13">_xlfn.TEXTSPLIT(L13,{"[","[","("})</f>
        <v xml:space="preserve">    </v>
      </c>
      <c r="N13" t="str">
        <v xml:space="preserve">ResaleID] </v>
      </c>
      <c r="O13" t="str">
        <v>nvarchar]</v>
      </c>
      <c r="P13" t="str">
        <v>20) NOT NULL,</v>
      </c>
      <c r="R13" t="b">
        <f t="shared" si="0"/>
        <v>1</v>
      </c>
    </row>
    <row r="14" spans="1:18" hidden="1" x14ac:dyDescent="0.25">
      <c r="B14" t="s">
        <v>385</v>
      </c>
      <c r="C14" t="str" cm="1">
        <f t="array" ref="C14:F14">_xlfn.TEXTSPLIT(B14,{"[","[","("})</f>
        <v/>
      </c>
      <c r="D14" t="str">
        <v xml:space="preserve">SalesRepCode] </v>
      </c>
      <c r="E14" t="str">
        <v>nvarchar]</v>
      </c>
      <c r="F14" t="str">
        <v>max) NULL,</v>
      </c>
      <c r="L14" s="1" t="s">
        <v>773</v>
      </c>
      <c r="M14" t="str" cm="1">
        <f t="array" ref="M14:P14">_xlfn.TEXTSPLIT(L14,{"[","[","("})</f>
        <v xml:space="preserve">    </v>
      </c>
      <c r="N14" t="str">
        <v xml:space="preserve">SalesRepCode] </v>
      </c>
      <c r="O14" t="str">
        <v>nvarchar]</v>
      </c>
      <c r="P14" t="str">
        <v>8) NOT NULL,</v>
      </c>
      <c r="R14" t="b">
        <f t="shared" si="0"/>
        <v>1</v>
      </c>
    </row>
    <row r="15" spans="1:18" hidden="1" x14ac:dyDescent="0.25">
      <c r="B15" t="s">
        <v>386</v>
      </c>
      <c r="C15" t="str" cm="1">
        <f t="array" ref="C15:F15">_xlfn.TEXTSPLIT(B15,{"[","[","("})</f>
        <v/>
      </c>
      <c r="D15" t="str">
        <v xml:space="preserve">TerritoryID] </v>
      </c>
      <c r="E15" t="str">
        <v>nvarchar]</v>
      </c>
      <c r="F15" t="str">
        <v>max) NULL,</v>
      </c>
      <c r="L15" s="1" t="s">
        <v>774</v>
      </c>
      <c r="M15" t="str" cm="1">
        <f t="array" ref="M15:P15">_xlfn.TEXTSPLIT(L15,{"[","[","("})</f>
        <v xml:space="preserve">    </v>
      </c>
      <c r="N15" t="str">
        <v xml:space="preserve">TerritoryID] </v>
      </c>
      <c r="O15" t="str">
        <v>nvarchar]</v>
      </c>
      <c r="P15" t="str">
        <v>8) NOT NULL,</v>
      </c>
      <c r="R15" t="b">
        <f t="shared" si="0"/>
        <v>1</v>
      </c>
    </row>
    <row r="16" spans="1:18" hidden="1" x14ac:dyDescent="0.25">
      <c r="B16" t="s">
        <v>387</v>
      </c>
      <c r="C16" t="str" cm="1">
        <f t="array" ref="C16:F16">_xlfn.TEXTSPLIT(B16,{"[","[","("})</f>
        <v/>
      </c>
      <c r="D16" t="str">
        <v xml:space="preserve">ShipToNum] </v>
      </c>
      <c r="E16" t="str">
        <v>nvarchar]</v>
      </c>
      <c r="F16" t="str">
        <v>max) NULL,</v>
      </c>
      <c r="L16" s="1" t="s">
        <v>775</v>
      </c>
      <c r="M16" t="str" cm="1">
        <f t="array" ref="M16:P16">_xlfn.TEXTSPLIT(L16,{"[","[","("})</f>
        <v xml:space="preserve">    </v>
      </c>
      <c r="N16" t="str">
        <v xml:space="preserve">ShipToNum] </v>
      </c>
      <c r="O16" t="str">
        <v>nvarchar]</v>
      </c>
      <c r="P16" t="str">
        <v>14) NOT NULL,</v>
      </c>
      <c r="R16" t="b">
        <f t="shared" si="0"/>
        <v>1</v>
      </c>
    </row>
    <row r="17" spans="2:18" hidden="1" x14ac:dyDescent="0.25">
      <c r="B17" t="s">
        <v>388</v>
      </c>
      <c r="C17" t="str" cm="1">
        <f t="array" ref="C17:F17">_xlfn.TEXTSPLIT(B17,{"[","[","("})</f>
        <v/>
      </c>
      <c r="D17" t="str">
        <v xml:space="preserve">TermsCode] </v>
      </c>
      <c r="E17" t="str">
        <v>nvarchar]</v>
      </c>
      <c r="F17" t="str">
        <v>max) NULL,</v>
      </c>
      <c r="L17" s="1" t="s">
        <v>776</v>
      </c>
      <c r="M17" t="str" cm="1">
        <f t="array" ref="M17:P17">_xlfn.TEXTSPLIT(L17,{"[","[","("})</f>
        <v xml:space="preserve">    </v>
      </c>
      <c r="N17" t="str">
        <v xml:space="preserve">TermsCode] </v>
      </c>
      <c r="O17" t="str">
        <v>nvarchar]</v>
      </c>
      <c r="P17" t="str">
        <v>4) NOT NULL,</v>
      </c>
      <c r="R17" t="b">
        <f t="shared" si="0"/>
        <v>1</v>
      </c>
    </row>
    <row r="18" spans="2:18" hidden="1" x14ac:dyDescent="0.25">
      <c r="B18" t="s">
        <v>389</v>
      </c>
      <c r="C18" t="str" cm="1">
        <f t="array" ref="C18:F18">_xlfn.TEXTSPLIT(B18,{"[","[","("})</f>
        <v/>
      </c>
      <c r="D18" t="str">
        <v xml:space="preserve">ShipViaCode] </v>
      </c>
      <c r="E18" t="str">
        <v>nvarchar]</v>
      </c>
      <c r="F18" t="str">
        <v>max) NULL,</v>
      </c>
      <c r="L18" s="1" t="s">
        <v>777</v>
      </c>
      <c r="M18" t="str" cm="1">
        <f t="array" ref="M18:P18">_xlfn.TEXTSPLIT(L18,{"[","[","("})</f>
        <v xml:space="preserve">    </v>
      </c>
      <c r="N18" t="str">
        <v xml:space="preserve">ShipViaCode] </v>
      </c>
      <c r="O18" t="str">
        <v>nvarchar]</v>
      </c>
      <c r="P18" t="str">
        <v>4) NOT NULL,</v>
      </c>
      <c r="R18" t="b">
        <f t="shared" si="0"/>
        <v>1</v>
      </c>
    </row>
    <row r="19" spans="2:18" x14ac:dyDescent="0.25">
      <c r="B19" t="s">
        <v>390</v>
      </c>
      <c r="C19" t="str" cm="1">
        <f t="array" ref="C19:E19">_xlfn.TEXTSPLIT(B19,{"[","[","("})</f>
        <v/>
      </c>
      <c r="D19" t="str">
        <v xml:space="preserve">PrintStatements] </v>
      </c>
      <c r="E19" t="str">
        <v>bit] NULL,</v>
      </c>
      <c r="L19" s="1" t="s">
        <v>778</v>
      </c>
      <c r="M19" t="str" cm="1">
        <f t="array" ref="M19:O19">_xlfn.TEXTSPLIT(L19,{"[","[","("})</f>
        <v xml:space="preserve">    </v>
      </c>
      <c r="N19" t="str">
        <v xml:space="preserve">PrintStatements] </v>
      </c>
      <c r="O19" t="str">
        <v>bit] NOT NULL,</v>
      </c>
      <c r="R19" t="b">
        <f t="shared" si="0"/>
        <v>0</v>
      </c>
    </row>
    <row r="20" spans="2:18" x14ac:dyDescent="0.25">
      <c r="B20" t="s">
        <v>391</v>
      </c>
      <c r="C20" t="str" cm="1">
        <f t="array" ref="C20:E20">_xlfn.TEXTSPLIT(B20,{"[","[","("})</f>
        <v/>
      </c>
      <c r="D20" t="str">
        <v xml:space="preserve">PrintLabels] </v>
      </c>
      <c r="E20" t="str">
        <v>bit] NULL,</v>
      </c>
      <c r="L20" s="1" t="s">
        <v>779</v>
      </c>
      <c r="M20" t="str" cm="1">
        <f t="array" ref="M20:O20">_xlfn.TEXTSPLIT(L20,{"[","[","("})</f>
        <v xml:space="preserve">    </v>
      </c>
      <c r="N20" t="str">
        <v xml:space="preserve">PrintLabels] </v>
      </c>
      <c r="O20" t="str">
        <v>bit] NOT NULL,</v>
      </c>
      <c r="R20" t="b">
        <f t="shared" si="0"/>
        <v>0</v>
      </c>
    </row>
    <row r="21" spans="2:18" x14ac:dyDescent="0.25">
      <c r="B21" t="s">
        <v>392</v>
      </c>
      <c r="C21" t="str" cm="1">
        <f t="array" ref="C21:E21">_xlfn.TEXTSPLIT(B21,{"[","[","("})</f>
        <v/>
      </c>
      <c r="D21" t="str">
        <v xml:space="preserve">PrintAck] </v>
      </c>
      <c r="E21" t="str">
        <v>bit] NULL,</v>
      </c>
      <c r="L21" s="1" t="s">
        <v>780</v>
      </c>
      <c r="M21" t="str" cm="1">
        <f t="array" ref="M21:O21">_xlfn.TEXTSPLIT(L21,{"[","[","("})</f>
        <v xml:space="preserve">    </v>
      </c>
      <c r="N21" t="str">
        <v xml:space="preserve">PrintAck] </v>
      </c>
      <c r="O21" t="str">
        <v>bit] NOT NULL,</v>
      </c>
      <c r="R21" t="b">
        <f t="shared" si="0"/>
        <v>0</v>
      </c>
    </row>
    <row r="22" spans="2:18" x14ac:dyDescent="0.25">
      <c r="B22" t="s">
        <v>393</v>
      </c>
      <c r="C22" t="str" cm="1">
        <f t="array" ref="C22:E22">_xlfn.TEXTSPLIT(B22,{"[","[","("})</f>
        <v/>
      </c>
      <c r="D22" t="str">
        <v xml:space="preserve">FinCharges] </v>
      </c>
      <c r="E22" t="str">
        <v>bit] NULL,</v>
      </c>
      <c r="L22" s="1" t="s">
        <v>781</v>
      </c>
      <c r="M22" t="str" cm="1">
        <f t="array" ref="M22:O22">_xlfn.TEXTSPLIT(L22,{"[","[","("})</f>
        <v xml:space="preserve">    </v>
      </c>
      <c r="N22" t="str">
        <v xml:space="preserve">FinCharges] </v>
      </c>
      <c r="O22" t="str">
        <v>bit] NOT NULL,</v>
      </c>
      <c r="R22" t="b">
        <f t="shared" si="0"/>
        <v>0</v>
      </c>
    </row>
    <row r="23" spans="2:18" x14ac:dyDescent="0.25">
      <c r="B23" t="s">
        <v>394</v>
      </c>
      <c r="C23" t="str" cm="1">
        <f t="array" ref="C23:E23">_xlfn.TEXTSPLIT(B23,{"[","[","("})</f>
        <v/>
      </c>
      <c r="D23" t="str">
        <v xml:space="preserve">CreditHold] </v>
      </c>
      <c r="E23" t="str">
        <v>bit] NULL,</v>
      </c>
      <c r="L23" s="1" t="s">
        <v>782</v>
      </c>
      <c r="M23" t="str" cm="1">
        <f t="array" ref="M23:O23">_xlfn.TEXTSPLIT(L23,{"[","[","("})</f>
        <v xml:space="preserve">    </v>
      </c>
      <c r="N23" t="str">
        <v xml:space="preserve">CreditHold] </v>
      </c>
      <c r="O23" t="str">
        <v>bit] NOT NULL,</v>
      </c>
      <c r="R23" t="b">
        <f t="shared" si="0"/>
        <v>0</v>
      </c>
    </row>
    <row r="24" spans="2:18" hidden="1" x14ac:dyDescent="0.25">
      <c r="B24" t="s">
        <v>395</v>
      </c>
      <c r="C24" t="str" cm="1">
        <f t="array" ref="C24:F24">_xlfn.TEXTSPLIT(B24,{"[","[","("})</f>
        <v/>
      </c>
      <c r="D24" t="str">
        <v xml:space="preserve">GroupCode] </v>
      </c>
      <c r="E24" t="str">
        <v>nvarchar]</v>
      </c>
      <c r="F24" t="str">
        <v>max) NULL,</v>
      </c>
      <c r="L24" s="1" t="s">
        <v>783</v>
      </c>
      <c r="M24" t="str" cm="1">
        <f t="array" ref="M24:P24">_xlfn.TEXTSPLIT(L24,{"[","[","("})</f>
        <v xml:space="preserve">    </v>
      </c>
      <c r="N24" t="str">
        <v xml:space="preserve">GroupCode] </v>
      </c>
      <c r="O24" t="str">
        <v>nvarchar]</v>
      </c>
      <c r="P24" t="str">
        <v>4) NOT NULL,</v>
      </c>
      <c r="R24" t="b">
        <f t="shared" si="0"/>
        <v>1</v>
      </c>
    </row>
    <row r="25" spans="2:18" hidden="1" x14ac:dyDescent="0.25">
      <c r="B25" t="s">
        <v>396</v>
      </c>
      <c r="C25" t="str" cm="1">
        <f t="array" ref="C25:F25">_xlfn.TEXTSPLIT(B25,{"[","[","("})</f>
        <v/>
      </c>
      <c r="D25" t="str">
        <v xml:space="preserve">DiscountPercent] </v>
      </c>
      <c r="E25" t="str">
        <v>decimal]</v>
      </c>
      <c r="F25" t="str">
        <v>6, 2) NULL,</v>
      </c>
      <c r="L25" s="1" t="s">
        <v>784</v>
      </c>
      <c r="M25" t="str" cm="1">
        <f t="array" ref="M25:P25">_xlfn.TEXTSPLIT(L25,{"[","[","("})</f>
        <v xml:space="preserve">    </v>
      </c>
      <c r="N25" t="str">
        <v xml:space="preserve">DiscountPercent] </v>
      </c>
      <c r="O25" t="str">
        <v>decimal]</v>
      </c>
      <c r="P25" t="str">
        <v>6, 2) NOT NULL,</v>
      </c>
      <c r="R25" t="b">
        <f t="shared" si="0"/>
        <v>1</v>
      </c>
    </row>
    <row r="26" spans="2:18" x14ac:dyDescent="0.25">
      <c r="B26" t="s">
        <v>397</v>
      </c>
      <c r="C26" t="str" cm="1">
        <f t="array" ref="C26:E26">_xlfn.TEXTSPLIT(B26,{"[","[","("})</f>
        <v/>
      </c>
      <c r="D26" t="str">
        <v xml:space="preserve">PrimPCon] </v>
      </c>
      <c r="E26" t="str">
        <v>int] NULL,</v>
      </c>
      <c r="L26" s="1" t="s">
        <v>785</v>
      </c>
      <c r="M26" t="str" cm="1">
        <f t="array" ref="M26:O26">_xlfn.TEXTSPLIT(L26,{"[","[","("})</f>
        <v xml:space="preserve">    </v>
      </c>
      <c r="N26" t="str">
        <v xml:space="preserve">PrimPCon] </v>
      </c>
      <c r="O26" t="str">
        <v>int] NOT NULL,</v>
      </c>
      <c r="R26" t="b">
        <f t="shared" si="0"/>
        <v>0</v>
      </c>
    </row>
    <row r="27" spans="2:18" x14ac:dyDescent="0.25">
      <c r="B27" t="s">
        <v>398</v>
      </c>
      <c r="C27" t="str" cm="1">
        <f t="array" ref="C27:E27">_xlfn.TEXTSPLIT(B27,{"[","[","("})</f>
        <v/>
      </c>
      <c r="D27" t="str">
        <v xml:space="preserve">PrimBCon] </v>
      </c>
      <c r="E27" t="str">
        <v>int] NULL,</v>
      </c>
      <c r="L27" s="1" t="s">
        <v>786</v>
      </c>
      <c r="M27" t="str" cm="1">
        <f t="array" ref="M27:O27">_xlfn.TEXTSPLIT(L27,{"[","[","("})</f>
        <v xml:space="preserve">    </v>
      </c>
      <c r="N27" t="str">
        <v xml:space="preserve">PrimBCon] </v>
      </c>
      <c r="O27" t="str">
        <v>int] NOT NULL,</v>
      </c>
      <c r="R27" t="b">
        <f t="shared" si="0"/>
        <v>0</v>
      </c>
    </row>
    <row r="28" spans="2:18" x14ac:dyDescent="0.25">
      <c r="B28" t="s">
        <v>399</v>
      </c>
      <c r="C28" t="str" cm="1">
        <f t="array" ref="C28:E28">_xlfn.TEXTSPLIT(B28,{"[","[","("})</f>
        <v/>
      </c>
      <c r="D28" t="str">
        <v xml:space="preserve">PrimSCon] </v>
      </c>
      <c r="E28" t="str">
        <v>int] NULL,</v>
      </c>
      <c r="L28" s="1" t="s">
        <v>787</v>
      </c>
      <c r="M28" t="str" cm="1">
        <f t="array" ref="M28:O28">_xlfn.TEXTSPLIT(L28,{"[","[","("})</f>
        <v xml:space="preserve">    </v>
      </c>
      <c r="N28" t="str">
        <v xml:space="preserve">PrimSCon] </v>
      </c>
      <c r="O28" t="str">
        <v>int] NOT NULL,</v>
      </c>
      <c r="R28" t="b">
        <f t="shared" si="0"/>
        <v>0</v>
      </c>
    </row>
    <row r="29" spans="2:18" hidden="1" x14ac:dyDescent="0.25">
      <c r="B29" t="s">
        <v>400</v>
      </c>
      <c r="C29" t="str" cm="1">
        <f t="array" ref="C29:F29">_xlfn.TEXTSPLIT(B29,{"[","[","("})</f>
        <v/>
      </c>
      <c r="D29" t="str">
        <v xml:space="preserve">Comment] </v>
      </c>
      <c r="E29" t="str">
        <v>nvarchar]</v>
      </c>
      <c r="F29" t="str">
        <v>max) NULL,</v>
      </c>
      <c r="L29" s="1" t="s">
        <v>788</v>
      </c>
      <c r="M29" t="str" cm="1">
        <f t="array" ref="M29:P29">_xlfn.TEXTSPLIT(L29,{"[","[","("})</f>
        <v xml:space="preserve">    </v>
      </c>
      <c r="N29" t="str">
        <v xml:space="preserve">Comment] </v>
      </c>
      <c r="O29" t="str">
        <v>nvarchar]</v>
      </c>
      <c r="P29" t="str">
        <v>max) NOT NULL,</v>
      </c>
      <c r="R29" t="b">
        <f t="shared" si="0"/>
        <v>1</v>
      </c>
    </row>
    <row r="30" spans="2:18" hidden="1" x14ac:dyDescent="0.25">
      <c r="B30" t="s">
        <v>401</v>
      </c>
      <c r="C30" t="str" cm="1">
        <f t="array" ref="C30:E30">_xlfn.TEXTSPLIT(B30,{"[","[","("})</f>
        <v/>
      </c>
      <c r="D30" t="str">
        <v xml:space="preserve">EstDate] </v>
      </c>
      <c r="E30" t="str">
        <v>date] NULL,</v>
      </c>
      <c r="L30" s="1" t="s">
        <v>789</v>
      </c>
      <c r="M30" t="str" cm="1">
        <f t="array" ref="M30:O30">_xlfn.TEXTSPLIT(L30,{"[","[","("})</f>
        <v xml:space="preserve">    </v>
      </c>
      <c r="N30" t="str">
        <v xml:space="preserve">EstDate] </v>
      </c>
      <c r="O30" t="str">
        <v>date] NULL,</v>
      </c>
      <c r="R30" t="b">
        <f t="shared" si="0"/>
        <v>1</v>
      </c>
    </row>
    <row r="31" spans="2:18" hidden="1" x14ac:dyDescent="0.25">
      <c r="B31" t="s">
        <v>402</v>
      </c>
      <c r="C31" t="str" cm="1">
        <f t="array" ref="C31:F31">_xlfn.TEXTSPLIT(B31,{"[","[","("})</f>
        <v/>
      </c>
      <c r="D31" t="str">
        <v xml:space="preserve">FaxNum] </v>
      </c>
      <c r="E31" t="str">
        <v>nvarchar]</v>
      </c>
      <c r="F31" t="str">
        <v>max) NULL,</v>
      </c>
      <c r="L31" s="1" t="s">
        <v>790</v>
      </c>
      <c r="M31" t="str" cm="1">
        <f t="array" ref="M31:P31">_xlfn.TEXTSPLIT(L31,{"[","[","("})</f>
        <v xml:space="preserve">    </v>
      </c>
      <c r="N31" t="str">
        <v xml:space="preserve">FaxNum] </v>
      </c>
      <c r="O31" t="str">
        <v>nvarchar]</v>
      </c>
      <c r="P31" t="str">
        <v>20) NOT NULL,</v>
      </c>
      <c r="R31" t="b">
        <f t="shared" si="0"/>
        <v>1</v>
      </c>
    </row>
    <row r="32" spans="2:18" hidden="1" x14ac:dyDescent="0.25">
      <c r="B32" t="s">
        <v>403</v>
      </c>
      <c r="C32" t="str" cm="1">
        <f t="array" ref="C32:F32">_xlfn.TEXTSPLIT(B32,{"[","[","("})</f>
        <v/>
      </c>
      <c r="D32" t="str">
        <v xml:space="preserve">PhoneNum] </v>
      </c>
      <c r="E32" t="str">
        <v>nvarchar]</v>
      </c>
      <c r="F32" t="str">
        <v>max) NULL,</v>
      </c>
      <c r="L32" s="1" t="s">
        <v>791</v>
      </c>
      <c r="M32" t="str" cm="1">
        <f t="array" ref="M32:P32">_xlfn.TEXTSPLIT(L32,{"[","[","("})</f>
        <v xml:space="preserve">    </v>
      </c>
      <c r="N32" t="str">
        <v xml:space="preserve">PhoneNum] </v>
      </c>
      <c r="O32" t="str">
        <v>nvarchar]</v>
      </c>
      <c r="P32" t="str">
        <v>20) NOT NULL,</v>
      </c>
      <c r="R32" t="b">
        <f t="shared" si="0"/>
        <v>1</v>
      </c>
    </row>
    <row r="33" spans="2:18" hidden="1" x14ac:dyDescent="0.25">
      <c r="B33" t="s">
        <v>404</v>
      </c>
      <c r="C33" t="str" cm="1">
        <f t="array" ref="C33:F33">_xlfn.TEXTSPLIT(B33,{"[","[","("})</f>
        <v/>
      </c>
      <c r="D33" t="str">
        <v xml:space="preserve">TaxExempt] </v>
      </c>
      <c r="E33" t="str">
        <v>nvarchar]</v>
      </c>
      <c r="F33" t="str">
        <v>max) NULL,</v>
      </c>
      <c r="L33" s="1" t="s">
        <v>792</v>
      </c>
      <c r="M33" t="str" cm="1">
        <f t="array" ref="M33:P33">_xlfn.TEXTSPLIT(L33,{"[","[","("})</f>
        <v xml:space="preserve">    </v>
      </c>
      <c r="N33" t="str">
        <v xml:space="preserve">TaxExempt] </v>
      </c>
      <c r="O33" t="str">
        <v>nvarchar]</v>
      </c>
      <c r="P33" t="str">
        <v>3) NOT NULL,</v>
      </c>
      <c r="R33" t="b">
        <f t="shared" si="0"/>
        <v>1</v>
      </c>
    </row>
    <row r="34" spans="2:18" hidden="1" x14ac:dyDescent="0.25">
      <c r="B34" t="s">
        <v>405</v>
      </c>
      <c r="C34" t="str" cm="1">
        <f t="array" ref="C34:F34">_xlfn.TEXTSPLIT(B34,{"[","[","("})</f>
        <v/>
      </c>
      <c r="D34" t="str">
        <v xml:space="preserve">MarkUpID] </v>
      </c>
      <c r="E34" t="str">
        <v>nvarchar]</v>
      </c>
      <c r="F34" t="str">
        <v>max) NULL,</v>
      </c>
      <c r="L34" s="1" t="s">
        <v>793</v>
      </c>
      <c r="M34" t="str" cm="1">
        <f t="array" ref="M34:P34">_xlfn.TEXTSPLIT(L34,{"[","[","("})</f>
        <v xml:space="preserve">    </v>
      </c>
      <c r="N34" t="str">
        <v xml:space="preserve">MarkUpID] </v>
      </c>
      <c r="O34" t="str">
        <v>nvarchar]</v>
      </c>
      <c r="P34" t="str">
        <v>4) NOT NULL,</v>
      </c>
      <c r="R34" t="b">
        <f t="shared" si="0"/>
        <v>1</v>
      </c>
    </row>
    <row r="35" spans="2:18" x14ac:dyDescent="0.25">
      <c r="B35" t="s">
        <v>406</v>
      </c>
      <c r="C35" t="str" cm="1">
        <f t="array" ref="C35:E35">_xlfn.TEXTSPLIT(B35,{"[","[","("})</f>
        <v/>
      </c>
      <c r="D35" t="str">
        <v xml:space="preserve">BillDay] </v>
      </c>
      <c r="E35" t="str">
        <v>int] NULL,</v>
      </c>
      <c r="L35" s="1" t="s">
        <v>794</v>
      </c>
      <c r="M35" t="str" cm="1">
        <f t="array" ref="M35:O35">_xlfn.TEXTSPLIT(L35,{"[","[","("})</f>
        <v xml:space="preserve">    </v>
      </c>
      <c r="N35" t="str">
        <v xml:space="preserve">BillDay] </v>
      </c>
      <c r="O35" t="str">
        <v>int] NOT NULL,</v>
      </c>
      <c r="R35" t="b">
        <f t="shared" si="0"/>
        <v>0</v>
      </c>
    </row>
    <row r="36" spans="2:18" x14ac:dyDescent="0.25">
      <c r="B36" t="s">
        <v>407</v>
      </c>
      <c r="C36" t="str" cm="1">
        <f t="array" ref="C36:E36">_xlfn.TEXTSPLIT(B36,{"[","[","("})</f>
        <v/>
      </c>
      <c r="D36" t="str">
        <v xml:space="preserve">OneInvPerPS] </v>
      </c>
      <c r="E36" t="str">
        <v>bit] NULL,</v>
      </c>
      <c r="L36" s="1" t="s">
        <v>795</v>
      </c>
      <c r="M36" t="str" cm="1">
        <f t="array" ref="M36:O36">_xlfn.TEXTSPLIT(L36,{"[","[","("})</f>
        <v xml:space="preserve">    </v>
      </c>
      <c r="N36" t="str">
        <v xml:space="preserve">OneInvPerPS] </v>
      </c>
      <c r="O36" t="str">
        <v>bit] NOT NULL,</v>
      </c>
      <c r="R36" t="b">
        <f t="shared" si="0"/>
        <v>0</v>
      </c>
    </row>
    <row r="37" spans="2:18" hidden="1" x14ac:dyDescent="0.25">
      <c r="B37" t="s">
        <v>408</v>
      </c>
      <c r="C37" t="str" cm="1">
        <f t="array" ref="C37:F37">_xlfn.TEXTSPLIT(B37,{"[","[","("})</f>
        <v/>
      </c>
      <c r="D37" t="str">
        <v xml:space="preserve">DefaultFOB] </v>
      </c>
      <c r="E37" t="str">
        <v>nvarchar]</v>
      </c>
      <c r="F37" t="str">
        <v>max) NULL,</v>
      </c>
      <c r="L37" s="1" t="s">
        <v>796</v>
      </c>
      <c r="M37" t="str" cm="1">
        <f t="array" ref="M37:P37">_xlfn.TEXTSPLIT(L37,{"[","[","("})</f>
        <v xml:space="preserve">    </v>
      </c>
      <c r="N37" t="str">
        <v xml:space="preserve">DefaultFOB] </v>
      </c>
      <c r="O37" t="str">
        <v>nvarchar]</v>
      </c>
      <c r="P37" t="str">
        <v>15) NOT NULL,</v>
      </c>
      <c r="R37" t="b">
        <f t="shared" si="0"/>
        <v>1</v>
      </c>
    </row>
    <row r="38" spans="2:18" x14ac:dyDescent="0.25">
      <c r="B38" t="s">
        <v>409</v>
      </c>
      <c r="C38" t="str" cm="1">
        <f t="array" ref="C38:E38">_xlfn.TEXTSPLIT(B38,{"[","[","("})</f>
        <v/>
      </c>
      <c r="D38" t="str">
        <v xml:space="preserve">CreditIncludeOrders] </v>
      </c>
      <c r="E38" t="str">
        <v>bit] NULL,</v>
      </c>
      <c r="L38" s="1" t="s">
        <v>797</v>
      </c>
      <c r="M38" t="str" cm="1">
        <f t="array" ref="M38:O38">_xlfn.TEXTSPLIT(L38,{"[","[","("})</f>
        <v xml:space="preserve">    </v>
      </c>
      <c r="N38" t="str">
        <v xml:space="preserve">CreditIncludeOrders] </v>
      </c>
      <c r="O38" t="str">
        <v>bit] NOT NULL,</v>
      </c>
      <c r="R38" t="b">
        <f t="shared" si="0"/>
        <v>0</v>
      </c>
    </row>
    <row r="39" spans="2:18" hidden="1" x14ac:dyDescent="0.25">
      <c r="B39" t="s">
        <v>410</v>
      </c>
      <c r="C39" t="str" cm="1">
        <f t="array" ref="C39:E39">_xlfn.TEXTSPLIT(B39,{"[","[","("})</f>
        <v/>
      </c>
      <c r="D39" t="str">
        <v xml:space="preserve">CreditReviewDate] </v>
      </c>
      <c r="E39" t="str">
        <v>date] NULL,</v>
      </c>
      <c r="L39" s="1" t="s">
        <v>798</v>
      </c>
      <c r="M39" t="str" cm="1">
        <f t="array" ref="M39:O39">_xlfn.TEXTSPLIT(L39,{"[","[","("})</f>
        <v xml:space="preserve">    </v>
      </c>
      <c r="N39" t="str">
        <v xml:space="preserve">CreditReviewDate] </v>
      </c>
      <c r="O39" t="str">
        <v>date] NULL,</v>
      </c>
      <c r="R39" t="b">
        <f t="shared" si="0"/>
        <v>1</v>
      </c>
    </row>
    <row r="40" spans="2:18" hidden="1" x14ac:dyDescent="0.25">
      <c r="B40" t="s">
        <v>411</v>
      </c>
      <c r="C40" t="str" cm="1">
        <f t="array" ref="C40:E40">_xlfn.TEXTSPLIT(B40,{"[","[","("})</f>
        <v/>
      </c>
      <c r="D40" t="str">
        <v xml:space="preserve">CreditHoldDate] </v>
      </c>
      <c r="E40" t="str">
        <v>date] NULL,</v>
      </c>
      <c r="L40" s="1" t="s">
        <v>799</v>
      </c>
      <c r="M40" t="str" cm="1">
        <f t="array" ref="M40:O40">_xlfn.TEXTSPLIT(L40,{"[","[","("})</f>
        <v xml:space="preserve">    </v>
      </c>
      <c r="N40" t="str">
        <v xml:space="preserve">CreditHoldDate] </v>
      </c>
      <c r="O40" t="str">
        <v>date] NULL,</v>
      </c>
      <c r="R40" t="b">
        <f t="shared" si="0"/>
        <v>1</v>
      </c>
    </row>
    <row r="41" spans="2:18" hidden="1" x14ac:dyDescent="0.25">
      <c r="B41" t="s">
        <v>412</v>
      </c>
      <c r="C41" t="str" cm="1">
        <f t="array" ref="C41:F41">_xlfn.TEXTSPLIT(B41,{"[","[","("})</f>
        <v/>
      </c>
      <c r="D41" t="str">
        <v xml:space="preserve">CreditHoldSource] </v>
      </c>
      <c r="E41" t="str">
        <v>nvarchar]</v>
      </c>
      <c r="F41" t="str">
        <v>max) NULL,</v>
      </c>
      <c r="L41" s="1" t="s">
        <v>800</v>
      </c>
      <c r="M41" t="str" cm="1">
        <f t="array" ref="M41:P41">_xlfn.TEXTSPLIT(L41,{"[","[","("})</f>
        <v xml:space="preserve">    </v>
      </c>
      <c r="N41" t="str">
        <v xml:space="preserve">CreditHoldSource] </v>
      </c>
      <c r="O41" t="str">
        <v>nvarchar]</v>
      </c>
      <c r="P41" t="str">
        <v>8) NOT NULL,</v>
      </c>
      <c r="R41" t="b">
        <f t="shared" si="0"/>
        <v>1</v>
      </c>
    </row>
    <row r="42" spans="2:18" hidden="1" x14ac:dyDescent="0.25">
      <c r="B42" t="s">
        <v>413</v>
      </c>
      <c r="C42" t="str" cm="1">
        <f t="array" ref="C42:F42">_xlfn.TEXTSPLIT(B42,{"[","[","("})</f>
        <v/>
      </c>
      <c r="D42" t="str">
        <v xml:space="preserve">CreditClearUserID] </v>
      </c>
      <c r="E42" t="str">
        <v>nvarchar]</v>
      </c>
      <c r="F42" t="str">
        <v>max) NULL,</v>
      </c>
      <c r="L42" s="1" t="s">
        <v>801</v>
      </c>
      <c r="M42" t="str" cm="1">
        <f t="array" ref="M42:P42">_xlfn.TEXTSPLIT(L42,{"[","[","("})</f>
        <v xml:space="preserve">    </v>
      </c>
      <c r="N42" t="str">
        <v xml:space="preserve">CreditClearUserID] </v>
      </c>
      <c r="O42" t="str">
        <v>nvarchar]</v>
      </c>
      <c r="P42" t="str">
        <v>75) NOT NULL,</v>
      </c>
      <c r="R42" t="b">
        <f t="shared" si="0"/>
        <v>1</v>
      </c>
    </row>
    <row r="43" spans="2:18" hidden="1" x14ac:dyDescent="0.25">
      <c r="B43" t="s">
        <v>414</v>
      </c>
      <c r="C43" t="str" cm="1">
        <f t="array" ref="C43:E43">_xlfn.TEXTSPLIT(B43,{"[","[","("})</f>
        <v/>
      </c>
      <c r="D43" t="str">
        <v xml:space="preserve">CreditClearDate] </v>
      </c>
      <c r="E43" t="str">
        <v>date] NULL,</v>
      </c>
      <c r="L43" s="1" t="s">
        <v>802</v>
      </c>
      <c r="M43" t="str" cm="1">
        <f t="array" ref="M43:O43">_xlfn.TEXTSPLIT(L43,{"[","[","("})</f>
        <v xml:space="preserve">    </v>
      </c>
      <c r="N43" t="str">
        <v xml:space="preserve">CreditClearDate] </v>
      </c>
      <c r="O43" t="str">
        <v>date] NULL,</v>
      </c>
      <c r="R43" t="b">
        <f t="shared" si="0"/>
        <v>1</v>
      </c>
    </row>
    <row r="44" spans="2:18" hidden="1" x14ac:dyDescent="0.25">
      <c r="B44" t="s">
        <v>415</v>
      </c>
      <c r="C44" t="str" cm="1">
        <f t="array" ref="C44:F44">_xlfn.TEXTSPLIT(B44,{"[","[","("})</f>
        <v/>
      </c>
      <c r="D44" t="str">
        <v xml:space="preserve">CreditClearTime] </v>
      </c>
      <c r="E44" t="str">
        <v>nvarchar]</v>
      </c>
      <c r="F44" t="str">
        <v>max) NULL,</v>
      </c>
      <c r="L44" s="1" t="s">
        <v>803</v>
      </c>
      <c r="M44" t="str" cm="1">
        <f t="array" ref="M44:P44">_xlfn.TEXTSPLIT(L44,{"[","[","("})</f>
        <v xml:space="preserve">    </v>
      </c>
      <c r="N44" t="str">
        <v xml:space="preserve">CreditClearTime] </v>
      </c>
      <c r="O44" t="str">
        <v>nvarchar]</v>
      </c>
      <c r="P44" t="str">
        <v>8) NOT NULL,</v>
      </c>
      <c r="R44" t="b">
        <f t="shared" si="0"/>
        <v>1</v>
      </c>
    </row>
    <row r="45" spans="2:18" hidden="1" x14ac:dyDescent="0.25">
      <c r="B45" t="s">
        <v>416</v>
      </c>
      <c r="C45" t="str" cm="1">
        <f t="array" ref="C45:F45">_xlfn.TEXTSPLIT(B45,{"[","[","("})</f>
        <v/>
      </c>
      <c r="D45" t="str">
        <v xml:space="preserve">EDICode] </v>
      </c>
      <c r="E45" t="str">
        <v>nvarchar]</v>
      </c>
      <c r="F45" t="str">
        <v>max) NULL,</v>
      </c>
      <c r="L45" s="1" t="s">
        <v>804</v>
      </c>
      <c r="M45" t="str" cm="1">
        <f t="array" ref="M45:P45">_xlfn.TEXTSPLIT(L45,{"[","[","("})</f>
        <v xml:space="preserve">    </v>
      </c>
      <c r="N45" t="str">
        <v xml:space="preserve">EDICode] </v>
      </c>
      <c r="O45" t="str">
        <v>nvarchar]</v>
      </c>
      <c r="P45" t="str">
        <v>15) NOT NULL,</v>
      </c>
      <c r="R45" t="b">
        <f t="shared" si="0"/>
        <v>1</v>
      </c>
    </row>
    <row r="46" spans="2:18" hidden="1" x14ac:dyDescent="0.25">
      <c r="B46" t="s">
        <v>417</v>
      </c>
      <c r="C46" t="str" cm="1">
        <f t="array" ref="C46:F46">_xlfn.TEXTSPLIT(B46,{"[","[","("})</f>
        <v/>
      </c>
      <c r="D46" t="str">
        <v xml:space="preserve">CurrencyCode] </v>
      </c>
      <c r="E46" t="str">
        <v>nvarchar]</v>
      </c>
      <c r="F46" t="str">
        <v>max) NULL,</v>
      </c>
      <c r="L46" s="1" t="s">
        <v>805</v>
      </c>
      <c r="M46" t="str" cm="1">
        <f t="array" ref="M46:P46">_xlfn.TEXTSPLIT(L46,{"[","[","("})</f>
        <v xml:space="preserve">    </v>
      </c>
      <c r="N46" t="str">
        <v xml:space="preserve">CurrencyCode] </v>
      </c>
      <c r="O46" t="str">
        <v>nvarchar]</v>
      </c>
      <c r="P46" t="str">
        <v>4) NOT NULL,</v>
      </c>
      <c r="R46" t="b">
        <f t="shared" si="0"/>
        <v>1</v>
      </c>
    </row>
    <row r="47" spans="2:18" x14ac:dyDescent="0.25">
      <c r="B47" t="s">
        <v>418</v>
      </c>
      <c r="C47" t="str" cm="1">
        <f t="array" ref="C47:E47">_xlfn.TEXTSPLIT(B47,{"[","[","("})</f>
        <v/>
      </c>
      <c r="D47" t="str">
        <v xml:space="preserve">CountryNum] </v>
      </c>
      <c r="E47" t="str">
        <v>int] NULL,</v>
      </c>
      <c r="L47" s="1" t="s">
        <v>806</v>
      </c>
      <c r="M47" t="str" cm="1">
        <f t="array" ref="M47:O47">_xlfn.TEXTSPLIT(L47,{"[","[","("})</f>
        <v xml:space="preserve">    </v>
      </c>
      <c r="N47" t="str">
        <v xml:space="preserve">CountryNum] </v>
      </c>
      <c r="O47" t="str">
        <v>int] NOT NULL,</v>
      </c>
      <c r="R47" t="b">
        <f t="shared" si="0"/>
        <v>0</v>
      </c>
    </row>
    <row r="48" spans="2:18" hidden="1" x14ac:dyDescent="0.25">
      <c r="B48" t="s">
        <v>419</v>
      </c>
      <c r="C48" t="str" cm="1">
        <f t="array" ref="C48:F48">_xlfn.TEXTSPLIT(B48,{"[","[","("})</f>
        <v/>
      </c>
      <c r="D48" t="str">
        <v xml:space="preserve">LangNameID] </v>
      </c>
      <c r="E48" t="str">
        <v>nvarchar]</v>
      </c>
      <c r="F48" t="str">
        <v>max) NULL,</v>
      </c>
      <c r="L48" s="1" t="s">
        <v>807</v>
      </c>
      <c r="M48" t="str" cm="1">
        <f t="array" ref="M48:P48">_xlfn.TEXTSPLIT(L48,{"[","[","("})</f>
        <v xml:space="preserve">    </v>
      </c>
      <c r="N48" t="str">
        <v xml:space="preserve">LangNameID] </v>
      </c>
      <c r="O48" t="str">
        <v>nvarchar]</v>
      </c>
      <c r="P48" t="str">
        <v>8) NOT NULL,</v>
      </c>
      <c r="R48" t="b">
        <f t="shared" si="0"/>
        <v>1</v>
      </c>
    </row>
    <row r="49" spans="2:18" hidden="1" x14ac:dyDescent="0.25">
      <c r="B49" t="s">
        <v>420</v>
      </c>
      <c r="C49" t="str" cm="1">
        <f t="array" ref="C49:F49">_xlfn.TEXTSPLIT(B49,{"[","[","("})</f>
        <v/>
      </c>
      <c r="D49" t="str">
        <v xml:space="preserve">BorderCrossing] </v>
      </c>
      <c r="E49" t="str">
        <v>nvarchar]</v>
      </c>
      <c r="F49" t="str">
        <v>max) NULL,</v>
      </c>
      <c r="L49" s="1" t="s">
        <v>808</v>
      </c>
      <c r="M49" t="str" cm="1">
        <f t="array" ref="M49:P49">_xlfn.TEXTSPLIT(L49,{"[","[","("})</f>
        <v xml:space="preserve">    </v>
      </c>
      <c r="N49" t="str">
        <v xml:space="preserve">BorderCrossing] </v>
      </c>
      <c r="O49" t="str">
        <v>nvarchar]</v>
      </c>
      <c r="P49" t="str">
        <v>4) NOT NULL,</v>
      </c>
      <c r="R49" t="b">
        <f t="shared" si="0"/>
        <v>1</v>
      </c>
    </row>
    <row r="50" spans="2:18" hidden="1" x14ac:dyDescent="0.25">
      <c r="B50" t="s">
        <v>421</v>
      </c>
      <c r="C50" t="str" cm="1">
        <f t="array" ref="C50:F50">_xlfn.TEXTSPLIT(B50,{"[","[","("})</f>
        <v/>
      </c>
      <c r="D50" t="str">
        <v xml:space="preserve">FormatStr] </v>
      </c>
      <c r="E50" t="str">
        <v>nvarchar]</v>
      </c>
      <c r="F50" t="str">
        <v>max) NULL,</v>
      </c>
      <c r="L50" s="1" t="s">
        <v>809</v>
      </c>
      <c r="M50" t="str" cm="1">
        <f t="array" ref="M50:P50">_xlfn.TEXTSPLIT(L50,{"[","[","("})</f>
        <v xml:space="preserve">    </v>
      </c>
      <c r="N50" t="str">
        <v xml:space="preserve">FormatStr] </v>
      </c>
      <c r="O50" t="str">
        <v>nvarchar]</v>
      </c>
      <c r="P50" t="str">
        <v>50) NOT NULL,</v>
      </c>
      <c r="R50" t="b">
        <f t="shared" si="0"/>
        <v>1</v>
      </c>
    </row>
    <row r="51" spans="2:18" hidden="1" x14ac:dyDescent="0.25">
      <c r="B51" t="s">
        <v>422</v>
      </c>
      <c r="C51" t="str" cm="1">
        <f t="array" ref="C51:F51">_xlfn.TEXTSPLIT(B51,{"[","[","("})</f>
        <v/>
      </c>
      <c r="D51" t="str">
        <v xml:space="preserve">BTName] </v>
      </c>
      <c r="E51" t="str">
        <v>nvarchar]</v>
      </c>
      <c r="F51" t="str">
        <v>max) NULL,</v>
      </c>
      <c r="L51" s="1" t="s">
        <v>810</v>
      </c>
      <c r="M51" t="str" cm="1">
        <f t="array" ref="M51:P51">_xlfn.TEXTSPLIT(L51,{"[","[","("})</f>
        <v xml:space="preserve">    </v>
      </c>
      <c r="N51" t="str">
        <v xml:space="preserve">BTName] </v>
      </c>
      <c r="O51" t="str">
        <v>nvarchar]</v>
      </c>
      <c r="P51" t="str">
        <v>50) NOT NULL,</v>
      </c>
      <c r="R51" t="b">
        <f t="shared" si="0"/>
        <v>1</v>
      </c>
    </row>
    <row r="52" spans="2:18" hidden="1" x14ac:dyDescent="0.25">
      <c r="B52" t="s">
        <v>423</v>
      </c>
      <c r="C52" t="str" cm="1">
        <f t="array" ref="C52:F52">_xlfn.TEXTSPLIT(B52,{"[","[","("})</f>
        <v/>
      </c>
      <c r="D52" t="str">
        <v xml:space="preserve">BTAddress1] </v>
      </c>
      <c r="E52" t="str">
        <v>nvarchar]</v>
      </c>
      <c r="F52" t="str">
        <v>max) NULL,</v>
      </c>
      <c r="L52" s="1" t="s">
        <v>811</v>
      </c>
      <c r="M52" t="str" cm="1">
        <f t="array" ref="M52:P52">_xlfn.TEXTSPLIT(L52,{"[","[","("})</f>
        <v xml:space="preserve">    </v>
      </c>
      <c r="N52" t="str">
        <v xml:space="preserve">BTAddress1] </v>
      </c>
      <c r="O52" t="str">
        <v>nvarchar]</v>
      </c>
      <c r="P52" t="str">
        <v>50) NOT NULL,</v>
      </c>
      <c r="R52" t="b">
        <f t="shared" si="0"/>
        <v>1</v>
      </c>
    </row>
    <row r="53" spans="2:18" hidden="1" x14ac:dyDescent="0.25">
      <c r="B53" t="s">
        <v>424</v>
      </c>
      <c r="C53" t="str" cm="1">
        <f t="array" ref="C53:F53">_xlfn.TEXTSPLIT(B53,{"[","[","("})</f>
        <v/>
      </c>
      <c r="D53" t="str">
        <v xml:space="preserve">BTAddress2] </v>
      </c>
      <c r="E53" t="str">
        <v>nvarchar]</v>
      </c>
      <c r="F53" t="str">
        <v>max) NULL,</v>
      </c>
      <c r="L53" s="1" t="s">
        <v>812</v>
      </c>
      <c r="M53" t="str" cm="1">
        <f t="array" ref="M53:P53">_xlfn.TEXTSPLIT(L53,{"[","[","("})</f>
        <v xml:space="preserve">    </v>
      </c>
      <c r="N53" t="str">
        <v xml:space="preserve">BTAddress2] </v>
      </c>
      <c r="O53" t="str">
        <v>nvarchar]</v>
      </c>
      <c r="P53" t="str">
        <v>50) NOT NULL,</v>
      </c>
      <c r="R53" t="b">
        <f t="shared" si="0"/>
        <v>1</v>
      </c>
    </row>
    <row r="54" spans="2:18" hidden="1" x14ac:dyDescent="0.25">
      <c r="B54" t="s">
        <v>425</v>
      </c>
      <c r="C54" t="str" cm="1">
        <f t="array" ref="C54:F54">_xlfn.TEXTSPLIT(B54,{"[","[","("})</f>
        <v/>
      </c>
      <c r="D54" t="str">
        <v xml:space="preserve">BTAddress3] </v>
      </c>
      <c r="E54" t="str">
        <v>nvarchar]</v>
      </c>
      <c r="F54" t="str">
        <v>max) NULL,</v>
      </c>
      <c r="L54" s="1" t="s">
        <v>813</v>
      </c>
      <c r="M54" t="str" cm="1">
        <f t="array" ref="M54:P54">_xlfn.TEXTSPLIT(L54,{"[","[","("})</f>
        <v xml:space="preserve">    </v>
      </c>
      <c r="N54" t="str">
        <v xml:space="preserve">BTAddress3] </v>
      </c>
      <c r="O54" t="str">
        <v>nvarchar]</v>
      </c>
      <c r="P54" t="str">
        <v>50) NOT NULL,</v>
      </c>
      <c r="R54" t="b">
        <f t="shared" si="0"/>
        <v>1</v>
      </c>
    </row>
    <row r="55" spans="2:18" hidden="1" x14ac:dyDescent="0.25">
      <c r="B55" t="s">
        <v>426</v>
      </c>
      <c r="C55" t="str" cm="1">
        <f t="array" ref="C55:F55">_xlfn.TEXTSPLIT(B55,{"[","[","("})</f>
        <v/>
      </c>
      <c r="D55" t="str">
        <v xml:space="preserve">BTCity] </v>
      </c>
      <c r="E55" t="str">
        <v>nvarchar]</v>
      </c>
      <c r="F55" t="str">
        <v>max) NULL,</v>
      </c>
      <c r="L55" s="1" t="s">
        <v>814</v>
      </c>
      <c r="M55" t="str" cm="1">
        <f t="array" ref="M55:P55">_xlfn.TEXTSPLIT(L55,{"[","[","("})</f>
        <v xml:space="preserve">    </v>
      </c>
      <c r="N55" t="str">
        <v xml:space="preserve">BTCity] </v>
      </c>
      <c r="O55" t="str">
        <v>nvarchar]</v>
      </c>
      <c r="P55" t="str">
        <v>50) NOT NULL,</v>
      </c>
      <c r="R55" t="b">
        <f t="shared" si="0"/>
        <v>1</v>
      </c>
    </row>
    <row r="56" spans="2:18" hidden="1" x14ac:dyDescent="0.25">
      <c r="B56" t="s">
        <v>427</v>
      </c>
      <c r="C56" t="str" cm="1">
        <f t="array" ref="C56:F56">_xlfn.TEXTSPLIT(B56,{"[","[","("})</f>
        <v/>
      </c>
      <c r="D56" t="str">
        <v xml:space="preserve">BTState] </v>
      </c>
      <c r="E56" t="str">
        <v>nvarchar]</v>
      </c>
      <c r="F56" t="str">
        <v>max) NULL,</v>
      </c>
      <c r="L56" s="1" t="s">
        <v>815</v>
      </c>
      <c r="M56" t="str" cm="1">
        <f t="array" ref="M56:P56">_xlfn.TEXTSPLIT(L56,{"[","[","("})</f>
        <v xml:space="preserve">    </v>
      </c>
      <c r="N56" t="str">
        <v xml:space="preserve">BTState] </v>
      </c>
      <c r="O56" t="str">
        <v>nvarchar]</v>
      </c>
      <c r="P56" t="str">
        <v>50) NOT NULL,</v>
      </c>
      <c r="R56" t="b">
        <f t="shared" si="0"/>
        <v>1</v>
      </c>
    </row>
    <row r="57" spans="2:18" hidden="1" x14ac:dyDescent="0.25">
      <c r="B57" t="s">
        <v>428</v>
      </c>
      <c r="C57" t="str" cm="1">
        <f t="array" ref="C57:F57">_xlfn.TEXTSPLIT(B57,{"[","[","("})</f>
        <v/>
      </c>
      <c r="D57" t="str">
        <v xml:space="preserve">BTZip] </v>
      </c>
      <c r="E57" t="str">
        <v>nvarchar]</v>
      </c>
      <c r="F57" t="str">
        <v>max) NULL,</v>
      </c>
      <c r="L57" s="1" t="s">
        <v>816</v>
      </c>
      <c r="M57" t="str" cm="1">
        <f t="array" ref="M57:P57">_xlfn.TEXTSPLIT(L57,{"[","[","("})</f>
        <v xml:space="preserve">    </v>
      </c>
      <c r="N57" t="str">
        <v xml:space="preserve">BTZip] </v>
      </c>
      <c r="O57" t="str">
        <v>nvarchar]</v>
      </c>
      <c r="P57" t="str">
        <v>10) NOT NULL,</v>
      </c>
      <c r="R57" t="b">
        <f t="shared" si="0"/>
        <v>1</v>
      </c>
    </row>
    <row r="58" spans="2:18" x14ac:dyDescent="0.25">
      <c r="B58" t="s">
        <v>429</v>
      </c>
      <c r="C58" t="str" cm="1">
        <f t="array" ref="C58:E58">_xlfn.TEXTSPLIT(B58,{"[","[","("})</f>
        <v/>
      </c>
      <c r="D58" t="str">
        <v xml:space="preserve">BTCountryNum] </v>
      </c>
      <c r="E58" t="str">
        <v>int] NULL,</v>
      </c>
      <c r="L58" s="1" t="s">
        <v>817</v>
      </c>
      <c r="M58" t="str" cm="1">
        <f t="array" ref="M58:O58">_xlfn.TEXTSPLIT(L58,{"[","[","("})</f>
        <v xml:space="preserve">    </v>
      </c>
      <c r="N58" t="str">
        <v xml:space="preserve">BTCountryNum] </v>
      </c>
      <c r="O58" t="str">
        <v>int] NOT NULL,</v>
      </c>
      <c r="R58" t="b">
        <f t="shared" si="0"/>
        <v>0</v>
      </c>
    </row>
    <row r="59" spans="2:18" hidden="1" x14ac:dyDescent="0.25">
      <c r="B59" t="s">
        <v>430</v>
      </c>
      <c r="C59" t="str" cm="1">
        <f t="array" ref="C59:F59">_xlfn.TEXTSPLIT(B59,{"[","[","("})</f>
        <v/>
      </c>
      <c r="D59" t="str">
        <v xml:space="preserve">BTCountry] </v>
      </c>
      <c r="E59" t="str">
        <v>nvarchar]</v>
      </c>
      <c r="F59" t="str">
        <v>max) NULL,</v>
      </c>
      <c r="L59" s="1" t="s">
        <v>818</v>
      </c>
      <c r="M59" t="str" cm="1">
        <f t="array" ref="M59:P59">_xlfn.TEXTSPLIT(L59,{"[","[","("})</f>
        <v xml:space="preserve">    </v>
      </c>
      <c r="N59" t="str">
        <v xml:space="preserve">BTCountry] </v>
      </c>
      <c r="O59" t="str">
        <v>nvarchar]</v>
      </c>
      <c r="P59" t="str">
        <v>50) NOT NULL,</v>
      </c>
      <c r="R59" t="b">
        <f t="shared" si="0"/>
        <v>1</v>
      </c>
    </row>
    <row r="60" spans="2:18" hidden="1" x14ac:dyDescent="0.25">
      <c r="B60" t="s">
        <v>431</v>
      </c>
      <c r="C60" t="str" cm="1">
        <f t="array" ref="C60:F60">_xlfn.TEXTSPLIT(B60,{"[","[","("})</f>
        <v/>
      </c>
      <c r="D60" t="str">
        <v xml:space="preserve">BTPhoneNum] </v>
      </c>
      <c r="E60" t="str">
        <v>nvarchar]</v>
      </c>
      <c r="F60" t="str">
        <v>max) NULL,</v>
      </c>
      <c r="L60" s="1" t="s">
        <v>819</v>
      </c>
      <c r="M60" t="str" cm="1">
        <f t="array" ref="M60:P60">_xlfn.TEXTSPLIT(L60,{"[","[","("})</f>
        <v xml:space="preserve">    </v>
      </c>
      <c r="N60" t="str">
        <v xml:space="preserve">BTPhoneNum] </v>
      </c>
      <c r="O60" t="str">
        <v>nvarchar]</v>
      </c>
      <c r="P60" t="str">
        <v>20) NOT NULL,</v>
      </c>
      <c r="R60" t="b">
        <f t="shared" si="0"/>
        <v>1</v>
      </c>
    </row>
    <row r="61" spans="2:18" hidden="1" x14ac:dyDescent="0.25">
      <c r="B61" t="s">
        <v>432</v>
      </c>
      <c r="C61" t="str" cm="1">
        <f t="array" ref="C61:F61">_xlfn.TEXTSPLIT(B61,{"[","[","("})</f>
        <v/>
      </c>
      <c r="D61" t="str">
        <v xml:space="preserve">BTFaxNum] </v>
      </c>
      <c r="E61" t="str">
        <v>nvarchar]</v>
      </c>
      <c r="F61" t="str">
        <v>max) NULL,</v>
      </c>
      <c r="L61" s="1" t="s">
        <v>820</v>
      </c>
      <c r="M61" t="str" cm="1">
        <f t="array" ref="M61:P61">_xlfn.TEXTSPLIT(L61,{"[","[","("})</f>
        <v xml:space="preserve">    </v>
      </c>
      <c r="N61" t="str">
        <v xml:space="preserve">BTFaxNum] </v>
      </c>
      <c r="O61" t="str">
        <v>nvarchar]</v>
      </c>
      <c r="P61" t="str">
        <v>20) NOT NULL,</v>
      </c>
      <c r="R61" t="b">
        <f t="shared" si="0"/>
        <v>1</v>
      </c>
    </row>
    <row r="62" spans="2:18" hidden="1" x14ac:dyDescent="0.25">
      <c r="B62" t="s">
        <v>433</v>
      </c>
      <c r="C62" t="str" cm="1">
        <f t="array" ref="C62:F62">_xlfn.TEXTSPLIT(B62,{"[","[","("})</f>
        <v/>
      </c>
      <c r="D62" t="str">
        <v xml:space="preserve">BTFormatStr] </v>
      </c>
      <c r="E62" t="str">
        <v>nvarchar]</v>
      </c>
      <c r="F62" t="str">
        <v>max) NULL,</v>
      </c>
      <c r="L62" s="1" t="s">
        <v>821</v>
      </c>
      <c r="M62" t="str" cm="1">
        <f t="array" ref="M62:P62">_xlfn.TEXTSPLIT(L62,{"[","[","("})</f>
        <v xml:space="preserve">    </v>
      </c>
      <c r="N62" t="str">
        <v xml:space="preserve">BTFormatStr] </v>
      </c>
      <c r="O62" t="str">
        <v>nvarchar]</v>
      </c>
      <c r="P62" t="str">
        <v>50) NOT NULL,</v>
      </c>
      <c r="R62" t="b">
        <f t="shared" si="0"/>
        <v>1</v>
      </c>
    </row>
    <row r="63" spans="2:18" x14ac:dyDescent="0.25">
      <c r="B63" t="s">
        <v>434</v>
      </c>
      <c r="C63" t="str" cm="1">
        <f t="array" ref="C63:E63">_xlfn.TEXTSPLIT(B63,{"[","[","("})</f>
        <v/>
      </c>
      <c r="D63" t="str">
        <v xml:space="preserve">ParentCustNum] </v>
      </c>
      <c r="E63" t="str">
        <v>int] NULL,</v>
      </c>
      <c r="L63" s="1" t="s">
        <v>822</v>
      </c>
      <c r="M63" t="str" cm="1">
        <f t="array" ref="M63:O63">_xlfn.TEXTSPLIT(L63,{"[","[","("})</f>
        <v xml:space="preserve">    </v>
      </c>
      <c r="N63" t="str">
        <v xml:space="preserve">ParentCustNum] </v>
      </c>
      <c r="O63" t="str">
        <v>int] NOT NULL,</v>
      </c>
      <c r="R63" t="b">
        <f t="shared" si="0"/>
        <v>0</v>
      </c>
    </row>
    <row r="64" spans="2:18" hidden="1" x14ac:dyDescent="0.25">
      <c r="B64" t="s">
        <v>435</v>
      </c>
      <c r="C64" t="str" cm="1">
        <f t="array" ref="C64:F64">_xlfn.TEXTSPLIT(B64,{"[","[","("})</f>
        <v/>
      </c>
      <c r="D64" t="str">
        <v xml:space="preserve">TaxRegionCode] </v>
      </c>
      <c r="E64" t="str">
        <v>nvarchar]</v>
      </c>
      <c r="F64" t="str">
        <v>max) NULL,</v>
      </c>
      <c r="L64" s="1" t="s">
        <v>823</v>
      </c>
      <c r="M64" t="str" cm="1">
        <f t="array" ref="M64:P64">_xlfn.TEXTSPLIT(L64,{"[","[","("})</f>
        <v xml:space="preserve">    </v>
      </c>
      <c r="N64" t="str">
        <v xml:space="preserve">TaxRegionCode] </v>
      </c>
      <c r="O64" t="str">
        <v>nvarchar]</v>
      </c>
      <c r="P64" t="str">
        <v>4) NOT NULL,</v>
      </c>
      <c r="R64" t="b">
        <f t="shared" si="0"/>
        <v>1</v>
      </c>
    </row>
    <row r="65" spans="2:18" x14ac:dyDescent="0.25">
      <c r="B65" t="s">
        <v>436</v>
      </c>
      <c r="C65" t="str" cm="1">
        <f t="array" ref="C65:E65">_xlfn.TEXTSPLIT(B65,{"[","[","("})</f>
        <v/>
      </c>
      <c r="D65" t="str">
        <v xml:space="preserve">ICCust] </v>
      </c>
      <c r="E65" t="str">
        <v>bit] NULL,</v>
      </c>
      <c r="L65" s="1" t="s">
        <v>824</v>
      </c>
      <c r="M65" t="str" cm="1">
        <f t="array" ref="M65:O65">_xlfn.TEXTSPLIT(L65,{"[","[","("})</f>
        <v xml:space="preserve">    </v>
      </c>
      <c r="N65" t="str">
        <v xml:space="preserve">ICCust] </v>
      </c>
      <c r="O65" t="str">
        <v>bit] NOT NULL,</v>
      </c>
      <c r="R65" t="b">
        <f t="shared" si="0"/>
        <v>0</v>
      </c>
    </row>
    <row r="66" spans="2:18" x14ac:dyDescent="0.25">
      <c r="B66" t="s">
        <v>437</v>
      </c>
      <c r="C66" t="str" cm="1">
        <f t="array" ref="C66:E66">_xlfn.TEXTSPLIT(B66,{"[","[","("})</f>
        <v/>
      </c>
      <c r="D66" t="str">
        <v xml:space="preserve">ContBillDay] </v>
      </c>
      <c r="E66" t="str">
        <v>int] NULL,</v>
      </c>
      <c r="L66" s="1" t="s">
        <v>825</v>
      </c>
      <c r="M66" t="str" cm="1">
        <f t="array" ref="M66:O66">_xlfn.TEXTSPLIT(L66,{"[","[","("})</f>
        <v xml:space="preserve">    </v>
      </c>
      <c r="N66" t="str">
        <v xml:space="preserve">ContBillDay] </v>
      </c>
      <c r="O66" t="str">
        <v>int] NOT NULL,</v>
      </c>
      <c r="R66" t="b">
        <f t="shared" si="0"/>
        <v>0</v>
      </c>
    </row>
    <row r="67" spans="2:18" hidden="1" x14ac:dyDescent="0.25">
      <c r="B67" t="s">
        <v>438</v>
      </c>
      <c r="C67" t="str" cm="1">
        <f t="array" ref="C67:F67">_xlfn.TEXTSPLIT(B67,{"[","[","("})</f>
        <v/>
      </c>
      <c r="D67" t="str">
        <v xml:space="preserve">EMailAddress] </v>
      </c>
      <c r="E67" t="str">
        <v>nvarchar]</v>
      </c>
      <c r="F67" t="str">
        <v>max) NULL,</v>
      </c>
      <c r="L67" s="1" t="s">
        <v>826</v>
      </c>
      <c r="M67" t="str" cm="1">
        <f t="array" ref="M67:P67">_xlfn.TEXTSPLIT(L67,{"[","[","("})</f>
        <v xml:space="preserve">    </v>
      </c>
      <c r="N67" t="str">
        <v xml:space="preserve">EMailAddress] </v>
      </c>
      <c r="O67" t="str">
        <v>nvarchar]</v>
      </c>
      <c r="P67" t="str">
        <v>50) NOT NULL,</v>
      </c>
      <c r="R67" t="b">
        <f t="shared" ref="R67:R130" si="1">EXACT(E67,O67)</f>
        <v>1</v>
      </c>
    </row>
    <row r="68" spans="2:18" hidden="1" x14ac:dyDescent="0.25">
      <c r="B68" t="s">
        <v>439</v>
      </c>
      <c r="C68" t="str" cm="1">
        <f t="array" ref="C68:F68">_xlfn.TEXTSPLIT(B68,{"[","[","("})</f>
        <v/>
      </c>
      <c r="D68" t="str">
        <v xml:space="preserve">ShippingQualifier] </v>
      </c>
      <c r="E68" t="str">
        <v>nvarchar]</v>
      </c>
      <c r="F68" t="str">
        <v>max) NULL,</v>
      </c>
      <c r="L68" s="1" t="s">
        <v>827</v>
      </c>
      <c r="M68" t="str" cm="1">
        <f t="array" ref="M68:P68">_xlfn.TEXTSPLIT(L68,{"[","[","("})</f>
        <v xml:space="preserve">    </v>
      </c>
      <c r="N68" t="str">
        <v xml:space="preserve">ShippingQualifier] </v>
      </c>
      <c r="O68" t="str">
        <v>nvarchar]</v>
      </c>
      <c r="P68" t="str">
        <v>2) NOT NULL,</v>
      </c>
      <c r="R68" t="b">
        <f t="shared" si="1"/>
        <v>1</v>
      </c>
    </row>
    <row r="69" spans="2:18" hidden="1" x14ac:dyDescent="0.25">
      <c r="B69" t="s">
        <v>440</v>
      </c>
      <c r="C69" t="str" cm="1">
        <f t="array" ref="C69:F69">_xlfn.TEXTSPLIT(B69,{"[","[","("})</f>
        <v/>
      </c>
      <c r="D69" t="str">
        <v xml:space="preserve">AllocPriorityCode] </v>
      </c>
      <c r="E69" t="str">
        <v>nvarchar]</v>
      </c>
      <c r="F69" t="str">
        <v>max) NULL,</v>
      </c>
      <c r="L69" s="1" t="s">
        <v>828</v>
      </c>
      <c r="M69" t="str" cm="1">
        <f t="array" ref="M69:P69">_xlfn.TEXTSPLIT(L69,{"[","[","("})</f>
        <v xml:space="preserve">    </v>
      </c>
      <c r="N69" t="str">
        <v xml:space="preserve">AllocPriorityCode] </v>
      </c>
      <c r="O69" t="str">
        <v>nvarchar]</v>
      </c>
      <c r="P69" t="str">
        <v>6) NOT NULL,</v>
      </c>
      <c r="R69" t="b">
        <f t="shared" si="1"/>
        <v>1</v>
      </c>
    </row>
    <row r="70" spans="2:18" hidden="1" x14ac:dyDescent="0.25">
      <c r="B70" t="s">
        <v>441</v>
      </c>
      <c r="C70" t="str" cm="1">
        <f t="array" ref="C70:F70">_xlfn.TEXTSPLIT(B70,{"[","[","("})</f>
        <v/>
      </c>
      <c r="D70" t="str">
        <v xml:space="preserve">ReservePriorityCode] </v>
      </c>
      <c r="E70" t="str">
        <v>nvarchar]</v>
      </c>
      <c r="F70" t="str">
        <v>max) NULL,</v>
      </c>
      <c r="L70" s="1" t="s">
        <v>829</v>
      </c>
      <c r="M70" t="str" cm="1">
        <f t="array" ref="M70:P70">_xlfn.TEXTSPLIT(L70,{"[","[","("})</f>
        <v xml:space="preserve">    </v>
      </c>
      <c r="N70" t="str">
        <v xml:space="preserve">ReservePriorityCode] </v>
      </c>
      <c r="O70" t="str">
        <v>nvarchar]</v>
      </c>
      <c r="P70" t="str">
        <v>6) NOT NULL,</v>
      </c>
      <c r="R70" t="b">
        <f t="shared" si="1"/>
        <v>1</v>
      </c>
    </row>
    <row r="71" spans="2:18" x14ac:dyDescent="0.25">
      <c r="B71" t="s">
        <v>442</v>
      </c>
      <c r="C71" t="str" cm="1">
        <f t="array" ref="C71:E71">_xlfn.TEXTSPLIT(B71,{"[","[","("})</f>
        <v/>
      </c>
      <c r="D71" t="str">
        <v xml:space="preserve">LinkPortNum] </v>
      </c>
      <c r="E71" t="str">
        <v>int] NULL,</v>
      </c>
      <c r="L71" s="1" t="s">
        <v>830</v>
      </c>
      <c r="M71" t="str" cm="1">
        <f t="array" ref="M71:O71">_xlfn.TEXTSPLIT(L71,{"[","[","("})</f>
        <v xml:space="preserve">    </v>
      </c>
      <c r="N71" t="str">
        <v xml:space="preserve">LinkPortNum] </v>
      </c>
      <c r="O71" t="str">
        <v>int] NOT NULL,</v>
      </c>
      <c r="R71" t="b">
        <f t="shared" si="1"/>
        <v>0</v>
      </c>
    </row>
    <row r="72" spans="2:18" x14ac:dyDescent="0.25">
      <c r="B72" t="s">
        <v>443</v>
      </c>
      <c r="C72" t="str" cm="1">
        <f t="array" ref="C72:E72">_xlfn.TEXTSPLIT(B72,{"[","[","("})</f>
        <v/>
      </c>
      <c r="D72" t="str">
        <v xml:space="preserve">WebCustomer] </v>
      </c>
      <c r="E72" t="str">
        <v>bit] NULL,</v>
      </c>
      <c r="L72" s="1" t="s">
        <v>831</v>
      </c>
      <c r="M72" t="str" cm="1">
        <f t="array" ref="M72:O72">_xlfn.TEXTSPLIT(L72,{"[","[","("})</f>
        <v xml:space="preserve">    </v>
      </c>
      <c r="N72" t="str">
        <v xml:space="preserve">WebCustomer] </v>
      </c>
      <c r="O72" t="str">
        <v>bit] NOT NULL,</v>
      </c>
      <c r="R72" t="b">
        <f t="shared" si="1"/>
        <v>0</v>
      </c>
    </row>
    <row r="73" spans="2:18" hidden="1" x14ac:dyDescent="0.25">
      <c r="B73" t="s">
        <v>444</v>
      </c>
      <c r="C73" t="str" cm="1">
        <f t="array" ref="C73:F73">_xlfn.TEXTSPLIT(B73,{"[","[","("})</f>
        <v/>
      </c>
      <c r="D73" t="str">
        <v xml:space="preserve">CustomerType] </v>
      </c>
      <c r="E73" t="str">
        <v>nvarchar]</v>
      </c>
      <c r="F73" t="str">
        <v>max) NULL,</v>
      </c>
      <c r="L73" s="1" t="s">
        <v>832</v>
      </c>
      <c r="M73" t="str" cm="1">
        <f t="array" ref="M73:P73">_xlfn.TEXTSPLIT(L73,{"[","[","("})</f>
        <v xml:space="preserve">    </v>
      </c>
      <c r="N73" t="str">
        <v xml:space="preserve">CustomerType] </v>
      </c>
      <c r="O73" t="str">
        <v>nvarchar]</v>
      </c>
      <c r="P73" t="str">
        <v>3) NOT NULL,</v>
      </c>
      <c r="R73" t="b">
        <f t="shared" si="1"/>
        <v>1</v>
      </c>
    </row>
    <row r="74" spans="2:18" x14ac:dyDescent="0.25">
      <c r="B74" t="s">
        <v>445</v>
      </c>
      <c r="C74" t="str" cm="1">
        <f t="array" ref="C74:E74">_xlfn.TEXTSPLIT(B74,{"[","[","("})</f>
        <v/>
      </c>
      <c r="D74" t="str">
        <v xml:space="preserve">NoContact] </v>
      </c>
      <c r="E74" t="str">
        <v>bit] NULL,</v>
      </c>
      <c r="L74" s="1" t="s">
        <v>833</v>
      </c>
      <c r="M74" t="str" cm="1">
        <f t="array" ref="M74:O74">_xlfn.TEXTSPLIT(L74,{"[","[","("})</f>
        <v xml:space="preserve">    </v>
      </c>
      <c r="N74" t="str">
        <v xml:space="preserve">NoContact] </v>
      </c>
      <c r="O74" t="str">
        <v>bit] NOT NULL,</v>
      </c>
      <c r="R74" t="b">
        <f t="shared" si="1"/>
        <v>0</v>
      </c>
    </row>
    <row r="75" spans="2:18" x14ac:dyDescent="0.25">
      <c r="B75" t="s">
        <v>446</v>
      </c>
      <c r="C75" t="str" cm="1">
        <f t="array" ref="C75:E75">_xlfn.TEXTSPLIT(B75,{"[","[","("})</f>
        <v/>
      </c>
      <c r="D75" t="str">
        <v xml:space="preserve">TerritoryLock] </v>
      </c>
      <c r="E75" t="str">
        <v>bit] NULL,</v>
      </c>
      <c r="L75" s="1" t="s">
        <v>834</v>
      </c>
      <c r="M75" t="str" cm="1">
        <f t="array" ref="M75:O75">_xlfn.TEXTSPLIT(L75,{"[","[","("})</f>
        <v xml:space="preserve">    </v>
      </c>
      <c r="N75" t="str">
        <v xml:space="preserve">TerritoryLock] </v>
      </c>
      <c r="O75" t="str">
        <v>bit] NOT NULL,</v>
      </c>
      <c r="R75" t="b">
        <f t="shared" si="1"/>
        <v>0</v>
      </c>
    </row>
    <row r="76" spans="2:18" hidden="1" x14ac:dyDescent="0.25">
      <c r="B76" t="s">
        <v>447</v>
      </c>
      <c r="C76" t="str" cm="1">
        <f t="array" ref="C76:F76">_xlfn.TEXTSPLIT(B76,{"[","[","("})</f>
        <v/>
      </c>
      <c r="D76" t="str">
        <v xml:space="preserve">CustURL] </v>
      </c>
      <c r="E76" t="str">
        <v>nvarchar]</v>
      </c>
      <c r="F76" t="str">
        <v>max) NULL,</v>
      </c>
      <c r="L76" s="1" t="s">
        <v>835</v>
      </c>
      <c r="M76" t="str" cm="1">
        <f t="array" ref="M76:P76">_xlfn.TEXTSPLIT(L76,{"[","[","("})</f>
        <v xml:space="preserve">    </v>
      </c>
      <c r="N76" t="str">
        <v xml:space="preserve">CustURL] </v>
      </c>
      <c r="O76" t="str">
        <v>nvarchar]</v>
      </c>
      <c r="P76" t="str">
        <v>max) NOT NULL,</v>
      </c>
      <c r="R76" t="b">
        <f t="shared" si="1"/>
        <v>1</v>
      </c>
    </row>
    <row r="77" spans="2:18" hidden="1" x14ac:dyDescent="0.25">
      <c r="B77" t="s">
        <v>448</v>
      </c>
      <c r="C77" t="str" cm="1">
        <f t="array" ref="C77:F77">_xlfn.TEXTSPLIT(B77,{"[","[","("})</f>
        <v/>
      </c>
      <c r="D77" t="str">
        <v xml:space="preserve">PendingTerritoryID] </v>
      </c>
      <c r="E77" t="str">
        <v>nvarchar]</v>
      </c>
      <c r="F77" t="str">
        <v>max) NULL,</v>
      </c>
      <c r="L77" s="1" t="s">
        <v>836</v>
      </c>
      <c r="M77" t="str" cm="1">
        <f t="array" ref="M77:P77">_xlfn.TEXTSPLIT(L77,{"[","[","("})</f>
        <v xml:space="preserve">    </v>
      </c>
      <c r="N77" t="str">
        <v xml:space="preserve">PendingTerritoryID] </v>
      </c>
      <c r="O77" t="str">
        <v>nvarchar]</v>
      </c>
      <c r="P77" t="str">
        <v>8) NOT NULL,</v>
      </c>
      <c r="R77" t="b">
        <f t="shared" si="1"/>
        <v>1</v>
      </c>
    </row>
    <row r="78" spans="2:18" hidden="1" x14ac:dyDescent="0.25">
      <c r="B78" t="s">
        <v>449</v>
      </c>
      <c r="C78" t="str" cm="1">
        <f t="array" ref="C78:F78">_xlfn.TEXTSPLIT(B78,{"[","[","("})</f>
        <v/>
      </c>
      <c r="D78" t="str">
        <v xml:space="preserve">ExtID] </v>
      </c>
      <c r="E78" t="str">
        <v>nvarchar]</v>
      </c>
      <c r="F78" t="str">
        <v>max) NULL,</v>
      </c>
      <c r="L78" s="1" t="s">
        <v>837</v>
      </c>
      <c r="M78" t="str" cm="1">
        <f t="array" ref="M78:P78">_xlfn.TEXTSPLIT(L78,{"[","[","("})</f>
        <v xml:space="preserve">    </v>
      </c>
      <c r="N78" t="str">
        <v xml:space="preserve">ExtID] </v>
      </c>
      <c r="O78" t="str">
        <v>nvarchar]</v>
      </c>
      <c r="P78" t="str">
        <v>20) NOT NULL,</v>
      </c>
      <c r="R78" t="b">
        <f t="shared" si="1"/>
        <v>1</v>
      </c>
    </row>
    <row r="79" spans="2:18" x14ac:dyDescent="0.25">
      <c r="B79" t="s">
        <v>450</v>
      </c>
      <c r="C79" t="str" cm="1">
        <f t="array" ref="C79:E79">_xlfn.TEXTSPLIT(B79,{"[","[","("})</f>
        <v/>
      </c>
      <c r="D79" t="str">
        <v xml:space="preserve">ConsolidateSO] </v>
      </c>
      <c r="E79" t="str">
        <v>bit] NULL,</v>
      </c>
      <c r="L79" s="1" t="s">
        <v>838</v>
      </c>
      <c r="M79" t="str" cm="1">
        <f t="array" ref="M79:O79">_xlfn.TEXTSPLIT(L79,{"[","[","("})</f>
        <v xml:space="preserve">    </v>
      </c>
      <c r="N79" t="str">
        <v xml:space="preserve">ConsolidateSO] </v>
      </c>
      <c r="O79" t="str">
        <v>bit] NOT NULL,</v>
      </c>
      <c r="R79" t="b">
        <f t="shared" si="1"/>
        <v>0</v>
      </c>
    </row>
    <row r="80" spans="2:18" hidden="1" x14ac:dyDescent="0.25">
      <c r="B80" t="s">
        <v>451</v>
      </c>
      <c r="C80" t="str" cm="1">
        <f t="array" ref="C80:F80">_xlfn.TEXTSPLIT(B80,{"[","[","("})</f>
        <v/>
      </c>
      <c r="D80" t="str">
        <v xml:space="preserve">BillFrequency] </v>
      </c>
      <c r="E80" t="str">
        <v>nvarchar]</v>
      </c>
      <c r="F80" t="str">
        <v>max) NULL,</v>
      </c>
      <c r="L80" s="1" t="s">
        <v>839</v>
      </c>
      <c r="M80" t="str" cm="1">
        <f t="array" ref="M80:P80">_xlfn.TEXTSPLIT(L80,{"[","[","("})</f>
        <v xml:space="preserve">    </v>
      </c>
      <c r="N80" t="str">
        <v xml:space="preserve">BillFrequency] </v>
      </c>
      <c r="O80" t="str">
        <v>nvarchar]</v>
      </c>
      <c r="P80" t="str">
        <v>2) NOT NULL,</v>
      </c>
      <c r="R80" t="b">
        <f t="shared" si="1"/>
        <v>1</v>
      </c>
    </row>
    <row r="81" spans="2:18" x14ac:dyDescent="0.25">
      <c r="B81" t="s">
        <v>452</v>
      </c>
      <c r="C81" t="str" cm="1">
        <f t="array" ref="C81:E81">_xlfn.TEXTSPLIT(B81,{"[","[","("})</f>
        <v/>
      </c>
      <c r="D81" t="str">
        <v xml:space="preserve">CreditIncludePI] </v>
      </c>
      <c r="E81" t="str">
        <v>bit] NULL,</v>
      </c>
      <c r="L81" s="1" t="s">
        <v>840</v>
      </c>
      <c r="M81" t="str" cm="1">
        <f t="array" ref="M81:O81">_xlfn.TEXTSPLIT(L81,{"[","[","("})</f>
        <v xml:space="preserve">    </v>
      </c>
      <c r="N81" t="str">
        <v xml:space="preserve">CreditIncludePI] </v>
      </c>
      <c r="O81" t="str">
        <v>bit] NOT NULL,</v>
      </c>
      <c r="R81" t="b">
        <f t="shared" si="1"/>
        <v>0</v>
      </c>
    </row>
    <row r="82" spans="2:18" x14ac:dyDescent="0.25">
      <c r="B82" t="s">
        <v>453</v>
      </c>
      <c r="C82" t="str" cm="1">
        <f t="array" ref="C82:E82">_xlfn.TEXTSPLIT(B82,{"[","[","("})</f>
        <v/>
      </c>
      <c r="D82" t="str">
        <v xml:space="preserve">GlobalCust] </v>
      </c>
      <c r="E82" t="str">
        <v>bit] NULL,</v>
      </c>
      <c r="L82" s="1" t="s">
        <v>841</v>
      </c>
      <c r="M82" t="str" cm="1">
        <f t="array" ref="M82:O82">_xlfn.TEXTSPLIT(L82,{"[","[","("})</f>
        <v xml:space="preserve">    </v>
      </c>
      <c r="N82" t="str">
        <v xml:space="preserve">GlobalCust] </v>
      </c>
      <c r="O82" t="str">
        <v>bit] NOT NULL,</v>
      </c>
      <c r="R82" t="b">
        <f t="shared" si="1"/>
        <v>0</v>
      </c>
    </row>
    <row r="83" spans="2:18" x14ac:dyDescent="0.25">
      <c r="B83" t="s">
        <v>454</v>
      </c>
      <c r="C83" t="str" cm="1">
        <f t="array" ref="C83:E83">_xlfn.TEXTSPLIT(B83,{"[","[","("})</f>
        <v/>
      </c>
      <c r="D83" t="str">
        <v xml:space="preserve">ICTrader] </v>
      </c>
      <c r="E83" t="str">
        <v>bit] NULL,</v>
      </c>
      <c r="L83" s="1" t="s">
        <v>842</v>
      </c>
      <c r="M83" t="str" cm="1">
        <f t="array" ref="M83:O83">_xlfn.TEXTSPLIT(L83,{"[","[","("})</f>
        <v xml:space="preserve">    </v>
      </c>
      <c r="N83" t="str">
        <v xml:space="preserve">ICTrader] </v>
      </c>
      <c r="O83" t="str">
        <v>bit] NOT NULL,</v>
      </c>
      <c r="R83" t="b">
        <f t="shared" si="1"/>
        <v>0</v>
      </c>
    </row>
    <row r="84" spans="2:18" hidden="1" x14ac:dyDescent="0.25">
      <c r="B84" t="s">
        <v>455</v>
      </c>
      <c r="C84" t="str" cm="1">
        <f t="array" ref="C84:F84">_xlfn.TEXTSPLIT(B84,{"[","[","("})</f>
        <v/>
      </c>
      <c r="D84" t="str">
        <v xml:space="preserve">TaxAuthorityCode] </v>
      </c>
      <c r="E84" t="str">
        <v>nvarchar]</v>
      </c>
      <c r="F84" t="str">
        <v>max) NULL,</v>
      </c>
      <c r="L84" s="1" t="s">
        <v>843</v>
      </c>
      <c r="M84" t="str" cm="1">
        <f t="array" ref="M84:P84">_xlfn.TEXTSPLIT(L84,{"[","[","("})</f>
        <v xml:space="preserve">    </v>
      </c>
      <c r="N84" t="str">
        <v xml:space="preserve">TaxAuthorityCode] </v>
      </c>
      <c r="O84" t="str">
        <v>nvarchar]</v>
      </c>
      <c r="P84" t="str">
        <v>8) NOT NULL,</v>
      </c>
      <c r="R84" t="b">
        <f t="shared" si="1"/>
        <v>1</v>
      </c>
    </row>
    <row r="85" spans="2:18" x14ac:dyDescent="0.25">
      <c r="B85" t="s">
        <v>456</v>
      </c>
      <c r="C85" t="str" cm="1">
        <f t="array" ref="C85:E85">_xlfn.TEXTSPLIT(B85,{"[","[","("})</f>
        <v/>
      </c>
      <c r="D85" t="str">
        <v xml:space="preserve">ExternalDeliveryNote] </v>
      </c>
      <c r="E85" t="str">
        <v>bit] NULL,</v>
      </c>
      <c r="L85" s="1" t="s">
        <v>844</v>
      </c>
      <c r="M85" t="str" cm="1">
        <f t="array" ref="M85:O85">_xlfn.TEXTSPLIT(L85,{"[","[","("})</f>
        <v xml:space="preserve">    </v>
      </c>
      <c r="N85" t="str">
        <v xml:space="preserve">ExternalDeliveryNote] </v>
      </c>
      <c r="O85" t="str">
        <v>bit] NOT NULL,</v>
      </c>
      <c r="R85" t="b">
        <f t="shared" si="1"/>
        <v>0</v>
      </c>
    </row>
    <row r="86" spans="2:18" x14ac:dyDescent="0.25">
      <c r="B86" t="s">
        <v>457</v>
      </c>
      <c r="C86" t="str" cm="1">
        <f t="array" ref="C86:E86">_xlfn.TEXTSPLIT(B86,{"[","[","("})</f>
        <v/>
      </c>
      <c r="D86" t="str">
        <v xml:space="preserve">GlobalCredIncOrd] </v>
      </c>
      <c r="E86" t="str">
        <v>bit] NULL,</v>
      </c>
      <c r="L86" s="1" t="s">
        <v>845</v>
      </c>
      <c r="M86" t="str" cm="1">
        <f t="array" ref="M86:O86">_xlfn.TEXTSPLIT(L86,{"[","[","("})</f>
        <v xml:space="preserve">    </v>
      </c>
      <c r="N86" t="str">
        <v xml:space="preserve">GlobalCredIncOrd] </v>
      </c>
      <c r="O86" t="str">
        <v>bit] NOT NULL,</v>
      </c>
      <c r="R86" t="b">
        <f t="shared" si="1"/>
        <v>0</v>
      </c>
    </row>
    <row r="87" spans="2:18" x14ac:dyDescent="0.25">
      <c r="B87" t="s">
        <v>458</v>
      </c>
      <c r="C87" t="str" cm="1">
        <f t="array" ref="C87:E87">_xlfn.TEXTSPLIT(B87,{"[","[","("})</f>
        <v/>
      </c>
      <c r="D87" t="str">
        <v xml:space="preserve">GlobalCredIncPI] </v>
      </c>
      <c r="E87" t="str">
        <v>bit] NULL,</v>
      </c>
      <c r="L87" s="1" t="s">
        <v>846</v>
      </c>
      <c r="M87" t="str" cm="1">
        <f t="array" ref="M87:O87">_xlfn.TEXTSPLIT(L87,{"[","[","("})</f>
        <v xml:space="preserve">    </v>
      </c>
      <c r="N87" t="str">
        <v xml:space="preserve">GlobalCredIncPI] </v>
      </c>
      <c r="O87" t="str">
        <v>bit] NOT NULL,</v>
      </c>
      <c r="R87" t="b">
        <f t="shared" si="1"/>
        <v>0</v>
      </c>
    </row>
    <row r="88" spans="2:18" hidden="1" x14ac:dyDescent="0.25">
      <c r="B88" t="s">
        <v>459</v>
      </c>
      <c r="C88" t="str" cm="1">
        <f t="array" ref="C88:F88">_xlfn.TEXTSPLIT(B88,{"[","[","("})</f>
        <v/>
      </c>
      <c r="D88" t="str">
        <v xml:space="preserve">GlobalCurrencyCode] </v>
      </c>
      <c r="E88" t="str">
        <v>nvarchar]</v>
      </c>
      <c r="F88" t="str">
        <v>max) NULL,</v>
      </c>
      <c r="L88" s="1" t="s">
        <v>847</v>
      </c>
      <c r="M88" t="str" cm="1">
        <f t="array" ref="M88:P88">_xlfn.TEXTSPLIT(L88,{"[","[","("})</f>
        <v xml:space="preserve">    </v>
      </c>
      <c r="N88" t="str">
        <v xml:space="preserve">GlobalCurrencyCode] </v>
      </c>
      <c r="O88" t="str">
        <v>nvarchar]</v>
      </c>
      <c r="P88" t="str">
        <v>4) NOT NULL,</v>
      </c>
      <c r="R88" t="b">
        <f t="shared" si="1"/>
        <v>1</v>
      </c>
    </row>
    <row r="89" spans="2:18" hidden="1" x14ac:dyDescent="0.25">
      <c r="B89" t="s">
        <v>460</v>
      </c>
      <c r="C89" t="str" cm="1">
        <f t="array" ref="C89:F89">_xlfn.TEXTSPLIT(B89,{"[","[","("})</f>
        <v/>
      </c>
      <c r="D89" t="str">
        <v xml:space="preserve">ExternalID] </v>
      </c>
      <c r="E89" t="str">
        <v>nvarchar]</v>
      </c>
      <c r="F89" t="str">
        <v>max) NULL,</v>
      </c>
      <c r="L89" s="1" t="s">
        <v>848</v>
      </c>
      <c r="M89" t="str" cm="1">
        <f t="array" ref="M89:P89">_xlfn.TEXTSPLIT(L89,{"[","[","("})</f>
        <v xml:space="preserve">    </v>
      </c>
      <c r="N89" t="str">
        <v xml:space="preserve">ExternalID] </v>
      </c>
      <c r="O89" t="str">
        <v>nvarchar]</v>
      </c>
      <c r="P89" t="str">
        <v>40) NOT NULL,</v>
      </c>
      <c r="R89" t="b">
        <f t="shared" si="1"/>
        <v>1</v>
      </c>
    </row>
    <row r="90" spans="2:18" hidden="1" x14ac:dyDescent="0.25">
      <c r="B90" t="s">
        <v>461</v>
      </c>
      <c r="C90" t="str" cm="1">
        <f t="array" ref="C90:F90">_xlfn.TEXTSPLIT(B90,{"[","[","("})</f>
        <v/>
      </c>
      <c r="D90" t="str">
        <v xml:space="preserve">GlobalCreditHold] </v>
      </c>
      <c r="E90" t="str">
        <v>nvarchar]</v>
      </c>
      <c r="F90" t="str">
        <v>max) NULL,</v>
      </c>
      <c r="L90" s="1" t="s">
        <v>849</v>
      </c>
      <c r="M90" t="str" cm="1">
        <f t="array" ref="M90:P90">_xlfn.TEXTSPLIT(L90,{"[","[","("})</f>
        <v xml:space="preserve">    </v>
      </c>
      <c r="N90" t="str">
        <v xml:space="preserve">GlobalCreditHold] </v>
      </c>
      <c r="O90" t="str">
        <v>nvarchar]</v>
      </c>
      <c r="P90" t="str">
        <v>12) NOT NULL,</v>
      </c>
      <c r="R90" t="b">
        <f t="shared" si="1"/>
        <v>1</v>
      </c>
    </row>
    <row r="91" spans="2:18" x14ac:dyDescent="0.25">
      <c r="B91" t="s">
        <v>462</v>
      </c>
      <c r="C91" t="str" cm="1">
        <f t="array" ref="C91:E91">_xlfn.TEXTSPLIT(B91,{"[","[","("})</f>
        <v/>
      </c>
      <c r="D91" t="str">
        <v xml:space="preserve">GlobalLock] </v>
      </c>
      <c r="E91" t="str">
        <v>bit] NULL,</v>
      </c>
      <c r="L91" s="1" t="s">
        <v>850</v>
      </c>
      <c r="M91" t="str" cm="1">
        <f t="array" ref="M91:O91">_xlfn.TEXTSPLIT(L91,{"[","[","("})</f>
        <v xml:space="preserve">    </v>
      </c>
      <c r="N91" t="str">
        <v xml:space="preserve">GlobalLock] </v>
      </c>
      <c r="O91" t="str">
        <v>bit] NOT NULL,</v>
      </c>
      <c r="R91" t="b">
        <f t="shared" si="1"/>
        <v>0</v>
      </c>
    </row>
    <row r="92" spans="2:18" x14ac:dyDescent="0.25">
      <c r="B92" t="s">
        <v>463</v>
      </c>
      <c r="C92" t="str" cm="1">
        <f t="array" ref="C92:E92">_xlfn.TEXTSPLIT(B92,{"[","[","("})</f>
        <v/>
      </c>
      <c r="D92" t="str">
        <v xml:space="preserve">CheckDuplicatePO] </v>
      </c>
      <c r="E92" t="str">
        <v>bit] NULL,</v>
      </c>
      <c r="L92" s="1" t="s">
        <v>851</v>
      </c>
      <c r="M92" t="str" cm="1">
        <f t="array" ref="M92:O92">_xlfn.TEXTSPLIT(L92,{"[","[","("})</f>
        <v xml:space="preserve">    </v>
      </c>
      <c r="N92" t="str">
        <v xml:space="preserve">CheckDuplicatePO] </v>
      </c>
      <c r="O92" t="str">
        <v>bit] NOT NULL,</v>
      </c>
      <c r="R92" t="b">
        <f t="shared" si="1"/>
        <v>0</v>
      </c>
    </row>
    <row r="93" spans="2:18" hidden="1" x14ac:dyDescent="0.25">
      <c r="B93" t="s">
        <v>464</v>
      </c>
      <c r="C93" t="str" cm="1">
        <f t="array" ref="C93:F93">_xlfn.TEXTSPLIT(B93,{"[","[","("})</f>
        <v/>
      </c>
      <c r="D93" t="str">
        <v xml:space="preserve">CreditLimit] </v>
      </c>
      <c r="E93" t="str">
        <v>decimal]</v>
      </c>
      <c r="F93" t="str">
        <v>15, 0) NULL,</v>
      </c>
      <c r="L93" s="1" t="s">
        <v>852</v>
      </c>
      <c r="M93" t="str" cm="1">
        <f t="array" ref="M93:P93">_xlfn.TEXTSPLIT(L93,{"[","[","("})</f>
        <v xml:space="preserve">    </v>
      </c>
      <c r="N93" t="str">
        <v xml:space="preserve">CreditLimit] </v>
      </c>
      <c r="O93" t="str">
        <v>decimal]</v>
      </c>
      <c r="P93" t="str">
        <v>15, 0) NOT NULL,</v>
      </c>
      <c r="R93" t="b">
        <f t="shared" si="1"/>
        <v>1</v>
      </c>
    </row>
    <row r="94" spans="2:18" hidden="1" x14ac:dyDescent="0.25">
      <c r="B94" t="s">
        <v>465</v>
      </c>
      <c r="C94" t="str" cm="1">
        <f t="array" ref="C94:F94">_xlfn.TEXTSPLIT(B94,{"[","[","("})</f>
        <v/>
      </c>
      <c r="D94" t="str">
        <v xml:space="preserve">CustPILimit] </v>
      </c>
      <c r="E94" t="str">
        <v>decimal]</v>
      </c>
      <c r="F94" t="str">
        <v>15, 0) NULL,</v>
      </c>
      <c r="L94" s="1" t="s">
        <v>853</v>
      </c>
      <c r="M94" t="str" cm="1">
        <f t="array" ref="M94:P94">_xlfn.TEXTSPLIT(L94,{"[","[","("})</f>
        <v xml:space="preserve">    </v>
      </c>
      <c r="N94" t="str">
        <v xml:space="preserve">CustPILimit] </v>
      </c>
      <c r="O94" t="str">
        <v>decimal]</v>
      </c>
      <c r="P94" t="str">
        <v>15, 0) NOT NULL,</v>
      </c>
      <c r="R94" t="b">
        <f t="shared" si="1"/>
        <v>1</v>
      </c>
    </row>
    <row r="95" spans="2:18" hidden="1" x14ac:dyDescent="0.25">
      <c r="B95" t="s">
        <v>466</v>
      </c>
      <c r="C95" t="str" cm="1">
        <f t="array" ref="C95:F95">_xlfn.TEXTSPLIT(B95,{"[","[","("})</f>
        <v/>
      </c>
      <c r="D95" t="str">
        <v xml:space="preserve">GlobalCreditLimit] </v>
      </c>
      <c r="E95" t="str">
        <v>decimal]</v>
      </c>
      <c r="F95" t="str">
        <v>15, 0) NULL,</v>
      </c>
      <c r="L95" s="1" t="s">
        <v>854</v>
      </c>
      <c r="M95" t="str" cm="1">
        <f t="array" ref="M95:P95">_xlfn.TEXTSPLIT(L95,{"[","[","("})</f>
        <v xml:space="preserve">    </v>
      </c>
      <c r="N95" t="str">
        <v xml:space="preserve">GlobalCreditLimit] </v>
      </c>
      <c r="O95" t="str">
        <v>decimal]</v>
      </c>
      <c r="P95" t="str">
        <v>15, 0) NOT NULL,</v>
      </c>
      <c r="R95" t="b">
        <f t="shared" si="1"/>
        <v>1</v>
      </c>
    </row>
    <row r="96" spans="2:18" hidden="1" x14ac:dyDescent="0.25">
      <c r="B96" t="s">
        <v>467</v>
      </c>
      <c r="C96" t="str" cm="1">
        <f t="array" ref="C96:F96">_xlfn.TEXTSPLIT(B96,{"[","[","("})</f>
        <v/>
      </c>
      <c r="D96" t="str">
        <v xml:space="preserve">GlobalPILimit] </v>
      </c>
      <c r="E96" t="str">
        <v>decimal]</v>
      </c>
      <c r="F96" t="str">
        <v>15, 0) NULL,</v>
      </c>
      <c r="L96" s="1" t="s">
        <v>855</v>
      </c>
      <c r="M96" t="str" cm="1">
        <f t="array" ref="M96:P96">_xlfn.TEXTSPLIT(L96,{"[","[","("})</f>
        <v xml:space="preserve">    </v>
      </c>
      <c r="N96" t="str">
        <v xml:space="preserve">GlobalPILimit] </v>
      </c>
      <c r="O96" t="str">
        <v>decimal]</v>
      </c>
      <c r="P96" t="str">
        <v>15, 0) NOT NULL,</v>
      </c>
      <c r="R96" t="b">
        <f t="shared" si="1"/>
        <v>1</v>
      </c>
    </row>
    <row r="97" spans="2:18" hidden="1" x14ac:dyDescent="0.25">
      <c r="B97" t="s">
        <v>468</v>
      </c>
      <c r="C97" t="str" cm="1">
        <f t="array" ref="C97:F97">_xlfn.TEXTSPLIT(B97,{"[","[","("})</f>
        <v/>
      </c>
      <c r="D97" t="str">
        <v xml:space="preserve">DocGlobalCreditLimit] </v>
      </c>
      <c r="E97" t="str">
        <v>decimal]</v>
      </c>
      <c r="F97" t="str">
        <v>15, 0) NULL,</v>
      </c>
      <c r="L97" s="1" t="s">
        <v>856</v>
      </c>
      <c r="M97" t="str" cm="1">
        <f t="array" ref="M97:P97">_xlfn.TEXTSPLIT(L97,{"[","[","("})</f>
        <v xml:space="preserve">    </v>
      </c>
      <c r="N97" t="str">
        <v xml:space="preserve">DocGlobalCreditLimit] </v>
      </c>
      <c r="O97" t="str">
        <v>decimal]</v>
      </c>
      <c r="P97" t="str">
        <v>15, 0) NOT NULL,</v>
      </c>
      <c r="R97" t="b">
        <f t="shared" si="1"/>
        <v>1</v>
      </c>
    </row>
    <row r="98" spans="2:18" hidden="1" x14ac:dyDescent="0.25">
      <c r="B98" t="s">
        <v>469</v>
      </c>
      <c r="C98" t="str" cm="1">
        <f t="array" ref="C98:F98">_xlfn.TEXTSPLIT(B98,{"[","[","("})</f>
        <v/>
      </c>
      <c r="D98" t="str">
        <v xml:space="preserve">DocGlobalPILimit] </v>
      </c>
      <c r="E98" t="str">
        <v>decimal]</v>
      </c>
      <c r="F98" t="str">
        <v>15, 0) NULL,</v>
      </c>
      <c r="L98" s="1" t="s">
        <v>857</v>
      </c>
      <c r="M98" t="str" cm="1">
        <f t="array" ref="M98:P98">_xlfn.TEXTSPLIT(L98,{"[","[","("})</f>
        <v xml:space="preserve">    </v>
      </c>
      <c r="N98" t="str">
        <v xml:space="preserve">DocGlobalPILimit] </v>
      </c>
      <c r="O98" t="str">
        <v>decimal]</v>
      </c>
      <c r="P98" t="str">
        <v>15, 0) NOT NULL,</v>
      </c>
      <c r="R98" t="b">
        <f t="shared" si="1"/>
        <v>1</v>
      </c>
    </row>
    <row r="99" spans="2:18" x14ac:dyDescent="0.25">
      <c r="B99" t="s">
        <v>470</v>
      </c>
      <c r="C99" t="str" cm="1">
        <f t="array" ref="C99:E99">_xlfn.TEXTSPLIT(B99,{"[","[","("})</f>
        <v/>
      </c>
      <c r="D99" t="str">
        <v xml:space="preserve">RfqAttachAllow] </v>
      </c>
      <c r="E99" t="str">
        <v>bit] NULL,</v>
      </c>
      <c r="L99" s="1" t="s">
        <v>858</v>
      </c>
      <c r="M99" t="str" cm="1">
        <f t="array" ref="M99:O99">_xlfn.TEXTSPLIT(L99,{"[","[","("})</f>
        <v xml:space="preserve">    </v>
      </c>
      <c r="N99" t="str">
        <v xml:space="preserve">RfqAttachAllow] </v>
      </c>
      <c r="O99" t="str">
        <v>bit] NOT NULL,</v>
      </c>
      <c r="R99" t="b">
        <f t="shared" si="1"/>
        <v>0</v>
      </c>
    </row>
    <row r="100" spans="2:18" hidden="1" x14ac:dyDescent="0.25">
      <c r="B100" t="s">
        <v>471</v>
      </c>
      <c r="C100" t="str" cm="1">
        <f t="array" ref="C100:F100">_xlfn.TEXTSPLIT(B100,{"[","[","("})</f>
        <v/>
      </c>
      <c r="D100" t="str">
        <v xml:space="preserve">DiscountQualifier] </v>
      </c>
      <c r="E100" t="str">
        <v>nvarchar]</v>
      </c>
      <c r="F100" t="str">
        <v>max) NULL,</v>
      </c>
      <c r="L100" s="1" t="s">
        <v>859</v>
      </c>
      <c r="M100" t="str" cm="1">
        <f t="array" ref="M100:P100">_xlfn.TEXTSPLIT(L100,{"[","[","("})</f>
        <v xml:space="preserve">    </v>
      </c>
      <c r="N100" t="str">
        <v xml:space="preserve">DiscountQualifier] </v>
      </c>
      <c r="O100" t="str">
        <v>nvarchar]</v>
      </c>
      <c r="P100" t="str">
        <v>3) NOT NULL,</v>
      </c>
      <c r="R100" t="b">
        <f t="shared" si="1"/>
        <v>1</v>
      </c>
    </row>
    <row r="101" spans="2:18" x14ac:dyDescent="0.25">
      <c r="B101" t="s">
        <v>472</v>
      </c>
      <c r="C101" t="str" cm="1">
        <f t="array" ref="C101:E101">_xlfn.TEXTSPLIT(B101,{"[","[","("})</f>
        <v/>
      </c>
      <c r="D101" t="str">
        <v xml:space="preserve">AllowAltBillTo] </v>
      </c>
      <c r="E101" t="str">
        <v>bit] NULL,</v>
      </c>
      <c r="L101" s="1" t="s">
        <v>860</v>
      </c>
      <c r="M101" t="str" cm="1">
        <f t="array" ref="M101:O101">_xlfn.TEXTSPLIT(L101,{"[","[","("})</f>
        <v xml:space="preserve">    </v>
      </c>
      <c r="N101" t="str">
        <v xml:space="preserve">AllowAltBillTo] </v>
      </c>
      <c r="O101" t="str">
        <v>bit] NOT NULL,</v>
      </c>
      <c r="R101" t="b">
        <f t="shared" si="1"/>
        <v>0</v>
      </c>
    </row>
    <row r="102" spans="2:18" x14ac:dyDescent="0.25">
      <c r="B102" t="s">
        <v>473</v>
      </c>
      <c r="C102" t="str" cm="1">
        <f t="array" ref="C102:E102">_xlfn.TEXTSPLIT(B102,{"[","[","("})</f>
        <v/>
      </c>
      <c r="D102" t="str">
        <v xml:space="preserve">DemandDeliveryDays] </v>
      </c>
      <c r="E102" t="str">
        <v>int] NULL,</v>
      </c>
      <c r="L102" s="1" t="s">
        <v>861</v>
      </c>
      <c r="M102" t="str" cm="1">
        <f t="array" ref="M102:O102">_xlfn.TEXTSPLIT(L102,{"[","[","("})</f>
        <v xml:space="preserve">    </v>
      </c>
      <c r="N102" t="str">
        <v xml:space="preserve">DemandDeliveryDays] </v>
      </c>
      <c r="O102" t="str">
        <v>int] NOT NULL,</v>
      </c>
      <c r="R102" t="b">
        <f t="shared" si="1"/>
        <v>0</v>
      </c>
    </row>
    <row r="103" spans="2:18" hidden="1" x14ac:dyDescent="0.25">
      <c r="B103" t="s">
        <v>474</v>
      </c>
      <c r="C103" t="str" cm="1">
        <f t="array" ref="C103:F103">_xlfn.TEXTSPLIT(B103,{"[","[","("})</f>
        <v/>
      </c>
      <c r="D103" t="str">
        <v xml:space="preserve">DemandDateType] </v>
      </c>
      <c r="E103" t="str">
        <v>nvarchar]</v>
      </c>
      <c r="F103" t="str">
        <v>max) NULL,</v>
      </c>
      <c r="L103" s="1" t="s">
        <v>862</v>
      </c>
      <c r="M103" t="str" cm="1">
        <f t="array" ref="M103:P103">_xlfn.TEXTSPLIT(L103,{"[","[","("})</f>
        <v xml:space="preserve">    </v>
      </c>
      <c r="N103" t="str">
        <v xml:space="preserve">DemandDateType] </v>
      </c>
      <c r="O103" t="str">
        <v>nvarchar]</v>
      </c>
      <c r="P103" t="str">
        <v>1) NOT NULL,</v>
      </c>
      <c r="R103" t="b">
        <f t="shared" si="1"/>
        <v>1</v>
      </c>
    </row>
    <row r="104" spans="2:18" x14ac:dyDescent="0.25">
      <c r="B104" t="s">
        <v>475</v>
      </c>
      <c r="C104" t="str" cm="1">
        <f t="array" ref="C104:E104">_xlfn.TEXTSPLIT(B104,{"[","[","("})</f>
        <v/>
      </c>
      <c r="D104" t="str">
        <v xml:space="preserve">DemandAddLeadTime] </v>
      </c>
      <c r="E104" t="str">
        <v>int] NULL,</v>
      </c>
      <c r="L104" s="1" t="s">
        <v>863</v>
      </c>
      <c r="M104" t="str" cm="1">
        <f t="array" ref="M104:O104">_xlfn.TEXTSPLIT(L104,{"[","[","("})</f>
        <v xml:space="preserve">    </v>
      </c>
      <c r="N104" t="str">
        <v xml:space="preserve">DemandAddLeadTime] </v>
      </c>
      <c r="O104" t="str">
        <v>int] NOT NULL,</v>
      </c>
      <c r="R104" t="b">
        <f t="shared" si="1"/>
        <v>0</v>
      </c>
    </row>
    <row r="105" spans="2:18" hidden="1" x14ac:dyDescent="0.25">
      <c r="B105" t="s">
        <v>476</v>
      </c>
      <c r="C105" t="str" cm="1">
        <f t="array" ref="C105:F105">_xlfn.TEXTSPLIT(B105,{"[","[","("})</f>
        <v/>
      </c>
      <c r="D105" t="str">
        <v xml:space="preserve">DemandAddAction] </v>
      </c>
      <c r="E105" t="str">
        <v>nvarchar]</v>
      </c>
      <c r="F105" t="str">
        <v>max) NULL,</v>
      </c>
      <c r="L105" s="1" t="s">
        <v>864</v>
      </c>
      <c r="M105" t="str" cm="1">
        <f t="array" ref="M105:P105">_xlfn.TEXTSPLIT(L105,{"[","[","("})</f>
        <v xml:space="preserve">    </v>
      </c>
      <c r="N105" t="str">
        <v xml:space="preserve">DemandAddAction] </v>
      </c>
      <c r="O105" t="str">
        <v>nvarchar]</v>
      </c>
      <c r="P105" t="str">
        <v>1) NOT NULL,</v>
      </c>
      <c r="R105" t="b">
        <f t="shared" si="1"/>
        <v>1</v>
      </c>
    </row>
    <row r="106" spans="2:18" x14ac:dyDescent="0.25">
      <c r="B106" t="s">
        <v>477</v>
      </c>
      <c r="C106" t="str" cm="1">
        <f t="array" ref="C106:E106">_xlfn.TEXTSPLIT(B106,{"[","[","("})</f>
        <v/>
      </c>
      <c r="D106" t="str">
        <v xml:space="preserve">DemandChangeLeadTime] </v>
      </c>
      <c r="E106" t="str">
        <v>int] NULL,</v>
      </c>
      <c r="L106" s="1" t="s">
        <v>865</v>
      </c>
      <c r="M106" t="str" cm="1">
        <f t="array" ref="M106:O106">_xlfn.TEXTSPLIT(L106,{"[","[","("})</f>
        <v xml:space="preserve">    </v>
      </c>
      <c r="N106" t="str">
        <v xml:space="preserve">DemandChangeLeadTime] </v>
      </c>
      <c r="O106" t="str">
        <v>int] NOT NULL,</v>
      </c>
      <c r="R106" t="b">
        <f t="shared" si="1"/>
        <v>0</v>
      </c>
    </row>
    <row r="107" spans="2:18" hidden="1" x14ac:dyDescent="0.25">
      <c r="B107" t="s">
        <v>478</v>
      </c>
      <c r="C107" t="str" cm="1">
        <f t="array" ref="C107:F107">_xlfn.TEXTSPLIT(B107,{"[","[","("})</f>
        <v/>
      </c>
      <c r="D107" t="str">
        <v xml:space="preserve">DemandChangeAction] </v>
      </c>
      <c r="E107" t="str">
        <v>nvarchar]</v>
      </c>
      <c r="F107" t="str">
        <v>max) NULL,</v>
      </c>
      <c r="L107" s="1" t="s">
        <v>866</v>
      </c>
      <c r="M107" t="str" cm="1">
        <f t="array" ref="M107:P107">_xlfn.TEXTSPLIT(L107,{"[","[","("})</f>
        <v xml:space="preserve">    </v>
      </c>
      <c r="N107" t="str">
        <v xml:space="preserve">DemandChangeAction] </v>
      </c>
      <c r="O107" t="str">
        <v>nvarchar]</v>
      </c>
      <c r="P107" t="str">
        <v>1) NOT NULL,</v>
      </c>
      <c r="R107" t="b">
        <f t="shared" si="1"/>
        <v>1</v>
      </c>
    </row>
    <row r="108" spans="2:18" x14ac:dyDescent="0.25">
      <c r="B108" t="s">
        <v>479</v>
      </c>
      <c r="C108" t="str" cm="1">
        <f t="array" ref="C108:E108">_xlfn.TEXTSPLIT(B108,{"[","[","("})</f>
        <v/>
      </c>
      <c r="D108" t="str">
        <v xml:space="preserve">DemandCancelLeadTime] </v>
      </c>
      <c r="E108" t="str">
        <v>int] NULL,</v>
      </c>
      <c r="L108" s="1" t="s">
        <v>867</v>
      </c>
      <c r="M108" t="str" cm="1">
        <f t="array" ref="M108:O108">_xlfn.TEXTSPLIT(L108,{"[","[","("})</f>
        <v xml:space="preserve">    </v>
      </c>
      <c r="N108" t="str">
        <v xml:space="preserve">DemandCancelLeadTime] </v>
      </c>
      <c r="O108" t="str">
        <v>int] NOT NULL,</v>
      </c>
      <c r="R108" t="b">
        <f t="shared" si="1"/>
        <v>0</v>
      </c>
    </row>
    <row r="109" spans="2:18" hidden="1" x14ac:dyDescent="0.25">
      <c r="B109" t="s">
        <v>480</v>
      </c>
      <c r="C109" t="str" cm="1">
        <f t="array" ref="C109:F109">_xlfn.TEXTSPLIT(B109,{"[","[","("})</f>
        <v/>
      </c>
      <c r="D109" t="str">
        <v xml:space="preserve">DemandCancelAction] </v>
      </c>
      <c r="E109" t="str">
        <v>nvarchar]</v>
      </c>
      <c r="F109" t="str">
        <v>max) NULL,</v>
      </c>
      <c r="L109" s="1" t="s">
        <v>868</v>
      </c>
      <c r="M109" t="str" cm="1">
        <f t="array" ref="M109:P109">_xlfn.TEXTSPLIT(L109,{"[","[","("})</f>
        <v xml:space="preserve">    </v>
      </c>
      <c r="N109" t="str">
        <v xml:space="preserve">DemandCancelAction] </v>
      </c>
      <c r="O109" t="str">
        <v>nvarchar]</v>
      </c>
      <c r="P109" t="str">
        <v>1) NOT NULL,</v>
      </c>
      <c r="R109" t="b">
        <f t="shared" si="1"/>
        <v>1</v>
      </c>
    </row>
    <row r="110" spans="2:18" x14ac:dyDescent="0.25">
      <c r="B110" t="s">
        <v>481</v>
      </c>
      <c r="C110" t="str" cm="1">
        <f t="array" ref="C110:E110">_xlfn.TEXTSPLIT(B110,{"[","[","("})</f>
        <v/>
      </c>
      <c r="D110" t="str">
        <v xml:space="preserve">DemandNewLineLeadTime] </v>
      </c>
      <c r="E110" t="str">
        <v>int] NULL,</v>
      </c>
      <c r="L110" s="1" t="s">
        <v>869</v>
      </c>
      <c r="M110" t="str" cm="1">
        <f t="array" ref="M110:O110">_xlfn.TEXTSPLIT(L110,{"[","[","("})</f>
        <v xml:space="preserve">    </v>
      </c>
      <c r="N110" t="str">
        <v xml:space="preserve">DemandNewLineLeadTime] </v>
      </c>
      <c r="O110" t="str">
        <v>int] NOT NULL,</v>
      </c>
      <c r="R110" t="b">
        <f t="shared" si="1"/>
        <v>0</v>
      </c>
    </row>
    <row r="111" spans="2:18" hidden="1" x14ac:dyDescent="0.25">
      <c r="B111" t="s">
        <v>482</v>
      </c>
      <c r="C111" t="str" cm="1">
        <f t="array" ref="C111:F111">_xlfn.TEXTSPLIT(B111,{"[","[","("})</f>
        <v/>
      </c>
      <c r="D111" t="str">
        <v xml:space="preserve">DemandNewLineAction] </v>
      </c>
      <c r="E111" t="str">
        <v>nvarchar]</v>
      </c>
      <c r="F111" t="str">
        <v>max) NULL,</v>
      </c>
      <c r="L111" s="1" t="s">
        <v>870</v>
      </c>
      <c r="M111" t="str" cm="1">
        <f t="array" ref="M111:P111">_xlfn.TEXTSPLIT(L111,{"[","[","("})</f>
        <v xml:space="preserve">    </v>
      </c>
      <c r="N111" t="str">
        <v xml:space="preserve">DemandNewLineAction] </v>
      </c>
      <c r="O111" t="str">
        <v>nvarchar]</v>
      </c>
      <c r="P111" t="str">
        <v>1) NOT NULL,</v>
      </c>
      <c r="R111" t="b">
        <f t="shared" si="1"/>
        <v>1</v>
      </c>
    </row>
    <row r="112" spans="2:18" x14ac:dyDescent="0.25">
      <c r="B112" t="s">
        <v>483</v>
      </c>
      <c r="C112" t="str" cm="1">
        <f t="array" ref="C112:E112">_xlfn.TEXTSPLIT(B112,{"[","[","("})</f>
        <v/>
      </c>
      <c r="D112" t="str">
        <v xml:space="preserve">DemandQtyChangeLeadTime] </v>
      </c>
      <c r="E112" t="str">
        <v>int] NULL,</v>
      </c>
      <c r="L112" s="1" t="s">
        <v>871</v>
      </c>
      <c r="M112" t="str" cm="1">
        <f t="array" ref="M112:O112">_xlfn.TEXTSPLIT(L112,{"[","[","("})</f>
        <v xml:space="preserve">    </v>
      </c>
      <c r="N112" t="str">
        <v xml:space="preserve">DemandQtyChangeLeadTime] </v>
      </c>
      <c r="O112" t="str">
        <v>int] NOT NULL,</v>
      </c>
      <c r="R112" t="b">
        <f t="shared" si="1"/>
        <v>0</v>
      </c>
    </row>
    <row r="113" spans="2:18" hidden="1" x14ac:dyDescent="0.25">
      <c r="B113" t="s">
        <v>484</v>
      </c>
      <c r="C113" t="str" cm="1">
        <f t="array" ref="C113:F113">_xlfn.TEXTSPLIT(B113,{"[","[","("})</f>
        <v/>
      </c>
      <c r="D113" t="str">
        <v xml:space="preserve">DemandQtyChangeAction] </v>
      </c>
      <c r="E113" t="str">
        <v>nvarchar]</v>
      </c>
      <c r="F113" t="str">
        <v>max) NULL,</v>
      </c>
      <c r="L113" s="1" t="s">
        <v>872</v>
      </c>
      <c r="M113" t="str" cm="1">
        <f t="array" ref="M113:P113">_xlfn.TEXTSPLIT(L113,{"[","[","("})</f>
        <v xml:space="preserve">    </v>
      </c>
      <c r="N113" t="str">
        <v xml:space="preserve">DemandQtyChangeAction] </v>
      </c>
      <c r="O113" t="str">
        <v>nvarchar]</v>
      </c>
      <c r="P113" t="str">
        <v>1) NOT NULL,</v>
      </c>
      <c r="R113" t="b">
        <f t="shared" si="1"/>
        <v>1</v>
      </c>
    </row>
    <row r="114" spans="2:18" x14ac:dyDescent="0.25">
      <c r="B114" t="s">
        <v>485</v>
      </c>
      <c r="C114" t="str" cm="1">
        <f t="array" ref="C114:E114">_xlfn.TEXTSPLIT(B114,{"[","[","("})</f>
        <v/>
      </c>
      <c r="D114" t="str">
        <v xml:space="preserve">DemandChangeDateLeadTime] </v>
      </c>
      <c r="E114" t="str">
        <v>int] NULL,</v>
      </c>
      <c r="L114" s="1" t="s">
        <v>873</v>
      </c>
      <c r="M114" t="str" cm="1">
        <f t="array" ref="M114:O114">_xlfn.TEXTSPLIT(L114,{"[","[","("})</f>
        <v xml:space="preserve">    </v>
      </c>
      <c r="N114" t="str">
        <v xml:space="preserve">DemandChangeDateLeadTime] </v>
      </c>
      <c r="O114" t="str">
        <v>int] NOT NULL,</v>
      </c>
      <c r="R114" t="b">
        <f t="shared" si="1"/>
        <v>0</v>
      </c>
    </row>
    <row r="115" spans="2:18" hidden="1" x14ac:dyDescent="0.25">
      <c r="B115" t="s">
        <v>486</v>
      </c>
      <c r="C115" t="str" cm="1">
        <f t="array" ref="C115:F115">_xlfn.TEXTSPLIT(B115,{"[","[","("})</f>
        <v/>
      </c>
      <c r="D115" t="str">
        <v xml:space="preserve">DemandChangeDateAction] </v>
      </c>
      <c r="E115" t="str">
        <v>nvarchar]</v>
      </c>
      <c r="F115" t="str">
        <v>max) NULL,</v>
      </c>
      <c r="L115" s="1" t="s">
        <v>874</v>
      </c>
      <c r="M115" t="str" cm="1">
        <f t="array" ref="M115:P115">_xlfn.TEXTSPLIT(L115,{"[","[","("})</f>
        <v xml:space="preserve">    </v>
      </c>
      <c r="N115" t="str">
        <v xml:space="preserve">DemandChangeDateAction] </v>
      </c>
      <c r="O115" t="str">
        <v>nvarchar]</v>
      </c>
      <c r="P115" t="str">
        <v>1) NOT NULL,</v>
      </c>
      <c r="R115" t="b">
        <f t="shared" si="1"/>
        <v>1</v>
      </c>
    </row>
    <row r="116" spans="2:18" hidden="1" x14ac:dyDescent="0.25">
      <c r="B116" t="s">
        <v>487</v>
      </c>
      <c r="C116" t="str" cm="1">
        <f t="array" ref="C116:F116">_xlfn.TEXTSPLIT(B116,{"[","[","("})</f>
        <v/>
      </c>
      <c r="D116" t="str">
        <v xml:space="preserve">TradingPartnerName] </v>
      </c>
      <c r="E116" t="str">
        <v>nvarchar]</v>
      </c>
      <c r="F116" t="str">
        <v>max) NULL,</v>
      </c>
      <c r="L116" s="1" t="s">
        <v>875</v>
      </c>
      <c r="M116" t="str" cm="1">
        <f t="array" ref="M116:P116">_xlfn.TEXTSPLIT(L116,{"[","[","("})</f>
        <v xml:space="preserve">    </v>
      </c>
      <c r="N116" t="str">
        <v xml:space="preserve">TradingPartnerName] </v>
      </c>
      <c r="O116" t="str">
        <v>nvarchar]</v>
      </c>
      <c r="P116" t="str">
        <v>20) NOT NULL,</v>
      </c>
      <c r="R116" t="b">
        <f t="shared" si="1"/>
        <v>1</v>
      </c>
    </row>
    <row r="117" spans="2:18" x14ac:dyDescent="0.25">
      <c r="B117" t="s">
        <v>488</v>
      </c>
      <c r="C117" t="str" cm="1">
        <f t="array" ref="C117:E117">_xlfn.TEXTSPLIT(B117,{"[","[","("})</f>
        <v/>
      </c>
      <c r="D117" t="str">
        <v xml:space="preserve">ResDelivery] </v>
      </c>
      <c r="E117" t="str">
        <v>bit] NULL,</v>
      </c>
      <c r="L117" s="1" t="s">
        <v>876</v>
      </c>
      <c r="M117" t="str" cm="1">
        <f t="array" ref="M117:O117">_xlfn.TEXTSPLIT(L117,{"[","[","("})</f>
        <v xml:space="preserve">    </v>
      </c>
      <c r="N117" t="str">
        <v xml:space="preserve">ResDelivery] </v>
      </c>
      <c r="O117" t="str">
        <v>bit] NOT NULL,</v>
      </c>
      <c r="R117" t="b">
        <f t="shared" si="1"/>
        <v>0</v>
      </c>
    </row>
    <row r="118" spans="2:18" x14ac:dyDescent="0.25">
      <c r="B118" t="s">
        <v>489</v>
      </c>
      <c r="C118" t="str" cm="1">
        <f t="array" ref="C118:E118">_xlfn.TEXTSPLIT(B118,{"[","[","("})</f>
        <v/>
      </c>
      <c r="D118" t="str">
        <v xml:space="preserve">SatDelivery] </v>
      </c>
      <c r="E118" t="str">
        <v>bit] NULL,</v>
      </c>
      <c r="L118" s="1" t="s">
        <v>877</v>
      </c>
      <c r="M118" t="str" cm="1">
        <f t="array" ref="M118:O118">_xlfn.TEXTSPLIT(L118,{"[","[","("})</f>
        <v xml:space="preserve">    </v>
      </c>
      <c r="N118" t="str">
        <v xml:space="preserve">SatDelivery] </v>
      </c>
      <c r="O118" t="str">
        <v>bit] NOT NULL,</v>
      </c>
      <c r="R118" t="b">
        <f t="shared" si="1"/>
        <v>0</v>
      </c>
    </row>
    <row r="119" spans="2:18" x14ac:dyDescent="0.25">
      <c r="B119" t="s">
        <v>490</v>
      </c>
      <c r="C119" t="str" cm="1">
        <f t="array" ref="C119:E119">_xlfn.TEXTSPLIT(B119,{"[","[","("})</f>
        <v/>
      </c>
      <c r="D119" t="str">
        <v xml:space="preserve">SatPickup] </v>
      </c>
      <c r="E119" t="str">
        <v>bit] NULL,</v>
      </c>
      <c r="L119" s="1" t="s">
        <v>878</v>
      </c>
      <c r="M119" t="str" cm="1">
        <f t="array" ref="M119:O119">_xlfn.TEXTSPLIT(L119,{"[","[","("})</f>
        <v xml:space="preserve">    </v>
      </c>
      <c r="N119" t="str">
        <v xml:space="preserve">SatPickup] </v>
      </c>
      <c r="O119" t="str">
        <v>bit] NOT NULL,</v>
      </c>
      <c r="R119" t="b">
        <f t="shared" si="1"/>
        <v>0</v>
      </c>
    </row>
    <row r="120" spans="2:18" x14ac:dyDescent="0.25">
      <c r="B120" t="s">
        <v>491</v>
      </c>
      <c r="C120" t="str" cm="1">
        <f t="array" ref="C120:E120">_xlfn.TEXTSPLIT(B120,{"[","[","("})</f>
        <v/>
      </c>
      <c r="D120" t="str">
        <v xml:space="preserve">Hazmat] </v>
      </c>
      <c r="E120" t="str">
        <v>bit] NULL,</v>
      </c>
      <c r="L120" s="1" t="s">
        <v>879</v>
      </c>
      <c r="M120" t="str" cm="1">
        <f t="array" ref="M120:O120">_xlfn.TEXTSPLIT(L120,{"[","[","("})</f>
        <v xml:space="preserve">    </v>
      </c>
      <c r="N120" t="str">
        <v xml:space="preserve">Hazmat] </v>
      </c>
      <c r="O120" t="str">
        <v>bit] NOT NULL,</v>
      </c>
      <c r="R120" t="b">
        <f t="shared" si="1"/>
        <v>0</v>
      </c>
    </row>
    <row r="121" spans="2:18" x14ac:dyDescent="0.25">
      <c r="B121" t="s">
        <v>492</v>
      </c>
      <c r="C121" t="str" cm="1">
        <f t="array" ref="C121:E121">_xlfn.TEXTSPLIT(B121,{"[","[","("})</f>
        <v/>
      </c>
      <c r="D121" t="str">
        <v xml:space="preserve">DocOnly] </v>
      </c>
      <c r="E121" t="str">
        <v>bit] NULL,</v>
      </c>
      <c r="L121" s="1" t="s">
        <v>880</v>
      </c>
      <c r="M121" t="str" cm="1">
        <f t="array" ref="M121:O121">_xlfn.TEXTSPLIT(L121,{"[","[","("})</f>
        <v xml:space="preserve">    </v>
      </c>
      <c r="N121" t="str">
        <v xml:space="preserve">DocOnly] </v>
      </c>
      <c r="O121" t="str">
        <v>bit] NOT NULL,</v>
      </c>
      <c r="R121" t="b">
        <f t="shared" si="1"/>
        <v>0</v>
      </c>
    </row>
    <row r="122" spans="2:18" hidden="1" x14ac:dyDescent="0.25">
      <c r="B122" t="s">
        <v>493</v>
      </c>
      <c r="C122" t="str" cm="1">
        <f t="array" ref="C122:F122">_xlfn.TEXTSPLIT(B122,{"[","[","("})</f>
        <v/>
      </c>
      <c r="D122" t="str">
        <v xml:space="preserve">RefNotes] </v>
      </c>
      <c r="E122" t="str">
        <v>nvarchar]</v>
      </c>
      <c r="F122" t="str">
        <v>max) NULL,</v>
      </c>
      <c r="L122" s="1" t="s">
        <v>881</v>
      </c>
      <c r="M122" t="str" cm="1">
        <f t="array" ref="M122:P122">_xlfn.TEXTSPLIT(L122,{"[","[","("})</f>
        <v xml:space="preserve">    </v>
      </c>
      <c r="N122" t="str">
        <v xml:space="preserve">RefNotes] </v>
      </c>
      <c r="O122" t="str">
        <v>nvarchar]</v>
      </c>
      <c r="P122" t="str">
        <v>500) NOT NULL,</v>
      </c>
      <c r="R122" t="b">
        <f t="shared" si="1"/>
        <v>1</v>
      </c>
    </row>
    <row r="123" spans="2:18" x14ac:dyDescent="0.25">
      <c r="B123" t="s">
        <v>494</v>
      </c>
      <c r="C123" t="str" cm="1">
        <f t="array" ref="C123:E123">_xlfn.TEXTSPLIT(B123,{"[","[","("})</f>
        <v/>
      </c>
      <c r="D123" t="str">
        <v xml:space="preserve">ApplyChrg] </v>
      </c>
      <c r="E123" t="str">
        <v>bit] NULL,</v>
      </c>
      <c r="L123" s="1" t="s">
        <v>882</v>
      </c>
      <c r="M123" t="str" cm="1">
        <f t="array" ref="M123:O123">_xlfn.TEXTSPLIT(L123,{"[","[","("})</f>
        <v xml:space="preserve">    </v>
      </c>
      <c r="N123" t="str">
        <v xml:space="preserve">ApplyChrg] </v>
      </c>
      <c r="O123" t="str">
        <v>bit] NOT NULL,</v>
      </c>
      <c r="R123" t="b">
        <f t="shared" si="1"/>
        <v>0</v>
      </c>
    </row>
    <row r="124" spans="2:18" hidden="1" x14ac:dyDescent="0.25">
      <c r="B124" t="s">
        <v>495</v>
      </c>
      <c r="C124" t="str" cm="1">
        <f t="array" ref="C124:F124">_xlfn.TEXTSPLIT(B124,{"[","[","("})</f>
        <v/>
      </c>
      <c r="D124" t="str">
        <v xml:space="preserve">ChrgAmount] </v>
      </c>
      <c r="E124" t="str">
        <v>decimal]</v>
      </c>
      <c r="F124" t="str">
        <v>17, 3) NULL,</v>
      </c>
      <c r="L124" s="1" t="s">
        <v>883</v>
      </c>
      <c r="M124" t="str" cm="1">
        <f t="array" ref="M124:P124">_xlfn.TEXTSPLIT(L124,{"[","[","("})</f>
        <v xml:space="preserve">    </v>
      </c>
      <c r="N124" t="str">
        <v xml:space="preserve">ChrgAmount] </v>
      </c>
      <c r="O124" t="str">
        <v>decimal]</v>
      </c>
      <c r="P124" t="str">
        <v>17, 3) NOT NULL,</v>
      </c>
      <c r="R124" t="b">
        <f t="shared" si="1"/>
        <v>1</v>
      </c>
    </row>
    <row r="125" spans="2:18" x14ac:dyDescent="0.25">
      <c r="B125" t="s">
        <v>496</v>
      </c>
      <c r="C125" t="str" cm="1">
        <f t="array" ref="C125:E125">_xlfn.TEXTSPLIT(B125,{"[","[","("})</f>
        <v/>
      </c>
      <c r="D125" t="str">
        <v xml:space="preserve">COD] </v>
      </c>
      <c r="E125" t="str">
        <v>bit] NULL,</v>
      </c>
      <c r="L125" s="1" t="s">
        <v>884</v>
      </c>
      <c r="M125" t="str" cm="1">
        <f t="array" ref="M125:O125">_xlfn.TEXTSPLIT(L125,{"[","[","("})</f>
        <v xml:space="preserve">    </v>
      </c>
      <c r="N125" t="str">
        <v xml:space="preserve">COD] </v>
      </c>
      <c r="O125" t="str">
        <v>bit] NOT NULL,</v>
      </c>
      <c r="R125" t="b">
        <f t="shared" si="1"/>
        <v>0</v>
      </c>
    </row>
    <row r="126" spans="2:18" x14ac:dyDescent="0.25">
      <c r="B126" t="s">
        <v>497</v>
      </c>
      <c r="C126" t="str" cm="1">
        <f t="array" ref="C126:E126">_xlfn.TEXTSPLIT(B126,{"[","[","("})</f>
        <v/>
      </c>
      <c r="D126" t="str">
        <v xml:space="preserve">CODFreight] </v>
      </c>
      <c r="E126" t="str">
        <v>bit] NULL,</v>
      </c>
      <c r="L126" s="1" t="s">
        <v>885</v>
      </c>
      <c r="M126" t="str" cm="1">
        <f t="array" ref="M126:O126">_xlfn.TEXTSPLIT(L126,{"[","[","("})</f>
        <v xml:space="preserve">    </v>
      </c>
      <c r="N126" t="str">
        <v xml:space="preserve">CODFreight] </v>
      </c>
      <c r="O126" t="str">
        <v>bit] NOT NULL,</v>
      </c>
      <c r="R126" t="b">
        <f t="shared" si="1"/>
        <v>0</v>
      </c>
    </row>
    <row r="127" spans="2:18" x14ac:dyDescent="0.25">
      <c r="B127" t="s">
        <v>498</v>
      </c>
      <c r="C127" t="str" cm="1">
        <f t="array" ref="C127:E127">_xlfn.TEXTSPLIT(B127,{"[","[","("})</f>
        <v/>
      </c>
      <c r="D127" t="str">
        <v xml:space="preserve">CODCheck] </v>
      </c>
      <c r="E127" t="str">
        <v>bit] NULL,</v>
      </c>
      <c r="L127" s="1" t="s">
        <v>886</v>
      </c>
      <c r="M127" t="str" cm="1">
        <f t="array" ref="M127:O127">_xlfn.TEXTSPLIT(L127,{"[","[","("})</f>
        <v xml:space="preserve">    </v>
      </c>
      <c r="N127" t="str">
        <v xml:space="preserve">CODCheck] </v>
      </c>
      <c r="O127" t="str">
        <v>bit] NOT NULL,</v>
      </c>
      <c r="R127" t="b">
        <f t="shared" si="1"/>
        <v>0</v>
      </c>
    </row>
    <row r="128" spans="2:18" hidden="1" x14ac:dyDescent="0.25">
      <c r="B128" t="s">
        <v>499</v>
      </c>
      <c r="C128" t="str" cm="1">
        <f t="array" ref="C128:F128">_xlfn.TEXTSPLIT(B128,{"[","[","("})</f>
        <v/>
      </c>
      <c r="D128" t="str">
        <v xml:space="preserve">CODAmount] </v>
      </c>
      <c r="E128" t="str">
        <v>decimal]</v>
      </c>
      <c r="F128" t="str">
        <v>17, 3) NULL,</v>
      </c>
      <c r="L128" s="1" t="s">
        <v>887</v>
      </c>
      <c r="M128" t="str" cm="1">
        <f t="array" ref="M128:P128">_xlfn.TEXTSPLIT(L128,{"[","[","("})</f>
        <v xml:space="preserve">    </v>
      </c>
      <c r="N128" t="str">
        <v xml:space="preserve">CODAmount] </v>
      </c>
      <c r="O128" t="str">
        <v>decimal]</v>
      </c>
      <c r="P128" t="str">
        <v>17, 3) NOT NULL,</v>
      </c>
      <c r="R128" t="b">
        <f t="shared" si="1"/>
        <v>1</v>
      </c>
    </row>
    <row r="129" spans="2:18" hidden="1" x14ac:dyDescent="0.25">
      <c r="B129" t="s">
        <v>500</v>
      </c>
      <c r="C129" t="str" cm="1">
        <f t="array" ref="C129:F129">_xlfn.TEXTSPLIT(B129,{"[","[","("})</f>
        <v/>
      </c>
      <c r="D129" t="str">
        <v xml:space="preserve">GroundType] </v>
      </c>
      <c r="E129" t="str">
        <v>nvarchar]</v>
      </c>
      <c r="F129" t="str">
        <v>max) NULL,</v>
      </c>
      <c r="L129" s="1" t="s">
        <v>888</v>
      </c>
      <c r="M129" t="str" cm="1">
        <f t="array" ref="M129:P129">_xlfn.TEXTSPLIT(L129,{"[","[","("})</f>
        <v xml:space="preserve">    </v>
      </c>
      <c r="N129" t="str">
        <v xml:space="preserve">GroundType] </v>
      </c>
      <c r="O129" t="str">
        <v>nvarchar]</v>
      </c>
      <c r="P129" t="str">
        <v>8) NOT NULL,</v>
      </c>
      <c r="R129" t="b">
        <f t="shared" si="1"/>
        <v>1</v>
      </c>
    </row>
    <row r="130" spans="2:18" x14ac:dyDescent="0.25">
      <c r="B130" t="s">
        <v>501</v>
      </c>
      <c r="C130" t="str" cm="1">
        <f t="array" ref="C130:E130">_xlfn.TEXTSPLIT(B130,{"[","[","("})</f>
        <v/>
      </c>
      <c r="D130" t="str">
        <v xml:space="preserve">NotifyFlag] </v>
      </c>
      <c r="E130" t="str">
        <v>bit] NULL,</v>
      </c>
      <c r="L130" s="1" t="s">
        <v>889</v>
      </c>
      <c r="M130" t="str" cm="1">
        <f t="array" ref="M130:O130">_xlfn.TEXTSPLIT(L130,{"[","[","("})</f>
        <v xml:space="preserve">    </v>
      </c>
      <c r="N130" t="str">
        <v xml:space="preserve">NotifyFlag] </v>
      </c>
      <c r="O130" t="str">
        <v>bit] NOT NULL,</v>
      </c>
      <c r="R130" t="b">
        <f t="shared" si="1"/>
        <v>0</v>
      </c>
    </row>
    <row r="131" spans="2:18" hidden="1" x14ac:dyDescent="0.25">
      <c r="B131" t="s">
        <v>502</v>
      </c>
      <c r="C131" t="str" cm="1">
        <f t="array" ref="C131:F131">_xlfn.TEXTSPLIT(B131,{"[","[","("})</f>
        <v/>
      </c>
      <c r="D131" t="str">
        <v xml:space="preserve">NotifyEMail] </v>
      </c>
      <c r="E131" t="str">
        <v>nvarchar]</v>
      </c>
      <c r="F131" t="str">
        <v>max) NULL,</v>
      </c>
      <c r="L131" s="1" t="s">
        <v>890</v>
      </c>
      <c r="M131" t="str" cm="1">
        <f t="array" ref="M131:P131">_xlfn.TEXTSPLIT(L131,{"[","[","("})</f>
        <v xml:space="preserve">    </v>
      </c>
      <c r="N131" t="str">
        <v xml:space="preserve">NotifyEMail] </v>
      </c>
      <c r="O131" t="str">
        <v>nvarchar]</v>
      </c>
      <c r="P131" t="str">
        <v>500) NOT NULL,</v>
      </c>
      <c r="R131" t="b">
        <f t="shared" ref="R131:R194" si="2">EXACT(E131,O131)</f>
        <v>1</v>
      </c>
    </row>
    <row r="132" spans="2:18" x14ac:dyDescent="0.25">
      <c r="B132" t="s">
        <v>503</v>
      </c>
      <c r="C132" t="str" cm="1">
        <f t="array" ref="C132:E132">_xlfn.TEXTSPLIT(B132,{"[","[","("})</f>
        <v/>
      </c>
      <c r="D132" t="str">
        <v xml:space="preserve">DeclaredIns] </v>
      </c>
      <c r="E132" t="str">
        <v>bit] NULL,</v>
      </c>
      <c r="L132" s="1" t="s">
        <v>891</v>
      </c>
      <c r="M132" t="str" cm="1">
        <f t="array" ref="M132:O132">_xlfn.TEXTSPLIT(L132,{"[","[","("})</f>
        <v xml:space="preserve">    </v>
      </c>
      <c r="N132" t="str">
        <v xml:space="preserve">DeclaredIns] </v>
      </c>
      <c r="O132" t="str">
        <v>bit] NOT NULL,</v>
      </c>
      <c r="R132" t="b">
        <f t="shared" si="2"/>
        <v>0</v>
      </c>
    </row>
    <row r="133" spans="2:18" hidden="1" x14ac:dyDescent="0.25">
      <c r="B133" t="s">
        <v>504</v>
      </c>
      <c r="C133" t="str" cm="1">
        <f t="array" ref="C133:F133">_xlfn.TEXTSPLIT(B133,{"[","[","("})</f>
        <v/>
      </c>
      <c r="D133" t="str">
        <v xml:space="preserve">DeclaredAmt] </v>
      </c>
      <c r="E133" t="str">
        <v>decimal]</v>
      </c>
      <c r="F133" t="str">
        <v>17, 3) NULL,</v>
      </c>
      <c r="L133" s="1" t="s">
        <v>892</v>
      </c>
      <c r="M133" t="str" cm="1">
        <f t="array" ref="M133:P133">_xlfn.TEXTSPLIT(L133,{"[","[","("})</f>
        <v xml:space="preserve">    </v>
      </c>
      <c r="N133" t="str">
        <v xml:space="preserve">DeclaredAmt] </v>
      </c>
      <c r="O133" t="str">
        <v>decimal]</v>
      </c>
      <c r="P133" t="str">
        <v>17, 3) NOT NULL,</v>
      </c>
      <c r="R133" t="b">
        <f t="shared" si="2"/>
        <v>1</v>
      </c>
    </row>
    <row r="134" spans="2:18" x14ac:dyDescent="0.25">
      <c r="B134" t="s">
        <v>505</v>
      </c>
      <c r="C134" t="str" cm="1">
        <f t="array" ref="C134:E134">_xlfn.TEXTSPLIT(B134,{"[","[","("})</f>
        <v/>
      </c>
      <c r="D134" t="str">
        <v xml:space="preserve">PeriodicityCode] </v>
      </c>
      <c r="E134" t="str">
        <v>int] NULL,</v>
      </c>
      <c r="L134" s="1" t="s">
        <v>893</v>
      </c>
      <c r="M134" t="str" cm="1">
        <f t="array" ref="M134:O134">_xlfn.TEXTSPLIT(L134,{"[","[","("})</f>
        <v xml:space="preserve">    </v>
      </c>
      <c r="N134" t="str">
        <v xml:space="preserve">PeriodicityCode] </v>
      </c>
      <c r="O134" t="str">
        <v>int] NOT NULL,</v>
      </c>
      <c r="R134" t="b">
        <f t="shared" si="2"/>
        <v>0</v>
      </c>
    </row>
    <row r="135" spans="2:18" x14ac:dyDescent="0.25">
      <c r="B135" t="s">
        <v>506</v>
      </c>
      <c r="C135" t="str" cm="1">
        <f t="array" ref="C135:E135">_xlfn.TEXTSPLIT(B135,{"[","[","("})</f>
        <v/>
      </c>
      <c r="D135" t="str">
        <v xml:space="preserve">ServSignature] </v>
      </c>
      <c r="E135" t="str">
        <v>bit] NULL,</v>
      </c>
      <c r="L135" s="1" t="s">
        <v>894</v>
      </c>
      <c r="M135" t="str" cm="1">
        <f t="array" ref="M135:O135">_xlfn.TEXTSPLIT(L135,{"[","[","("})</f>
        <v xml:space="preserve">    </v>
      </c>
      <c r="N135" t="str">
        <v xml:space="preserve">ServSignature] </v>
      </c>
      <c r="O135" t="str">
        <v>bit] NOT NULL,</v>
      </c>
      <c r="R135" t="b">
        <f t="shared" si="2"/>
        <v>0</v>
      </c>
    </row>
    <row r="136" spans="2:18" x14ac:dyDescent="0.25">
      <c r="B136" t="s">
        <v>507</v>
      </c>
      <c r="C136" t="str" cm="1">
        <f t="array" ref="C136:E136">_xlfn.TEXTSPLIT(B136,{"[","[","("})</f>
        <v/>
      </c>
      <c r="D136" t="str">
        <v xml:space="preserve">ServAlert] </v>
      </c>
      <c r="E136" t="str">
        <v>bit] NULL,</v>
      </c>
      <c r="L136" s="1" t="s">
        <v>895</v>
      </c>
      <c r="M136" t="str" cm="1">
        <f t="array" ref="M136:O136">_xlfn.TEXTSPLIT(L136,{"[","[","("})</f>
        <v xml:space="preserve">    </v>
      </c>
      <c r="N136" t="str">
        <v xml:space="preserve">ServAlert] </v>
      </c>
      <c r="O136" t="str">
        <v>bit] NOT NULL,</v>
      </c>
      <c r="R136" t="b">
        <f t="shared" si="2"/>
        <v>0</v>
      </c>
    </row>
    <row r="137" spans="2:18" x14ac:dyDescent="0.25">
      <c r="B137" t="s">
        <v>508</v>
      </c>
      <c r="C137" t="str" cm="1">
        <f t="array" ref="C137:E137">_xlfn.TEXTSPLIT(B137,{"[","[","("})</f>
        <v/>
      </c>
      <c r="D137" t="str">
        <v xml:space="preserve">ServHomeDel] </v>
      </c>
      <c r="E137" t="str">
        <v>bit] NULL,</v>
      </c>
      <c r="L137" s="1" t="s">
        <v>896</v>
      </c>
      <c r="M137" t="str" cm="1">
        <f t="array" ref="M137:O137">_xlfn.TEXTSPLIT(L137,{"[","[","("})</f>
        <v xml:space="preserve">    </v>
      </c>
      <c r="N137" t="str">
        <v xml:space="preserve">ServHomeDel] </v>
      </c>
      <c r="O137" t="str">
        <v>bit] NOT NULL,</v>
      </c>
      <c r="R137" t="b">
        <f t="shared" si="2"/>
        <v>0</v>
      </c>
    </row>
    <row r="138" spans="2:18" hidden="1" x14ac:dyDescent="0.25">
      <c r="B138" t="s">
        <v>509</v>
      </c>
      <c r="C138" t="str" cm="1">
        <f t="array" ref="C138:F138">_xlfn.TEXTSPLIT(B138,{"[","[","("})</f>
        <v/>
      </c>
      <c r="D138" t="str">
        <v xml:space="preserve">DeliveryType] </v>
      </c>
      <c r="E138" t="str">
        <v>nvarchar]</v>
      </c>
      <c r="F138" t="str">
        <v>max) NULL,</v>
      </c>
      <c r="L138" s="1" t="s">
        <v>897</v>
      </c>
      <c r="M138" t="str" cm="1">
        <f t="array" ref="M138:P138">_xlfn.TEXTSPLIT(L138,{"[","[","("})</f>
        <v xml:space="preserve">    </v>
      </c>
      <c r="N138" t="str">
        <v xml:space="preserve">DeliveryType] </v>
      </c>
      <c r="O138" t="str">
        <v>nvarchar]</v>
      </c>
      <c r="P138" t="str">
        <v>8) NOT NULL,</v>
      </c>
      <c r="R138" t="b">
        <f t="shared" si="2"/>
        <v>1</v>
      </c>
    </row>
    <row r="139" spans="2:18" hidden="1" x14ac:dyDescent="0.25">
      <c r="B139" t="s">
        <v>510</v>
      </c>
      <c r="C139" t="str" cm="1">
        <f t="array" ref="C139:E139">_xlfn.TEXTSPLIT(B139,{"[","[","("})</f>
        <v/>
      </c>
      <c r="D139" t="str">
        <v xml:space="preserve">ServDeliveryDate] </v>
      </c>
      <c r="E139" t="str">
        <v>date] NULL,</v>
      </c>
      <c r="L139" s="1" t="s">
        <v>898</v>
      </c>
      <c r="M139" t="str" cm="1">
        <f t="array" ref="M139:O139">_xlfn.TEXTSPLIT(L139,{"[","[","("})</f>
        <v xml:space="preserve">    </v>
      </c>
      <c r="N139" t="str">
        <v xml:space="preserve">ServDeliveryDate] </v>
      </c>
      <c r="O139" t="str">
        <v>date] NULL,</v>
      </c>
      <c r="R139" t="b">
        <f t="shared" si="2"/>
        <v>1</v>
      </c>
    </row>
    <row r="140" spans="2:18" hidden="1" x14ac:dyDescent="0.25">
      <c r="B140" t="s">
        <v>511</v>
      </c>
      <c r="C140" t="str" cm="1">
        <f t="array" ref="C140:F140">_xlfn.TEXTSPLIT(B140,{"[","[","("})</f>
        <v/>
      </c>
      <c r="D140" t="str">
        <v xml:space="preserve">ServPhone] </v>
      </c>
      <c r="E140" t="str">
        <v>nvarchar]</v>
      </c>
      <c r="F140" t="str">
        <v>max) NULL,</v>
      </c>
      <c r="L140" s="1" t="s">
        <v>899</v>
      </c>
      <c r="M140" t="str" cm="1">
        <f t="array" ref="M140:P140">_xlfn.TEXTSPLIT(L140,{"[","[","("})</f>
        <v xml:space="preserve">    </v>
      </c>
      <c r="N140" t="str">
        <v xml:space="preserve">ServPhone] </v>
      </c>
      <c r="O140" t="str">
        <v>nvarchar]</v>
      </c>
      <c r="P140" t="str">
        <v>20) NOT NULL,</v>
      </c>
      <c r="R140" t="b">
        <f t="shared" si="2"/>
        <v>1</v>
      </c>
    </row>
    <row r="141" spans="2:18" hidden="1" x14ac:dyDescent="0.25">
      <c r="B141" t="s">
        <v>512</v>
      </c>
      <c r="C141" t="str" cm="1">
        <f t="array" ref="C141:F141">_xlfn.TEXTSPLIT(B141,{"[","[","("})</f>
        <v/>
      </c>
      <c r="D141" t="str">
        <v xml:space="preserve">ServInstruct] </v>
      </c>
      <c r="E141" t="str">
        <v>nvarchar]</v>
      </c>
      <c r="F141" t="str">
        <v>max) NULL,</v>
      </c>
      <c r="L141" s="1" t="s">
        <v>900</v>
      </c>
      <c r="M141" t="str" cm="1">
        <f t="array" ref="M141:P141">_xlfn.TEXTSPLIT(L141,{"[","[","("})</f>
        <v xml:space="preserve">    </v>
      </c>
      <c r="N141" t="str">
        <v xml:space="preserve">ServInstruct] </v>
      </c>
      <c r="O141" t="str">
        <v>nvarchar]</v>
      </c>
      <c r="P141" t="str">
        <v>100) NOT NULL,</v>
      </c>
      <c r="R141" t="b">
        <f t="shared" si="2"/>
        <v>1</v>
      </c>
    </row>
    <row r="142" spans="2:18" x14ac:dyDescent="0.25">
      <c r="B142" t="s">
        <v>513</v>
      </c>
      <c r="C142" t="str" cm="1">
        <f t="array" ref="C142:E142">_xlfn.TEXTSPLIT(B142,{"[","[","("})</f>
        <v/>
      </c>
      <c r="D142" t="str">
        <v xml:space="preserve">ServRelease] </v>
      </c>
      <c r="E142" t="str">
        <v>bit] NULL,</v>
      </c>
      <c r="L142" s="1" t="s">
        <v>901</v>
      </c>
      <c r="M142" t="str" cm="1">
        <f t="array" ref="M142:O142">_xlfn.TEXTSPLIT(L142,{"[","[","("})</f>
        <v xml:space="preserve">    </v>
      </c>
      <c r="N142" t="str">
        <v xml:space="preserve">ServRelease] </v>
      </c>
      <c r="O142" t="str">
        <v>bit] NOT NULL,</v>
      </c>
      <c r="R142" t="b">
        <f t="shared" si="2"/>
        <v>0</v>
      </c>
    </row>
    <row r="143" spans="2:18" hidden="1" x14ac:dyDescent="0.25">
      <c r="B143" t="s">
        <v>514</v>
      </c>
      <c r="C143" t="str" cm="1">
        <f t="array" ref="C143:F143">_xlfn.TEXTSPLIT(B143,{"[","[","("})</f>
        <v/>
      </c>
      <c r="D143" t="str">
        <v xml:space="preserve">ServAuthNum] </v>
      </c>
      <c r="E143" t="str">
        <v>nvarchar]</v>
      </c>
      <c r="F143" t="str">
        <v>max) NULL,</v>
      </c>
      <c r="L143" s="1" t="s">
        <v>902</v>
      </c>
      <c r="M143" t="str" cm="1">
        <f t="array" ref="M143:P143">_xlfn.TEXTSPLIT(L143,{"[","[","("})</f>
        <v xml:space="preserve">    </v>
      </c>
      <c r="N143" t="str">
        <v xml:space="preserve">ServAuthNum] </v>
      </c>
      <c r="O143" t="str">
        <v>nvarchar]</v>
      </c>
      <c r="P143" t="str">
        <v>50) NOT NULL,</v>
      </c>
      <c r="R143" t="b">
        <f t="shared" si="2"/>
        <v>1</v>
      </c>
    </row>
    <row r="144" spans="2:18" hidden="1" x14ac:dyDescent="0.25">
      <c r="B144" t="s">
        <v>515</v>
      </c>
      <c r="C144" t="str" cm="1">
        <f t="array" ref="C144:F144">_xlfn.TEXTSPLIT(B144,{"[","[","("})</f>
        <v/>
      </c>
      <c r="D144" t="str">
        <v xml:space="preserve">ServRef1] </v>
      </c>
      <c r="E144" t="str">
        <v>nvarchar]</v>
      </c>
      <c r="F144" t="str">
        <v>max) NULL,</v>
      </c>
      <c r="L144" s="1" t="s">
        <v>903</v>
      </c>
      <c r="M144" t="str" cm="1">
        <f t="array" ref="M144:P144">_xlfn.TEXTSPLIT(L144,{"[","[","("})</f>
        <v xml:space="preserve">    </v>
      </c>
      <c r="N144" t="str">
        <v xml:space="preserve">ServRef1] </v>
      </c>
      <c r="O144" t="str">
        <v>nvarchar]</v>
      </c>
      <c r="P144" t="str">
        <v>50) NOT NULL,</v>
      </c>
      <c r="R144" t="b">
        <f t="shared" si="2"/>
        <v>1</v>
      </c>
    </row>
    <row r="145" spans="2:18" hidden="1" x14ac:dyDescent="0.25">
      <c r="B145" t="s">
        <v>516</v>
      </c>
      <c r="C145" t="str" cm="1">
        <f t="array" ref="C145:F145">_xlfn.TEXTSPLIT(B145,{"[","[","("})</f>
        <v/>
      </c>
      <c r="D145" t="str">
        <v xml:space="preserve">ServRef2] </v>
      </c>
      <c r="E145" t="str">
        <v>nvarchar]</v>
      </c>
      <c r="F145" t="str">
        <v>max) NULL,</v>
      </c>
      <c r="L145" s="1" t="s">
        <v>904</v>
      </c>
      <c r="M145" t="str" cm="1">
        <f t="array" ref="M145:P145">_xlfn.TEXTSPLIT(L145,{"[","[","("})</f>
        <v xml:space="preserve">    </v>
      </c>
      <c r="N145" t="str">
        <v xml:space="preserve">ServRef2] </v>
      </c>
      <c r="O145" t="str">
        <v>nvarchar]</v>
      </c>
      <c r="P145" t="str">
        <v>50) NOT NULL,</v>
      </c>
      <c r="R145" t="b">
        <f t="shared" si="2"/>
        <v>1</v>
      </c>
    </row>
    <row r="146" spans="2:18" hidden="1" x14ac:dyDescent="0.25">
      <c r="B146" t="s">
        <v>517</v>
      </c>
      <c r="C146" t="str" cm="1">
        <f t="array" ref="C146:F146">_xlfn.TEXTSPLIT(B146,{"[","[","("})</f>
        <v/>
      </c>
      <c r="D146" t="str">
        <v xml:space="preserve">ServRef3] </v>
      </c>
      <c r="E146" t="str">
        <v>nvarchar]</v>
      </c>
      <c r="F146" t="str">
        <v>max) NULL,</v>
      </c>
      <c r="L146" s="1" t="s">
        <v>905</v>
      </c>
      <c r="M146" t="str" cm="1">
        <f t="array" ref="M146:P146">_xlfn.TEXTSPLIT(L146,{"[","[","("})</f>
        <v xml:space="preserve">    </v>
      </c>
      <c r="N146" t="str">
        <v xml:space="preserve">ServRef3] </v>
      </c>
      <c r="O146" t="str">
        <v>nvarchar]</v>
      </c>
      <c r="P146" t="str">
        <v>50) NOT NULL,</v>
      </c>
      <c r="R146" t="b">
        <f t="shared" si="2"/>
        <v>1</v>
      </c>
    </row>
    <row r="147" spans="2:18" hidden="1" x14ac:dyDescent="0.25">
      <c r="B147" t="s">
        <v>518</v>
      </c>
      <c r="C147" t="str" cm="1">
        <f t="array" ref="C147:F147">_xlfn.TEXTSPLIT(B147,{"[","[","("})</f>
        <v/>
      </c>
      <c r="D147" t="str">
        <v xml:space="preserve">ServRef4] </v>
      </c>
      <c r="E147" t="str">
        <v>nvarchar]</v>
      </c>
      <c r="F147" t="str">
        <v>max) NULL,</v>
      </c>
      <c r="L147" s="1" t="s">
        <v>906</v>
      </c>
      <c r="M147" t="str" cm="1">
        <f t="array" ref="M147:P147">_xlfn.TEXTSPLIT(L147,{"[","[","("})</f>
        <v xml:space="preserve">    </v>
      </c>
      <c r="N147" t="str">
        <v xml:space="preserve">ServRef4] </v>
      </c>
      <c r="O147" t="str">
        <v>nvarchar]</v>
      </c>
      <c r="P147" t="str">
        <v>50) NOT NULL,</v>
      </c>
      <c r="R147" t="b">
        <f t="shared" si="2"/>
        <v>1</v>
      </c>
    </row>
    <row r="148" spans="2:18" hidden="1" x14ac:dyDescent="0.25">
      <c r="B148" t="s">
        <v>519</v>
      </c>
      <c r="C148" t="str" cm="1">
        <f t="array" ref="C148:F148">_xlfn.TEXTSPLIT(B148,{"[","[","("})</f>
        <v/>
      </c>
      <c r="D148" t="str">
        <v xml:space="preserve">ServRef5] </v>
      </c>
      <c r="E148" t="str">
        <v>nvarchar]</v>
      </c>
      <c r="F148" t="str">
        <v>max) NULL,</v>
      </c>
      <c r="L148" s="1" t="s">
        <v>907</v>
      </c>
      <c r="M148" t="str" cm="1">
        <f t="array" ref="M148:P148">_xlfn.TEXTSPLIT(L148,{"[","[","("})</f>
        <v xml:space="preserve">    </v>
      </c>
      <c r="N148" t="str">
        <v xml:space="preserve">ServRef5] </v>
      </c>
      <c r="O148" t="str">
        <v>nvarchar]</v>
      </c>
      <c r="P148" t="str">
        <v>50) NOT NULL,</v>
      </c>
      <c r="R148" t="b">
        <f t="shared" si="2"/>
        <v>1</v>
      </c>
    </row>
    <row r="149" spans="2:18" x14ac:dyDescent="0.25">
      <c r="B149" t="s">
        <v>520</v>
      </c>
      <c r="C149" t="str" cm="1">
        <f t="array" ref="C149:E149">_xlfn.TEXTSPLIT(B149,{"[","[","("})</f>
        <v/>
      </c>
      <c r="D149" t="str">
        <v xml:space="preserve">EarlyBuffer] </v>
      </c>
      <c r="E149" t="str">
        <v>int] NULL,</v>
      </c>
      <c r="L149" s="1" t="s">
        <v>908</v>
      </c>
      <c r="M149" t="str" cm="1">
        <f t="array" ref="M149:O149">_xlfn.TEXTSPLIT(L149,{"[","[","("})</f>
        <v xml:space="preserve">    </v>
      </c>
      <c r="N149" t="str">
        <v xml:space="preserve">EarlyBuffer] </v>
      </c>
      <c r="O149" t="str">
        <v>int] NOT NULL,</v>
      </c>
      <c r="R149" t="b">
        <f t="shared" si="2"/>
        <v>0</v>
      </c>
    </row>
    <row r="150" spans="2:18" x14ac:dyDescent="0.25">
      <c r="B150" t="s">
        <v>521</v>
      </c>
      <c r="C150" t="str" cm="1">
        <f t="array" ref="C150:E150">_xlfn.TEXTSPLIT(B150,{"[","[","("})</f>
        <v/>
      </c>
      <c r="D150" t="str">
        <v xml:space="preserve">LateBuffer] </v>
      </c>
      <c r="E150" t="str">
        <v>int] NULL,</v>
      </c>
      <c r="L150" s="1" t="s">
        <v>909</v>
      </c>
      <c r="M150" t="str" cm="1">
        <f t="array" ref="M150:O150">_xlfn.TEXTSPLIT(L150,{"[","[","("})</f>
        <v xml:space="preserve">    </v>
      </c>
      <c r="N150" t="str">
        <v xml:space="preserve">LateBuffer] </v>
      </c>
      <c r="O150" t="str">
        <v>int] NOT NULL,</v>
      </c>
      <c r="R150" t="b">
        <f t="shared" si="2"/>
        <v>0</v>
      </c>
    </row>
    <row r="151" spans="2:18" x14ac:dyDescent="0.25">
      <c r="B151" t="s">
        <v>522</v>
      </c>
      <c r="C151" t="str" cm="1">
        <f t="array" ref="C151:E151">_xlfn.TEXTSPLIT(B151,{"[","[","("})</f>
        <v/>
      </c>
      <c r="D151" t="str">
        <v xml:space="preserve">DemandUnitPriceDiff] </v>
      </c>
      <c r="E151" t="str">
        <v>bit] NULL,</v>
      </c>
      <c r="L151" s="1" t="s">
        <v>910</v>
      </c>
      <c r="M151" t="str" cm="1">
        <f t="array" ref="M151:O151">_xlfn.TEXTSPLIT(L151,{"[","[","("})</f>
        <v xml:space="preserve">    </v>
      </c>
      <c r="N151" t="str">
        <v xml:space="preserve">DemandUnitPriceDiff] </v>
      </c>
      <c r="O151" t="str">
        <v>bit] NOT NULL,</v>
      </c>
      <c r="R151" t="b">
        <f t="shared" si="2"/>
        <v>0</v>
      </c>
    </row>
    <row r="152" spans="2:18" hidden="1" x14ac:dyDescent="0.25">
      <c r="B152" t="s">
        <v>523</v>
      </c>
      <c r="C152" t="str" cm="1">
        <f t="array" ref="C152:F152">_xlfn.TEXTSPLIT(B152,{"[","[","("})</f>
        <v/>
      </c>
      <c r="D152" t="str">
        <v xml:space="preserve">DemandUnitPriceDiffAction] </v>
      </c>
      <c r="E152" t="str">
        <v>nvarchar]</v>
      </c>
      <c r="F152" t="str">
        <v>max) NULL,</v>
      </c>
      <c r="L152" s="1" t="s">
        <v>911</v>
      </c>
      <c r="M152" t="str" cm="1">
        <f t="array" ref="M152:P152">_xlfn.TEXTSPLIT(L152,{"[","[","("})</f>
        <v xml:space="preserve">    </v>
      </c>
      <c r="N152" t="str">
        <v xml:space="preserve">DemandUnitPriceDiffAction] </v>
      </c>
      <c r="O152" t="str">
        <v>nvarchar]</v>
      </c>
      <c r="P152" t="str">
        <v>1) NOT NULL,</v>
      </c>
      <c r="R152" t="b">
        <f t="shared" si="2"/>
        <v>1</v>
      </c>
    </row>
    <row r="153" spans="2:18" x14ac:dyDescent="0.25">
      <c r="B153" t="s">
        <v>524</v>
      </c>
      <c r="C153" t="str" cm="1">
        <f t="array" ref="C153:E153">_xlfn.TEXTSPLIT(B153,{"[","[","("})</f>
        <v/>
      </c>
      <c r="D153" t="str">
        <v xml:space="preserve">ExcFromVal] </v>
      </c>
      <c r="E153" t="str">
        <v>bit] NULL,</v>
      </c>
      <c r="L153" s="1" t="s">
        <v>912</v>
      </c>
      <c r="M153" t="str" cm="1">
        <f t="array" ref="M153:O153">_xlfn.TEXTSPLIT(L153,{"[","[","("})</f>
        <v xml:space="preserve">    </v>
      </c>
      <c r="N153" t="str">
        <v xml:space="preserve">ExcFromVal] </v>
      </c>
      <c r="O153" t="str">
        <v>bit] NOT NULL,</v>
      </c>
      <c r="R153" t="b">
        <f t="shared" si="2"/>
        <v>0</v>
      </c>
    </row>
    <row r="154" spans="2:18" x14ac:dyDescent="0.25">
      <c r="B154" t="s">
        <v>525</v>
      </c>
      <c r="C154" t="str" cm="1">
        <f t="array" ref="C154:E154">_xlfn.TEXTSPLIT(B154,{"[","[","("})</f>
        <v/>
      </c>
      <c r="D154" t="str">
        <v xml:space="preserve">AddressVal] </v>
      </c>
      <c r="E154" t="str">
        <v>bit] NULL,</v>
      </c>
      <c r="L154" s="1" t="s">
        <v>913</v>
      </c>
      <c r="M154" t="str" cm="1">
        <f t="array" ref="M154:O154">_xlfn.TEXTSPLIT(L154,{"[","[","("})</f>
        <v xml:space="preserve">    </v>
      </c>
      <c r="N154" t="str">
        <v xml:space="preserve">AddressVal] </v>
      </c>
      <c r="O154" t="str">
        <v>bit] NOT NULL,</v>
      </c>
      <c r="R154" t="b">
        <f t="shared" si="2"/>
        <v>0</v>
      </c>
    </row>
    <row r="155" spans="2:18" x14ac:dyDescent="0.25">
      <c r="B155" t="s">
        <v>526</v>
      </c>
      <c r="C155" t="str" cm="1">
        <f t="array" ref="C155:E155">_xlfn.TEXTSPLIT(B155,{"[","[","("})</f>
        <v/>
      </c>
      <c r="D155" t="str">
        <v xml:space="preserve">RebateVendorNum] </v>
      </c>
      <c r="E155" t="str">
        <v>int] NULL,</v>
      </c>
      <c r="L155" s="1" t="s">
        <v>914</v>
      </c>
      <c r="M155" t="str" cm="1">
        <f t="array" ref="M155:O155">_xlfn.TEXTSPLIT(L155,{"[","[","("})</f>
        <v xml:space="preserve">    </v>
      </c>
      <c r="N155" t="str">
        <v xml:space="preserve">RebateVendorNum] </v>
      </c>
      <c r="O155" t="str">
        <v>int] NOT NULL,</v>
      </c>
      <c r="R155" t="b">
        <f t="shared" si="2"/>
        <v>0</v>
      </c>
    </row>
    <row r="156" spans="2:18" hidden="1" x14ac:dyDescent="0.25">
      <c r="B156" t="s">
        <v>527</v>
      </c>
      <c r="C156" t="str" cm="1">
        <f t="array" ref="C156:F156">_xlfn.TEXTSPLIT(B156,{"[","[","("})</f>
        <v/>
      </c>
      <c r="D156" t="str">
        <v xml:space="preserve">RebateForm] </v>
      </c>
      <c r="E156" t="str">
        <v>nvarchar]</v>
      </c>
      <c r="F156" t="str">
        <v>max) NULL,</v>
      </c>
      <c r="L156" s="1" t="s">
        <v>915</v>
      </c>
      <c r="M156" t="str" cm="1">
        <f t="array" ref="M156:P156">_xlfn.TEXTSPLIT(L156,{"[","[","("})</f>
        <v xml:space="preserve">    </v>
      </c>
      <c r="N156" t="str">
        <v xml:space="preserve">RebateForm] </v>
      </c>
      <c r="O156" t="str">
        <v>nvarchar]</v>
      </c>
      <c r="P156" t="str">
        <v>8) NOT NULL,</v>
      </c>
      <c r="R156" t="b">
        <f t="shared" si="2"/>
        <v>1</v>
      </c>
    </row>
    <row r="157" spans="2:18" x14ac:dyDescent="0.25">
      <c r="B157" t="s">
        <v>528</v>
      </c>
      <c r="C157" t="str" cm="1">
        <f t="array" ref="C157:E157">_xlfn.TEXTSPLIT(B157,{"[","[","("})</f>
        <v/>
      </c>
      <c r="D157" t="str">
        <v xml:space="preserve">CreditCardOrder] </v>
      </c>
      <c r="E157" t="str">
        <v>bit] NULL,</v>
      </c>
      <c r="L157" s="1" t="s">
        <v>916</v>
      </c>
      <c r="M157" t="str" cm="1">
        <f t="array" ref="M157:O157">_xlfn.TEXTSPLIT(L157,{"[","[","("})</f>
        <v xml:space="preserve">    </v>
      </c>
      <c r="N157" t="str">
        <v xml:space="preserve">CreditCardOrder] </v>
      </c>
      <c r="O157" t="str">
        <v>bit] NOT NULL,</v>
      </c>
      <c r="R157" t="b">
        <f t="shared" si="2"/>
        <v>0</v>
      </c>
    </row>
    <row r="158" spans="2:18" x14ac:dyDescent="0.25">
      <c r="B158" t="s">
        <v>529</v>
      </c>
      <c r="C158" t="str" cm="1">
        <f t="array" ref="C158:E158">_xlfn.TEXTSPLIT(B158,{"[","[","("})</f>
        <v/>
      </c>
      <c r="D158" t="str">
        <v xml:space="preserve">DemandCheckForPart] </v>
      </c>
      <c r="E158" t="str">
        <v>bit] NULL,</v>
      </c>
      <c r="L158" s="1" t="s">
        <v>917</v>
      </c>
      <c r="M158" t="str" cm="1">
        <f t="array" ref="M158:O158">_xlfn.TEXTSPLIT(L158,{"[","[","("})</f>
        <v xml:space="preserve">    </v>
      </c>
      <c r="N158" t="str">
        <v xml:space="preserve">DemandCheckForPart] </v>
      </c>
      <c r="O158" t="str">
        <v>bit] NOT NULL,</v>
      </c>
      <c r="R158" t="b">
        <f t="shared" si="2"/>
        <v>0</v>
      </c>
    </row>
    <row r="159" spans="2:18" hidden="1" x14ac:dyDescent="0.25">
      <c r="B159" t="s">
        <v>530</v>
      </c>
      <c r="C159" t="str" cm="1">
        <f t="array" ref="C159:F159">_xlfn.TEXTSPLIT(B159,{"[","[","("})</f>
        <v/>
      </c>
      <c r="D159" t="str">
        <v xml:space="preserve">DemandCheckForPartAction] </v>
      </c>
      <c r="E159" t="str">
        <v>nvarchar]</v>
      </c>
      <c r="F159" t="str">
        <v>max) NULL,</v>
      </c>
      <c r="L159" s="1" t="s">
        <v>918</v>
      </c>
      <c r="M159" t="str" cm="1">
        <f t="array" ref="M159:P159">_xlfn.TEXTSPLIT(L159,{"[","[","("})</f>
        <v xml:space="preserve">    </v>
      </c>
      <c r="N159" t="str">
        <v xml:space="preserve">DemandCheckForPartAction] </v>
      </c>
      <c r="O159" t="str">
        <v>nvarchar]</v>
      </c>
      <c r="P159" t="str">
        <v>1) NOT NULL,</v>
      </c>
      <c r="R159" t="b">
        <f t="shared" si="2"/>
        <v>1</v>
      </c>
    </row>
    <row r="160" spans="2:18" hidden="1" x14ac:dyDescent="0.25">
      <c r="B160" t="s">
        <v>531</v>
      </c>
      <c r="C160" t="str" cm="1">
        <f t="array" ref="C160:F160">_xlfn.TEXTSPLIT(B160,{"[","[","("})</f>
        <v/>
      </c>
      <c r="D160" t="str">
        <v xml:space="preserve">ChangedBy] </v>
      </c>
      <c r="E160" t="str">
        <v>nvarchar]</v>
      </c>
      <c r="F160" t="str">
        <v>max) NULL,</v>
      </c>
      <c r="L160" s="1" t="s">
        <v>919</v>
      </c>
      <c r="M160" t="str" cm="1">
        <f t="array" ref="M160:P160">_xlfn.TEXTSPLIT(L160,{"[","[","("})</f>
        <v xml:space="preserve">    </v>
      </c>
      <c r="N160" t="str">
        <v xml:space="preserve">ChangedBy] </v>
      </c>
      <c r="O160" t="str">
        <v>nvarchar]</v>
      </c>
      <c r="P160" t="str">
        <v>75) NOT NULL,</v>
      </c>
      <c r="R160" t="b">
        <f t="shared" si="2"/>
        <v>1</v>
      </c>
    </row>
    <row r="161" spans="2:18" hidden="1" x14ac:dyDescent="0.25">
      <c r="B161" t="s">
        <v>532</v>
      </c>
      <c r="C161" t="str" cm="1">
        <f t="array" ref="C161:E161">_xlfn.TEXTSPLIT(B161,{"[","[","("})</f>
        <v/>
      </c>
      <c r="D161" t="str">
        <v xml:space="preserve">ChangeDate] </v>
      </c>
      <c r="E161" t="str">
        <v>date] NULL,</v>
      </c>
      <c r="L161" s="1" t="s">
        <v>920</v>
      </c>
      <c r="M161" t="str" cm="1">
        <f t="array" ref="M161:O161">_xlfn.TEXTSPLIT(L161,{"[","[","("})</f>
        <v xml:space="preserve">    </v>
      </c>
      <c r="N161" t="str">
        <v xml:space="preserve">ChangeDate] </v>
      </c>
      <c r="O161" t="str">
        <v>date] NULL,</v>
      </c>
      <c r="R161" t="b">
        <f t="shared" si="2"/>
        <v>1</v>
      </c>
    </row>
    <row r="162" spans="2:18" x14ac:dyDescent="0.25">
      <c r="B162" t="s">
        <v>533</v>
      </c>
      <c r="C162" t="str" cm="1">
        <f t="array" ref="C162:E162">_xlfn.TEXTSPLIT(B162,{"[","[","("})</f>
        <v/>
      </c>
      <c r="D162" t="str">
        <v xml:space="preserve">ChangeTime] </v>
      </c>
      <c r="E162" t="str">
        <v>int] NULL,</v>
      </c>
      <c r="L162" s="1" t="s">
        <v>921</v>
      </c>
      <c r="M162" t="str" cm="1">
        <f t="array" ref="M162:O162">_xlfn.TEXTSPLIT(L162,{"[","[","("})</f>
        <v xml:space="preserve">    </v>
      </c>
      <c r="N162" t="str">
        <v xml:space="preserve">ChangeTime] </v>
      </c>
      <c r="O162" t="str">
        <v>int] NOT NULL,</v>
      </c>
      <c r="R162" t="b">
        <f t="shared" si="2"/>
        <v>0</v>
      </c>
    </row>
    <row r="163" spans="2:18" hidden="1" x14ac:dyDescent="0.25">
      <c r="B163" t="s">
        <v>534</v>
      </c>
      <c r="C163" t="str" cm="1">
        <f t="array" ref="C163:F163">_xlfn.TEXTSPLIT(B163,{"[","[","("})</f>
        <v/>
      </c>
      <c r="D163" t="str">
        <v xml:space="preserve">ChargeCode] </v>
      </c>
      <c r="E163" t="str">
        <v>nvarchar]</v>
      </c>
      <c r="F163" t="str">
        <v>max) NULL,</v>
      </c>
      <c r="L163" s="1" t="s">
        <v>922</v>
      </c>
      <c r="M163" t="str" cm="1">
        <f t="array" ref="M163:P163">_xlfn.TEXTSPLIT(L163,{"[","[","("})</f>
        <v xml:space="preserve">    </v>
      </c>
      <c r="N163" t="str">
        <v xml:space="preserve">ChargeCode] </v>
      </c>
      <c r="O163" t="str">
        <v>nvarchar]</v>
      </c>
      <c r="P163" t="str">
        <v>8) NOT NULL,</v>
      </c>
      <c r="R163" t="b">
        <f t="shared" si="2"/>
        <v>1</v>
      </c>
    </row>
    <row r="164" spans="2:18" x14ac:dyDescent="0.25">
      <c r="B164" t="s">
        <v>535</v>
      </c>
      <c r="C164" t="str" cm="1">
        <f t="array" ref="C164:E164">_xlfn.TEXTSPLIT(B164,{"[","[","("})</f>
        <v/>
      </c>
      <c r="D164" t="str">
        <v xml:space="preserve">IndividualPackIDs] </v>
      </c>
      <c r="E164" t="str">
        <v>bit] NULL,</v>
      </c>
      <c r="L164" s="1" t="s">
        <v>923</v>
      </c>
      <c r="M164" t="str" cm="1">
        <f t="array" ref="M164:O164">_xlfn.TEXTSPLIT(L164,{"[","[","("})</f>
        <v xml:space="preserve">    </v>
      </c>
      <c r="N164" t="str">
        <v xml:space="preserve">IndividualPackIDs] </v>
      </c>
      <c r="O164" t="str">
        <v>bit] NOT NULL,</v>
      </c>
      <c r="R164" t="b">
        <f t="shared" si="2"/>
        <v>0</v>
      </c>
    </row>
    <row r="165" spans="2:18" x14ac:dyDescent="0.25">
      <c r="B165" t="s">
        <v>536</v>
      </c>
      <c r="C165" t="str" cm="1">
        <f t="array" ref="C165:E165">_xlfn.TEXTSPLIT(B165,{"[","[","("})</f>
        <v/>
      </c>
      <c r="D165" t="str">
        <v xml:space="preserve">IntrntlShip] </v>
      </c>
      <c r="E165" t="str">
        <v>bit] NULL,</v>
      </c>
      <c r="L165" s="1" t="s">
        <v>924</v>
      </c>
      <c r="M165" t="str" cm="1">
        <f t="array" ref="M165:O165">_xlfn.TEXTSPLIT(L165,{"[","[","("})</f>
        <v xml:space="preserve">    </v>
      </c>
      <c r="N165" t="str">
        <v xml:space="preserve">IntrntlShip] </v>
      </c>
      <c r="O165" t="str">
        <v>bit] NOT NULL,</v>
      </c>
      <c r="R165" t="b">
        <f t="shared" si="2"/>
        <v>0</v>
      </c>
    </row>
    <row r="166" spans="2:18" x14ac:dyDescent="0.25">
      <c r="B166" t="s">
        <v>537</v>
      </c>
      <c r="C166" t="str" cm="1">
        <f t="array" ref="C166:E166">_xlfn.TEXTSPLIT(B166,{"[","[","("})</f>
        <v/>
      </c>
      <c r="D166" t="str">
        <v xml:space="preserve">CertOfOrigin] </v>
      </c>
      <c r="E166" t="str">
        <v>bit] NULL,</v>
      </c>
      <c r="L166" s="1" t="s">
        <v>925</v>
      </c>
      <c r="M166" t="str" cm="1">
        <f t="array" ref="M166:O166">_xlfn.TEXTSPLIT(L166,{"[","[","("})</f>
        <v xml:space="preserve">    </v>
      </c>
      <c r="N166" t="str">
        <v xml:space="preserve">CertOfOrigin] </v>
      </c>
      <c r="O166" t="str">
        <v>bit] NOT NULL,</v>
      </c>
      <c r="R166" t="b">
        <f t="shared" si="2"/>
        <v>0</v>
      </c>
    </row>
    <row r="167" spans="2:18" x14ac:dyDescent="0.25">
      <c r="B167" t="s">
        <v>538</v>
      </c>
      <c r="C167" t="str" cm="1">
        <f t="array" ref="C167:E167">_xlfn.TEXTSPLIT(B167,{"[","[","("})</f>
        <v/>
      </c>
      <c r="D167" t="str">
        <v xml:space="preserve">CommercialInvoice] </v>
      </c>
      <c r="E167" t="str">
        <v>bit] NULL,</v>
      </c>
      <c r="L167" s="1" t="s">
        <v>926</v>
      </c>
      <c r="M167" t="str" cm="1">
        <f t="array" ref="M167:O167">_xlfn.TEXTSPLIT(L167,{"[","[","("})</f>
        <v xml:space="preserve">    </v>
      </c>
      <c r="N167" t="str">
        <v xml:space="preserve">CommercialInvoice] </v>
      </c>
      <c r="O167" t="str">
        <v>bit] NOT NULL,</v>
      </c>
      <c r="R167" t="b">
        <f t="shared" si="2"/>
        <v>0</v>
      </c>
    </row>
    <row r="168" spans="2:18" x14ac:dyDescent="0.25">
      <c r="B168" t="s">
        <v>539</v>
      </c>
      <c r="C168" t="str" cm="1">
        <f t="array" ref="C168:E168">_xlfn.TEXTSPLIT(B168,{"[","[","("})</f>
        <v/>
      </c>
      <c r="D168" t="str">
        <v xml:space="preserve">ShipExprtDeclartn] </v>
      </c>
      <c r="E168" t="str">
        <v>bit] NULL,</v>
      </c>
      <c r="L168" s="1" t="s">
        <v>927</v>
      </c>
      <c r="M168" t="str" cm="1">
        <f t="array" ref="M168:O168">_xlfn.TEXTSPLIT(L168,{"[","[","("})</f>
        <v xml:space="preserve">    </v>
      </c>
      <c r="N168" t="str">
        <v xml:space="preserve">ShipExprtDeclartn] </v>
      </c>
      <c r="O168" t="str">
        <v>bit] NOT NULL,</v>
      </c>
      <c r="R168" t="b">
        <f t="shared" si="2"/>
        <v>0</v>
      </c>
    </row>
    <row r="169" spans="2:18" x14ac:dyDescent="0.25">
      <c r="B169" t="s">
        <v>540</v>
      </c>
      <c r="C169" t="str" cm="1">
        <f t="array" ref="C169:E169">_xlfn.TEXTSPLIT(B169,{"[","[","("})</f>
        <v/>
      </c>
      <c r="D169" t="str">
        <v xml:space="preserve">LetterOfInstr] </v>
      </c>
      <c r="E169" t="str">
        <v>bit] NULL,</v>
      </c>
      <c r="L169" s="1" t="s">
        <v>928</v>
      </c>
      <c r="M169" t="str" cm="1">
        <f t="array" ref="M169:O169">_xlfn.TEXTSPLIT(L169,{"[","[","("})</f>
        <v xml:space="preserve">    </v>
      </c>
      <c r="N169" t="str">
        <v xml:space="preserve">LetterOfInstr] </v>
      </c>
      <c r="O169" t="str">
        <v>bit] NOT NULL,</v>
      </c>
      <c r="R169" t="b">
        <f t="shared" si="2"/>
        <v>0</v>
      </c>
    </row>
    <row r="170" spans="2:18" hidden="1" x14ac:dyDescent="0.25">
      <c r="B170" t="s">
        <v>541</v>
      </c>
      <c r="C170" t="str" cm="1">
        <f t="array" ref="C170:F170">_xlfn.TEXTSPLIT(B170,{"[","[","("})</f>
        <v/>
      </c>
      <c r="D170" t="str">
        <v xml:space="preserve">FFID] </v>
      </c>
      <c r="E170" t="str">
        <v>nvarchar]</v>
      </c>
      <c r="F170" t="str">
        <v>max) NULL,</v>
      </c>
      <c r="L170" s="1" t="s">
        <v>929</v>
      </c>
      <c r="M170" t="str" cm="1">
        <f t="array" ref="M170:P170">_xlfn.TEXTSPLIT(L170,{"[","[","("})</f>
        <v xml:space="preserve">    </v>
      </c>
      <c r="N170" t="str">
        <v xml:space="preserve">FFID] </v>
      </c>
      <c r="O170" t="str">
        <v>nvarchar]</v>
      </c>
      <c r="P170" t="str">
        <v>8) NOT NULL,</v>
      </c>
      <c r="R170" t="b">
        <f t="shared" si="2"/>
        <v>1</v>
      </c>
    </row>
    <row r="171" spans="2:18" hidden="1" x14ac:dyDescent="0.25">
      <c r="B171" t="s">
        <v>542</v>
      </c>
      <c r="C171" t="str" cm="1">
        <f t="array" ref="C171:F171">_xlfn.TEXTSPLIT(B171,{"[","[","("})</f>
        <v/>
      </c>
      <c r="D171" t="str">
        <v xml:space="preserve">FFCompName] </v>
      </c>
      <c r="E171" t="str">
        <v>nvarchar]</v>
      </c>
      <c r="F171" t="str">
        <v>max) NULL,</v>
      </c>
      <c r="L171" s="1" t="s">
        <v>930</v>
      </c>
      <c r="M171" t="str" cm="1">
        <f t="array" ref="M171:P171">_xlfn.TEXTSPLIT(L171,{"[","[","("})</f>
        <v xml:space="preserve">    </v>
      </c>
      <c r="N171" t="str">
        <v xml:space="preserve">FFCompName] </v>
      </c>
      <c r="O171" t="str">
        <v>nvarchar]</v>
      </c>
      <c r="P171" t="str">
        <v>50) NOT NULL,</v>
      </c>
      <c r="R171" t="b">
        <f t="shared" si="2"/>
        <v>1</v>
      </c>
    </row>
    <row r="172" spans="2:18" hidden="1" x14ac:dyDescent="0.25">
      <c r="B172" t="s">
        <v>543</v>
      </c>
      <c r="C172" t="str" cm="1">
        <f t="array" ref="C172:F172">_xlfn.TEXTSPLIT(B172,{"[","[","("})</f>
        <v/>
      </c>
      <c r="D172" t="str">
        <v xml:space="preserve">FFAddress1] </v>
      </c>
      <c r="E172" t="str">
        <v>nvarchar]</v>
      </c>
      <c r="F172" t="str">
        <v>max) NULL,</v>
      </c>
      <c r="L172" s="1" t="s">
        <v>931</v>
      </c>
      <c r="M172" t="str" cm="1">
        <f t="array" ref="M172:P172">_xlfn.TEXTSPLIT(L172,{"[","[","("})</f>
        <v xml:space="preserve">    </v>
      </c>
      <c r="N172" t="str">
        <v xml:space="preserve">FFAddress1] </v>
      </c>
      <c r="O172" t="str">
        <v>nvarchar]</v>
      </c>
      <c r="P172" t="str">
        <v>50) NOT NULL,</v>
      </c>
      <c r="R172" t="b">
        <f t="shared" si="2"/>
        <v>1</v>
      </c>
    </row>
    <row r="173" spans="2:18" hidden="1" x14ac:dyDescent="0.25">
      <c r="B173" t="s">
        <v>544</v>
      </c>
      <c r="C173" t="str" cm="1">
        <f t="array" ref="C173:F173">_xlfn.TEXTSPLIT(B173,{"[","[","("})</f>
        <v/>
      </c>
      <c r="D173" t="str">
        <v xml:space="preserve">FFAddress2] </v>
      </c>
      <c r="E173" t="str">
        <v>nvarchar]</v>
      </c>
      <c r="F173" t="str">
        <v>max) NULL,</v>
      </c>
      <c r="L173" s="1" t="s">
        <v>932</v>
      </c>
      <c r="M173" t="str" cm="1">
        <f t="array" ref="M173:P173">_xlfn.TEXTSPLIT(L173,{"[","[","("})</f>
        <v xml:space="preserve">    </v>
      </c>
      <c r="N173" t="str">
        <v xml:space="preserve">FFAddress2] </v>
      </c>
      <c r="O173" t="str">
        <v>nvarchar]</v>
      </c>
      <c r="P173" t="str">
        <v>50) NOT NULL,</v>
      </c>
      <c r="R173" t="b">
        <f t="shared" si="2"/>
        <v>1</v>
      </c>
    </row>
    <row r="174" spans="2:18" hidden="1" x14ac:dyDescent="0.25">
      <c r="B174" t="s">
        <v>545</v>
      </c>
      <c r="C174" t="str" cm="1">
        <f t="array" ref="C174:F174">_xlfn.TEXTSPLIT(B174,{"[","[","("})</f>
        <v/>
      </c>
      <c r="D174" t="str">
        <v xml:space="preserve">FFAddress3] </v>
      </c>
      <c r="E174" t="str">
        <v>nvarchar]</v>
      </c>
      <c r="F174" t="str">
        <v>max) NULL,</v>
      </c>
      <c r="L174" s="1" t="s">
        <v>933</v>
      </c>
      <c r="M174" t="str" cm="1">
        <f t="array" ref="M174:P174">_xlfn.TEXTSPLIT(L174,{"[","[","("})</f>
        <v xml:space="preserve">    </v>
      </c>
      <c r="N174" t="str">
        <v xml:space="preserve">FFAddress3] </v>
      </c>
      <c r="O174" t="str">
        <v>nvarchar]</v>
      </c>
      <c r="P174" t="str">
        <v>50) NOT NULL,</v>
      </c>
      <c r="R174" t="b">
        <f t="shared" si="2"/>
        <v>1</v>
      </c>
    </row>
    <row r="175" spans="2:18" hidden="1" x14ac:dyDescent="0.25">
      <c r="B175" t="s">
        <v>546</v>
      </c>
      <c r="C175" t="str" cm="1">
        <f t="array" ref="C175:F175">_xlfn.TEXTSPLIT(B175,{"[","[","("})</f>
        <v/>
      </c>
      <c r="D175" t="str">
        <v xml:space="preserve">FFCity] </v>
      </c>
      <c r="E175" t="str">
        <v>nvarchar]</v>
      </c>
      <c r="F175" t="str">
        <v>max) NULL,</v>
      </c>
      <c r="L175" s="1" t="s">
        <v>934</v>
      </c>
      <c r="M175" t="str" cm="1">
        <f t="array" ref="M175:P175">_xlfn.TEXTSPLIT(L175,{"[","[","("})</f>
        <v xml:space="preserve">    </v>
      </c>
      <c r="N175" t="str">
        <v xml:space="preserve">FFCity] </v>
      </c>
      <c r="O175" t="str">
        <v>nvarchar]</v>
      </c>
      <c r="P175" t="str">
        <v>50) NOT NULL,</v>
      </c>
      <c r="R175" t="b">
        <f t="shared" si="2"/>
        <v>1</v>
      </c>
    </row>
    <row r="176" spans="2:18" hidden="1" x14ac:dyDescent="0.25">
      <c r="B176" t="s">
        <v>547</v>
      </c>
      <c r="C176" t="str" cm="1">
        <f t="array" ref="C176:F176">_xlfn.TEXTSPLIT(B176,{"[","[","("})</f>
        <v/>
      </c>
      <c r="D176" t="str">
        <v xml:space="preserve">FFState] </v>
      </c>
      <c r="E176" t="str">
        <v>nvarchar]</v>
      </c>
      <c r="F176" t="str">
        <v>max) NULL,</v>
      </c>
      <c r="L176" s="1" t="s">
        <v>935</v>
      </c>
      <c r="M176" t="str" cm="1">
        <f t="array" ref="M176:P176">_xlfn.TEXTSPLIT(L176,{"[","[","("})</f>
        <v xml:space="preserve">    </v>
      </c>
      <c r="N176" t="str">
        <v xml:space="preserve">FFState] </v>
      </c>
      <c r="O176" t="str">
        <v>nvarchar]</v>
      </c>
      <c r="P176" t="str">
        <v>50) NOT NULL,</v>
      </c>
      <c r="R176" t="b">
        <f t="shared" si="2"/>
        <v>1</v>
      </c>
    </row>
    <row r="177" spans="2:18" hidden="1" x14ac:dyDescent="0.25">
      <c r="B177" t="s">
        <v>548</v>
      </c>
      <c r="C177" t="str" cm="1">
        <f t="array" ref="C177:F177">_xlfn.TEXTSPLIT(B177,{"[","[","("})</f>
        <v/>
      </c>
      <c r="D177" t="str">
        <v xml:space="preserve">FFZip] </v>
      </c>
      <c r="E177" t="str">
        <v>nvarchar]</v>
      </c>
      <c r="F177" t="str">
        <v>max) NULL,</v>
      </c>
      <c r="L177" s="1" t="s">
        <v>936</v>
      </c>
      <c r="M177" t="str" cm="1">
        <f t="array" ref="M177:P177">_xlfn.TEXTSPLIT(L177,{"[","[","("})</f>
        <v xml:space="preserve">    </v>
      </c>
      <c r="N177" t="str">
        <v xml:space="preserve">FFZip] </v>
      </c>
      <c r="O177" t="str">
        <v>nvarchar]</v>
      </c>
      <c r="P177" t="str">
        <v>10) NOT NULL,</v>
      </c>
      <c r="R177" t="b">
        <f t="shared" si="2"/>
        <v>1</v>
      </c>
    </row>
    <row r="178" spans="2:18" hidden="1" x14ac:dyDescent="0.25">
      <c r="B178" t="s">
        <v>549</v>
      </c>
      <c r="C178" t="str" cm="1">
        <f t="array" ref="C178:F178">_xlfn.TEXTSPLIT(B178,{"[","[","("})</f>
        <v/>
      </c>
      <c r="D178" t="str">
        <v xml:space="preserve">FFCountry] </v>
      </c>
      <c r="E178" t="str">
        <v>nvarchar]</v>
      </c>
      <c r="F178" t="str">
        <v>max) NULL,</v>
      </c>
      <c r="L178" s="1" t="s">
        <v>937</v>
      </c>
      <c r="M178" t="str" cm="1">
        <f t="array" ref="M178:P178">_xlfn.TEXTSPLIT(L178,{"[","[","("})</f>
        <v xml:space="preserve">    </v>
      </c>
      <c r="N178" t="str">
        <v xml:space="preserve">FFCountry] </v>
      </c>
      <c r="O178" t="str">
        <v>nvarchar]</v>
      </c>
      <c r="P178" t="str">
        <v>50) NOT NULL,</v>
      </c>
      <c r="R178" t="b">
        <f t="shared" si="2"/>
        <v>1</v>
      </c>
    </row>
    <row r="179" spans="2:18" x14ac:dyDescent="0.25">
      <c r="B179" t="s">
        <v>550</v>
      </c>
      <c r="C179" t="str" cm="1">
        <f t="array" ref="C179:E179">_xlfn.TEXTSPLIT(B179,{"[","[","("})</f>
        <v/>
      </c>
      <c r="D179" t="str">
        <v xml:space="preserve">FFCountryNum] </v>
      </c>
      <c r="E179" t="str">
        <v>int] NULL,</v>
      </c>
      <c r="L179" s="1" t="s">
        <v>938</v>
      </c>
      <c r="M179" t="str" cm="1">
        <f t="array" ref="M179:O179">_xlfn.TEXTSPLIT(L179,{"[","[","("})</f>
        <v xml:space="preserve">    </v>
      </c>
      <c r="N179" t="str">
        <v xml:space="preserve">FFCountryNum] </v>
      </c>
      <c r="O179" t="str">
        <v>int] NOT NULL,</v>
      </c>
      <c r="R179" t="b">
        <f t="shared" si="2"/>
        <v>0</v>
      </c>
    </row>
    <row r="180" spans="2:18" hidden="1" x14ac:dyDescent="0.25">
      <c r="B180" t="s">
        <v>551</v>
      </c>
      <c r="C180" t="str" cm="1">
        <f t="array" ref="C180:F180">_xlfn.TEXTSPLIT(B180,{"[","[","("})</f>
        <v/>
      </c>
      <c r="D180" t="str">
        <v xml:space="preserve">FFPhoneNum] </v>
      </c>
      <c r="E180" t="str">
        <v>nvarchar]</v>
      </c>
      <c r="F180" t="str">
        <v>max) NULL,</v>
      </c>
      <c r="L180" s="1" t="s">
        <v>939</v>
      </c>
      <c r="M180" t="str" cm="1">
        <f t="array" ref="M180:P180">_xlfn.TEXTSPLIT(L180,{"[","[","("})</f>
        <v xml:space="preserve">    </v>
      </c>
      <c r="N180" t="str">
        <v xml:space="preserve">FFPhoneNum] </v>
      </c>
      <c r="O180" t="str">
        <v>nvarchar]</v>
      </c>
      <c r="P180" t="str">
        <v>20) NOT NULL,</v>
      </c>
      <c r="R180" t="b">
        <f t="shared" si="2"/>
        <v>1</v>
      </c>
    </row>
    <row r="181" spans="2:18" x14ac:dyDescent="0.25">
      <c r="B181" t="s">
        <v>552</v>
      </c>
      <c r="C181" t="str" cm="1">
        <f t="array" ref="C181:E181">_xlfn.TEXTSPLIT(B181,{"[","[","("})</f>
        <v/>
      </c>
      <c r="D181" t="str">
        <v xml:space="preserve">NonStdPkg] </v>
      </c>
      <c r="E181" t="str">
        <v>bit] NULL,</v>
      </c>
      <c r="L181" s="1" t="s">
        <v>940</v>
      </c>
      <c r="M181" t="str" cm="1">
        <f t="array" ref="M181:O181">_xlfn.TEXTSPLIT(L181,{"[","[","("})</f>
        <v xml:space="preserve">    </v>
      </c>
      <c r="N181" t="str">
        <v xml:space="preserve">NonStdPkg] </v>
      </c>
      <c r="O181" t="str">
        <v>bit] NOT NULL,</v>
      </c>
      <c r="R181" t="b">
        <f t="shared" si="2"/>
        <v>0</v>
      </c>
    </row>
    <row r="182" spans="2:18" x14ac:dyDescent="0.25">
      <c r="B182" t="s">
        <v>553</v>
      </c>
      <c r="C182" t="str" cm="1">
        <f t="array" ref="C182:E182">_xlfn.TEXTSPLIT(B182,{"[","[","("})</f>
        <v/>
      </c>
      <c r="D182" t="str">
        <v xml:space="preserve">DeliveryConf] </v>
      </c>
      <c r="E182" t="str">
        <v>int] NULL,</v>
      </c>
      <c r="L182" s="1" t="s">
        <v>941</v>
      </c>
      <c r="M182" t="str" cm="1">
        <f t="array" ref="M182:O182">_xlfn.TEXTSPLIT(L182,{"[","[","("})</f>
        <v xml:space="preserve">    </v>
      </c>
      <c r="N182" t="str">
        <v xml:space="preserve">DeliveryConf] </v>
      </c>
      <c r="O182" t="str">
        <v>int] NOT NULL,</v>
      </c>
      <c r="R182" t="b">
        <f t="shared" si="2"/>
        <v>0</v>
      </c>
    </row>
    <row r="183" spans="2:18" x14ac:dyDescent="0.25">
      <c r="B183" t="s">
        <v>554</v>
      </c>
      <c r="C183" t="str" cm="1">
        <f t="array" ref="C183:E183">_xlfn.TEXTSPLIT(B183,{"[","[","("})</f>
        <v/>
      </c>
      <c r="D183" t="str">
        <v xml:space="preserve">AddlHdlgFlag] </v>
      </c>
      <c r="E183" t="str">
        <v>bit] NULL,</v>
      </c>
      <c r="L183" s="1" t="s">
        <v>942</v>
      </c>
      <c r="M183" t="str" cm="1">
        <f t="array" ref="M183:O183">_xlfn.TEXTSPLIT(L183,{"[","[","("})</f>
        <v xml:space="preserve">    </v>
      </c>
      <c r="N183" t="str">
        <v xml:space="preserve">AddlHdlgFlag] </v>
      </c>
      <c r="O183" t="str">
        <v>bit] NOT NULL,</v>
      </c>
      <c r="R183" t="b">
        <f t="shared" si="2"/>
        <v>0</v>
      </c>
    </row>
    <row r="184" spans="2:18" x14ac:dyDescent="0.25">
      <c r="B184" t="s">
        <v>555</v>
      </c>
      <c r="C184" t="str" cm="1">
        <f t="array" ref="C184:E184">_xlfn.TEXTSPLIT(B184,{"[","[","("})</f>
        <v/>
      </c>
      <c r="D184" t="str">
        <v xml:space="preserve">UPSQuantumView] </v>
      </c>
      <c r="E184" t="str">
        <v>bit] NULL,</v>
      </c>
      <c r="L184" s="1" t="s">
        <v>943</v>
      </c>
      <c r="M184" t="str" cm="1">
        <f t="array" ref="M184:O184">_xlfn.TEXTSPLIT(L184,{"[","[","("})</f>
        <v xml:space="preserve">    </v>
      </c>
      <c r="N184" t="str">
        <v xml:space="preserve">UPSQuantumView] </v>
      </c>
      <c r="O184" t="str">
        <v>bit] NOT NULL,</v>
      </c>
      <c r="R184" t="b">
        <f t="shared" si="2"/>
        <v>0</v>
      </c>
    </row>
    <row r="185" spans="2:18" hidden="1" x14ac:dyDescent="0.25">
      <c r="B185" t="s">
        <v>556</v>
      </c>
      <c r="C185" t="str" cm="1">
        <f t="array" ref="C185:F185">_xlfn.TEXTSPLIT(B185,{"[","[","("})</f>
        <v/>
      </c>
      <c r="D185" t="str">
        <v xml:space="preserve">UPSQVShipFromName] </v>
      </c>
      <c r="E185" t="str">
        <v>nvarchar]</v>
      </c>
      <c r="F185" t="str">
        <v>max) NULL,</v>
      </c>
      <c r="L185" s="1" t="s">
        <v>944</v>
      </c>
      <c r="M185" t="str" cm="1">
        <f t="array" ref="M185:P185">_xlfn.TEXTSPLIT(L185,{"[","[","("})</f>
        <v xml:space="preserve">    </v>
      </c>
      <c r="N185" t="str">
        <v xml:space="preserve">UPSQVShipFromName] </v>
      </c>
      <c r="O185" t="str">
        <v>nvarchar]</v>
      </c>
      <c r="P185" t="str">
        <v>50) NOT NULL,</v>
      </c>
      <c r="R185" t="b">
        <f t="shared" si="2"/>
        <v>1</v>
      </c>
    </row>
    <row r="186" spans="2:18" hidden="1" x14ac:dyDescent="0.25">
      <c r="B186" t="s">
        <v>557</v>
      </c>
      <c r="C186" t="str" cm="1">
        <f t="array" ref="C186:F186">_xlfn.TEXTSPLIT(B186,{"[","[","("})</f>
        <v/>
      </c>
      <c r="D186" t="str">
        <v xml:space="preserve">UPSQVMemo] </v>
      </c>
      <c r="E186" t="str">
        <v>nvarchar]</v>
      </c>
      <c r="F186" t="str">
        <v>max) NULL,</v>
      </c>
      <c r="L186" s="1" t="s">
        <v>945</v>
      </c>
      <c r="M186" t="str" cm="1">
        <f t="array" ref="M186:P186">_xlfn.TEXTSPLIT(L186,{"[","[","("})</f>
        <v xml:space="preserve">    </v>
      </c>
      <c r="N186" t="str">
        <v xml:space="preserve">UPSQVMemo] </v>
      </c>
      <c r="O186" t="str">
        <v>nvarchar]</v>
      </c>
      <c r="P186" t="str">
        <v>max) NOT NULL,</v>
      </c>
      <c r="R186" t="b">
        <f t="shared" si="2"/>
        <v>1</v>
      </c>
    </row>
    <row r="187" spans="2:18" hidden="1" x14ac:dyDescent="0.25">
      <c r="B187" t="s">
        <v>558</v>
      </c>
      <c r="C187" t="str" cm="1">
        <f t="array" ref="C187:F187">_xlfn.TEXTSPLIT(B187,{"[","[","("})</f>
        <v/>
      </c>
      <c r="D187" t="str">
        <v xml:space="preserve">UPSQVEmailType] </v>
      </c>
      <c r="E187" t="str">
        <v>nvarchar]</v>
      </c>
      <c r="F187" t="str">
        <v>max) NULL,</v>
      </c>
      <c r="L187" s="1" t="s">
        <v>946</v>
      </c>
      <c r="M187" t="str" cm="1">
        <f t="array" ref="M187:P187">_xlfn.TEXTSPLIT(L187,{"[","[","("})</f>
        <v xml:space="preserve">    </v>
      </c>
      <c r="N187" t="str">
        <v xml:space="preserve">UPSQVEmailType] </v>
      </c>
      <c r="O187" t="str">
        <v>nvarchar]</v>
      </c>
      <c r="P187" t="str">
        <v>50) NOT NULL,</v>
      </c>
      <c r="R187" t="b">
        <f t="shared" si="2"/>
        <v>1</v>
      </c>
    </row>
    <row r="188" spans="2:18" hidden="1" x14ac:dyDescent="0.25">
      <c r="B188" t="s">
        <v>559</v>
      </c>
      <c r="C188" t="str" cm="1">
        <f t="array" ref="C188:F188">_xlfn.TEXTSPLIT(B188,{"[","[","("})</f>
        <v/>
      </c>
      <c r="D188" t="str">
        <v xml:space="preserve">FFContact] </v>
      </c>
      <c r="E188" t="str">
        <v>nvarchar]</v>
      </c>
      <c r="F188" t="str">
        <v>max) NULL,</v>
      </c>
      <c r="L188" s="1" t="s">
        <v>947</v>
      </c>
      <c r="M188" t="str" cm="1">
        <f t="array" ref="M188:P188">_xlfn.TEXTSPLIT(L188,{"[","[","("})</f>
        <v xml:space="preserve">    </v>
      </c>
      <c r="N188" t="str">
        <v xml:space="preserve">FFContact] </v>
      </c>
      <c r="O188" t="str">
        <v>nvarchar]</v>
      </c>
      <c r="P188" t="str">
        <v>50) NOT NULL,</v>
      </c>
      <c r="R188" t="b">
        <f t="shared" si="2"/>
        <v>1</v>
      </c>
    </row>
    <row r="189" spans="2:18" x14ac:dyDescent="0.25">
      <c r="B189" t="s">
        <v>560</v>
      </c>
      <c r="C189" t="str" cm="1">
        <f t="array" ref="C189:E189">_xlfn.TEXTSPLIT(B189,{"[","[","("})</f>
        <v/>
      </c>
      <c r="D189" t="str">
        <v xml:space="preserve">ETCAddrChg] </v>
      </c>
      <c r="E189" t="str">
        <v>bit] NULL,</v>
      </c>
      <c r="L189" s="1" t="s">
        <v>948</v>
      </c>
      <c r="M189" t="str" cm="1">
        <f t="array" ref="M189:O189">_xlfn.TEXTSPLIT(L189,{"[","[","("})</f>
        <v xml:space="preserve">    </v>
      </c>
      <c r="N189" t="str">
        <v xml:space="preserve">ETCAddrChg] </v>
      </c>
      <c r="O189" t="str">
        <v>bit] NOT NULL,</v>
      </c>
      <c r="R189" t="b">
        <f t="shared" si="2"/>
        <v>0</v>
      </c>
    </row>
    <row r="190" spans="2:18" x14ac:dyDescent="0.25">
      <c r="B190" t="s">
        <v>561</v>
      </c>
      <c r="C190" t="str" cm="1">
        <f t="array" ref="C190:E190">_xlfn.TEXTSPLIT(B190,{"[","[","("})</f>
        <v/>
      </c>
      <c r="D190" t="str">
        <v xml:space="preserve">TaxRoundRule] </v>
      </c>
      <c r="E190" t="str">
        <v>int] NULL,</v>
      </c>
      <c r="L190" s="1" t="s">
        <v>949</v>
      </c>
      <c r="M190" t="str" cm="1">
        <f t="array" ref="M190:O190">_xlfn.TEXTSPLIT(L190,{"[","[","("})</f>
        <v xml:space="preserve">    </v>
      </c>
      <c r="N190" t="str">
        <v xml:space="preserve">TaxRoundRule] </v>
      </c>
      <c r="O190" t="str">
        <v>int] NOT NULL,</v>
      </c>
      <c r="R190" t="b">
        <f t="shared" si="2"/>
        <v>0</v>
      </c>
    </row>
    <row r="191" spans="2:18" hidden="1" x14ac:dyDescent="0.25">
      <c r="B191" t="s">
        <v>562</v>
      </c>
      <c r="C191" t="str" cm="1">
        <f t="array" ref="C191:F191">_xlfn.TEXTSPLIT(B191,{"[","[","("})</f>
        <v/>
      </c>
      <c r="D191" t="str">
        <v xml:space="preserve">TaxMethod] </v>
      </c>
      <c r="E191" t="str">
        <v>nvarchar]</v>
      </c>
      <c r="F191" t="str">
        <v>max) NULL,</v>
      </c>
      <c r="L191" s="1" t="s">
        <v>950</v>
      </c>
      <c r="M191" t="str" cm="1">
        <f t="array" ref="M191:P191">_xlfn.TEXTSPLIT(L191,{"[","[","("})</f>
        <v xml:space="preserve">    </v>
      </c>
      <c r="N191" t="str">
        <v xml:space="preserve">TaxMethod] </v>
      </c>
      <c r="O191" t="str">
        <v>nvarchar]</v>
      </c>
      <c r="P191" t="str">
        <v>1) NOT NULL,</v>
      </c>
      <c r="R191" t="b">
        <f t="shared" si="2"/>
        <v>1</v>
      </c>
    </row>
    <row r="192" spans="2:18" x14ac:dyDescent="0.25">
      <c r="B192" t="s">
        <v>563</v>
      </c>
      <c r="C192" t="str" cm="1">
        <f t="array" ref="C192:E192">_xlfn.TEXTSPLIT(B192,{"[","[","("})</f>
        <v/>
      </c>
      <c r="D192" t="str">
        <v xml:space="preserve">ValidPayer] </v>
      </c>
      <c r="E192" t="str">
        <v>bit] NULL,</v>
      </c>
      <c r="L192" s="1" t="s">
        <v>951</v>
      </c>
      <c r="M192" t="str" cm="1">
        <f t="array" ref="M192:O192">_xlfn.TEXTSPLIT(L192,{"[","[","("})</f>
        <v xml:space="preserve">    </v>
      </c>
      <c r="N192" t="str">
        <v xml:space="preserve">ValidPayer] </v>
      </c>
      <c r="O192" t="str">
        <v>bit] NOT NULL,</v>
      </c>
      <c r="R192" t="b">
        <f t="shared" si="2"/>
        <v>0</v>
      </c>
    </row>
    <row r="193" spans="2:18" x14ac:dyDescent="0.25">
      <c r="B193" t="s">
        <v>564</v>
      </c>
      <c r="C193" t="str" cm="1">
        <f t="array" ref="C193:E193">_xlfn.TEXTSPLIT(B193,{"[","[","("})</f>
        <v/>
      </c>
      <c r="D193" t="str">
        <v xml:space="preserve">ValidSoldTo] </v>
      </c>
      <c r="E193" t="str">
        <v>bit] NULL,</v>
      </c>
      <c r="L193" s="1" t="s">
        <v>952</v>
      </c>
      <c r="M193" t="str" cm="1">
        <f t="array" ref="M193:O193">_xlfn.TEXTSPLIT(L193,{"[","[","("})</f>
        <v xml:space="preserve">    </v>
      </c>
      <c r="N193" t="str">
        <v xml:space="preserve">ValidSoldTo] </v>
      </c>
      <c r="O193" t="str">
        <v>bit] NOT NULL,</v>
      </c>
      <c r="R193" t="b">
        <f t="shared" si="2"/>
        <v>0</v>
      </c>
    </row>
    <row r="194" spans="2:18" x14ac:dyDescent="0.25">
      <c r="B194" t="s">
        <v>565</v>
      </c>
      <c r="C194" t="str" cm="1">
        <f t="array" ref="C194:E194">_xlfn.TEXTSPLIT(B194,{"[","[","("})</f>
        <v/>
      </c>
      <c r="D194" t="str">
        <v xml:space="preserve">ValidShipTo] </v>
      </c>
      <c r="E194" t="str">
        <v>bit] NULL,</v>
      </c>
      <c r="L194" s="1" t="s">
        <v>953</v>
      </c>
      <c r="M194" t="str" cm="1">
        <f t="array" ref="M194:O194">_xlfn.TEXTSPLIT(L194,{"[","[","("})</f>
        <v xml:space="preserve">    </v>
      </c>
      <c r="N194" t="str">
        <v xml:space="preserve">ValidShipTo] </v>
      </c>
      <c r="O194" t="str">
        <v>bit] NOT NULL,</v>
      </c>
      <c r="R194" t="b">
        <f t="shared" si="2"/>
        <v>0</v>
      </c>
    </row>
    <row r="195" spans="2:18" x14ac:dyDescent="0.25">
      <c r="B195" t="s">
        <v>566</v>
      </c>
      <c r="C195" t="str" cm="1">
        <f t="array" ref="C195:E195">_xlfn.TEXTSPLIT(B195,{"[","[","("})</f>
        <v/>
      </c>
      <c r="D195" t="str">
        <v xml:space="preserve">OverrideRlsClass] </v>
      </c>
      <c r="E195" t="str">
        <v>bit] NULL,</v>
      </c>
      <c r="L195" s="1" t="s">
        <v>954</v>
      </c>
      <c r="M195" t="str" cm="1">
        <f t="array" ref="M195:O195">_xlfn.TEXTSPLIT(L195,{"[","[","("})</f>
        <v xml:space="preserve">    </v>
      </c>
      <c r="N195" t="str">
        <v xml:space="preserve">OverrideRlsClass] </v>
      </c>
      <c r="O195" t="str">
        <v>bit] NOT NULL,</v>
      </c>
      <c r="R195" t="b">
        <f t="shared" ref="R195:R258" si="3">EXACT(E195,O195)</f>
        <v>0</v>
      </c>
    </row>
    <row r="196" spans="2:18" x14ac:dyDescent="0.25">
      <c r="B196" t="s">
        <v>567</v>
      </c>
      <c r="C196" t="str" cm="1">
        <f t="array" ref="C196:E196">_xlfn.TEXTSPLIT(B196,{"[","[","("})</f>
        <v/>
      </c>
      <c r="D196" t="str">
        <v xml:space="preserve">AcrossNatAcc] </v>
      </c>
      <c r="E196" t="str">
        <v>bit] NULL,</v>
      </c>
      <c r="L196" s="1" t="s">
        <v>955</v>
      </c>
      <c r="M196" t="str" cm="1">
        <f t="array" ref="M196:O196">_xlfn.TEXTSPLIT(L196,{"[","[","("})</f>
        <v xml:space="preserve">    </v>
      </c>
      <c r="N196" t="str">
        <v xml:space="preserve">AcrossNatAcc] </v>
      </c>
      <c r="O196" t="str">
        <v>bit] NOT NULL,</v>
      </c>
      <c r="R196" t="b">
        <f t="shared" si="3"/>
        <v>0</v>
      </c>
    </row>
    <row r="197" spans="2:18" x14ac:dyDescent="0.25">
      <c r="B197" t="s">
        <v>568</v>
      </c>
      <c r="C197" t="str" cm="1">
        <f t="array" ref="C197:E197">_xlfn.TEXTSPLIT(B197,{"[","[","("})</f>
        <v/>
      </c>
      <c r="D197" t="str">
        <v xml:space="preserve">NAParentCreditIsUsed] </v>
      </c>
      <c r="E197" t="str">
        <v>bit] NULL,</v>
      </c>
      <c r="L197" s="1" t="s">
        <v>956</v>
      </c>
      <c r="M197" t="str" cm="1">
        <f t="array" ref="M197:O197">_xlfn.TEXTSPLIT(L197,{"[","[","("})</f>
        <v xml:space="preserve">    </v>
      </c>
      <c r="N197" t="str">
        <v xml:space="preserve">NAParentCreditIsUsed] </v>
      </c>
      <c r="O197" t="str">
        <v>bit] NOT NULL,</v>
      </c>
      <c r="R197" t="b">
        <f t="shared" si="3"/>
        <v>0</v>
      </c>
    </row>
    <row r="198" spans="2:18" x14ac:dyDescent="0.25">
      <c r="B198" t="s">
        <v>569</v>
      </c>
      <c r="C198" t="str" cm="1">
        <f t="array" ref="C198:E198">_xlfn.TEXTSPLIT(B198,{"[","[","("})</f>
        <v/>
      </c>
      <c r="D198" t="str">
        <v xml:space="preserve">NACreditIsShare] </v>
      </c>
      <c r="E198" t="str">
        <v>bit] NULL,</v>
      </c>
      <c r="L198" s="1" t="s">
        <v>957</v>
      </c>
      <c r="M198" t="str" cm="1">
        <f t="array" ref="M198:O198">_xlfn.TEXTSPLIT(L198,{"[","[","("})</f>
        <v xml:space="preserve">    </v>
      </c>
      <c r="N198" t="str">
        <v xml:space="preserve">NACreditIsShare] </v>
      </c>
      <c r="O198" t="str">
        <v>bit] NOT NULL,</v>
      </c>
      <c r="R198" t="b">
        <f t="shared" si="3"/>
        <v>0</v>
      </c>
    </row>
    <row r="199" spans="2:18" hidden="1" x14ac:dyDescent="0.25">
      <c r="B199" t="s">
        <v>570</v>
      </c>
      <c r="C199" t="str" cm="1">
        <f t="array" ref="C199:F199">_xlfn.TEXTSPLIT(B199,{"[","[","("})</f>
        <v/>
      </c>
      <c r="D199" t="str">
        <v xml:space="preserve">NACreditPreferenceList] </v>
      </c>
      <c r="E199" t="str">
        <v>nvarchar]</v>
      </c>
      <c r="F199" t="str">
        <v>max) NULL,</v>
      </c>
      <c r="L199" s="1" t="s">
        <v>958</v>
      </c>
      <c r="M199" t="str" cm="1">
        <f t="array" ref="M199:P199">_xlfn.TEXTSPLIT(L199,{"[","[","("})</f>
        <v xml:space="preserve">    </v>
      </c>
      <c r="N199" t="str">
        <v xml:space="preserve">NACreditPreferenceList] </v>
      </c>
      <c r="O199" t="str">
        <v>nvarchar]</v>
      </c>
      <c r="P199" t="str">
        <v>8) NOT NULL,</v>
      </c>
      <c r="R199" t="b">
        <f t="shared" si="3"/>
        <v>1</v>
      </c>
    </row>
    <row r="200" spans="2:18" hidden="1" x14ac:dyDescent="0.25">
      <c r="B200" t="s">
        <v>571</v>
      </c>
      <c r="C200" t="str" cm="1">
        <f t="array" ref="C200:F200">_xlfn.TEXTSPLIT(B200,{"[","[","("})</f>
        <v/>
      </c>
      <c r="D200" t="str">
        <v xml:space="preserve">NAParentCreditPrc] </v>
      </c>
      <c r="E200" t="str">
        <v>decimal]</v>
      </c>
      <c r="F200" t="str">
        <v>7, 2) NULL,</v>
      </c>
      <c r="L200" s="1" t="s">
        <v>959</v>
      </c>
      <c r="M200" t="str" cm="1">
        <f t="array" ref="M200:P200">_xlfn.TEXTSPLIT(L200,{"[","[","("})</f>
        <v xml:space="preserve">    </v>
      </c>
      <c r="N200" t="str">
        <v xml:space="preserve">NAParentCreditPrc] </v>
      </c>
      <c r="O200" t="str">
        <v>decimal]</v>
      </c>
      <c r="P200" t="str">
        <v>7, 2) NOT NULL,</v>
      </c>
      <c r="R200" t="b">
        <f t="shared" si="3"/>
        <v>1</v>
      </c>
    </row>
    <row r="201" spans="2:18" hidden="1" x14ac:dyDescent="0.25">
      <c r="B201" t="s">
        <v>572</v>
      </c>
      <c r="C201" t="str" cm="1">
        <f t="array" ref="C201:F201">_xlfn.TEXTSPLIT(B201,{"[","[","("})</f>
        <v/>
      </c>
      <c r="D201" t="str">
        <v xml:space="preserve">NACreditSharedPrc] </v>
      </c>
      <c r="E201" t="str">
        <v>decimal]</v>
      </c>
      <c r="F201" t="str">
        <v>7, 2) NULL,</v>
      </c>
      <c r="L201" s="1" t="s">
        <v>960</v>
      </c>
      <c r="M201" t="str" cm="1">
        <f t="array" ref="M201:P201">_xlfn.TEXTSPLIT(L201,{"[","[","("})</f>
        <v xml:space="preserve">    </v>
      </c>
      <c r="N201" t="str">
        <v xml:space="preserve">NACreditSharedPrc] </v>
      </c>
      <c r="O201" t="str">
        <v>decimal]</v>
      </c>
      <c r="P201" t="str">
        <v>7, 2) NOT NULL,</v>
      </c>
      <c r="R201" t="b">
        <f t="shared" si="3"/>
        <v>1</v>
      </c>
    </row>
    <row r="202" spans="2:18" x14ac:dyDescent="0.25">
      <c r="B202" t="s">
        <v>573</v>
      </c>
      <c r="C202" t="str" cm="1">
        <f t="array" ref="C202:E202">_xlfn.TEXTSPLIT(B202,{"[","[","("})</f>
        <v/>
      </c>
      <c r="D202" t="str">
        <v xml:space="preserve">AllowOTS] </v>
      </c>
      <c r="E202" t="str">
        <v>bit] NULL,</v>
      </c>
      <c r="L202" s="1" t="s">
        <v>961</v>
      </c>
      <c r="M202" t="str" cm="1">
        <f t="array" ref="M202:O202">_xlfn.TEXTSPLIT(L202,{"[","[","("})</f>
        <v xml:space="preserve">    </v>
      </c>
      <c r="N202" t="str">
        <v xml:space="preserve">AllowOTS] </v>
      </c>
      <c r="O202" t="str">
        <v>bit] NOT NULL,</v>
      </c>
      <c r="R202" t="b">
        <f t="shared" si="3"/>
        <v>0</v>
      </c>
    </row>
    <row r="203" spans="2:18" x14ac:dyDescent="0.25">
      <c r="B203" t="s">
        <v>574</v>
      </c>
      <c r="C203" t="str" cm="1">
        <f t="array" ref="C203:E203">_xlfn.TEXTSPLIT(B203,{"[","[","("})</f>
        <v/>
      </c>
      <c r="D203" t="str">
        <v xml:space="preserve">ThirdPLCust] </v>
      </c>
      <c r="E203" t="str">
        <v>bit] NULL,</v>
      </c>
      <c r="L203" s="1" t="s">
        <v>962</v>
      </c>
      <c r="M203" t="str" cm="1">
        <f t="array" ref="M203:O203">_xlfn.TEXTSPLIT(L203,{"[","[","("})</f>
        <v xml:space="preserve">    </v>
      </c>
      <c r="N203" t="str">
        <v xml:space="preserve">ThirdPLCust] </v>
      </c>
      <c r="O203" t="str">
        <v>bit] NOT NULL,</v>
      </c>
      <c r="R203" t="b">
        <f t="shared" si="3"/>
        <v>0</v>
      </c>
    </row>
    <row r="204" spans="2:18" hidden="1" x14ac:dyDescent="0.25">
      <c r="B204" t="s">
        <v>575</v>
      </c>
      <c r="C204" t="str" cm="1">
        <f t="array" ref="C204:F204">_xlfn.TEXTSPLIT(B204,{"[","[","("})</f>
        <v/>
      </c>
      <c r="D204" t="str">
        <v xml:space="preserve">ManagedVendID] </v>
      </c>
      <c r="E204" t="str">
        <v>nvarchar]</v>
      </c>
      <c r="F204" t="str">
        <v>max) NULL,</v>
      </c>
      <c r="L204" s="1" t="s">
        <v>963</v>
      </c>
      <c r="M204" t="str" cm="1">
        <f t="array" ref="M204:P204">_xlfn.TEXTSPLIT(L204,{"[","[","("})</f>
        <v xml:space="preserve">    </v>
      </c>
      <c r="N204" t="str">
        <v xml:space="preserve">ManagedVendID] </v>
      </c>
      <c r="O204" t="str">
        <v>nvarchar]</v>
      </c>
      <c r="P204" t="str">
        <v>10) NOT NULL,</v>
      </c>
      <c r="R204" t="b">
        <f t="shared" si="3"/>
        <v>1</v>
      </c>
    </row>
    <row r="205" spans="2:18" x14ac:dyDescent="0.25">
      <c r="B205" t="s">
        <v>576</v>
      </c>
      <c r="C205" t="str" cm="1">
        <f t="array" ref="C205:E205">_xlfn.TEXTSPLIT(B205,{"[","[","("})</f>
        <v/>
      </c>
      <c r="D205" t="str">
        <v xml:space="preserve">ManagedVendNum] </v>
      </c>
      <c r="E205" t="str">
        <v>int] NULL,</v>
      </c>
      <c r="L205" s="1" t="s">
        <v>964</v>
      </c>
      <c r="M205" t="str" cm="1">
        <f t="array" ref="M205:O205">_xlfn.TEXTSPLIT(L205,{"[","[","("})</f>
        <v xml:space="preserve">    </v>
      </c>
      <c r="N205" t="str">
        <v xml:space="preserve">ManagedVendNum] </v>
      </c>
      <c r="O205" t="str">
        <v>int] NOT NULL,</v>
      </c>
      <c r="R205" t="b">
        <f t="shared" si="3"/>
        <v>0</v>
      </c>
    </row>
    <row r="206" spans="2:18" hidden="1" x14ac:dyDescent="0.25">
      <c r="B206" t="s">
        <v>577</v>
      </c>
      <c r="C206" t="str" cm="1">
        <f t="array" ref="C206:F206">_xlfn.TEXTSPLIT(B206,{"[","[","("})</f>
        <v/>
      </c>
      <c r="D206" t="str">
        <v xml:space="preserve">NARlsClassCode] </v>
      </c>
      <c r="E206" t="str">
        <v>nvarchar]</v>
      </c>
      <c r="F206" t="str">
        <v>max) NULL,</v>
      </c>
      <c r="L206" s="1" t="s">
        <v>965</v>
      </c>
      <c r="M206" t="str" cm="1">
        <f t="array" ref="M206:P206">_xlfn.TEXTSPLIT(L206,{"[","[","("})</f>
        <v xml:space="preserve">    </v>
      </c>
      <c r="N206" t="str">
        <v xml:space="preserve">NARlsClassCode] </v>
      </c>
      <c r="O206" t="str">
        <v>nvarchar]</v>
      </c>
      <c r="P206" t="str">
        <v>15) NOT NULL,</v>
      </c>
      <c r="R206" t="b">
        <f t="shared" si="3"/>
        <v>1</v>
      </c>
    </row>
    <row r="207" spans="2:18" x14ac:dyDescent="0.25">
      <c r="B207" t="s">
        <v>578</v>
      </c>
      <c r="C207" t="str" cm="1">
        <f t="array" ref="C207:E207">_xlfn.TEXTSPLIT(B207,{"[","[","("})</f>
        <v/>
      </c>
      <c r="D207" t="str">
        <v xml:space="preserve">DirectDebiting] </v>
      </c>
      <c r="E207" t="str">
        <v>bit] NULL,</v>
      </c>
      <c r="L207" s="1" t="s">
        <v>966</v>
      </c>
      <c r="M207" t="str" cm="1">
        <f t="array" ref="M207:O207">_xlfn.TEXTSPLIT(L207,{"[","[","("})</f>
        <v xml:space="preserve">    </v>
      </c>
      <c r="N207" t="str">
        <v xml:space="preserve">DirectDebiting] </v>
      </c>
      <c r="O207" t="str">
        <v>bit] NOT NULL,</v>
      </c>
      <c r="R207" t="b">
        <f t="shared" si="3"/>
        <v>0</v>
      </c>
    </row>
    <row r="208" spans="2:18" hidden="1" x14ac:dyDescent="0.25">
      <c r="B208" t="s">
        <v>579</v>
      </c>
      <c r="C208" t="str" cm="1">
        <f t="array" ref="C208:F208">_xlfn.TEXTSPLIT(B208,{"[","[","("})</f>
        <v/>
      </c>
      <c r="D208" t="str">
        <v xml:space="preserve">ReminderCode] </v>
      </c>
      <c r="E208" t="str">
        <v>nvarchar]</v>
      </c>
      <c r="F208" t="str">
        <v>max) NULL,</v>
      </c>
      <c r="L208" s="1" t="s">
        <v>967</v>
      </c>
      <c r="M208" t="str" cm="1">
        <f t="array" ref="M208:P208">_xlfn.TEXTSPLIT(L208,{"[","[","("})</f>
        <v xml:space="preserve">    </v>
      </c>
      <c r="N208" t="str">
        <v xml:space="preserve">ReminderCode] </v>
      </c>
      <c r="O208" t="str">
        <v>nvarchar]</v>
      </c>
      <c r="P208" t="str">
        <v>8) NOT NULL,</v>
      </c>
      <c r="R208" t="b">
        <f t="shared" si="3"/>
        <v>1</v>
      </c>
    </row>
    <row r="209" spans="2:18" x14ac:dyDescent="0.25">
      <c r="B209" t="s">
        <v>580</v>
      </c>
      <c r="C209" t="str" cm="1">
        <f t="array" ref="C209:E209">_xlfn.TEXTSPLIT(B209,{"[","[","("})</f>
        <v/>
      </c>
      <c r="D209" t="str">
        <v xml:space="preserve">GlbNAParentCreditIsUsed] </v>
      </c>
      <c r="E209" t="str">
        <v>bit] NULL,</v>
      </c>
      <c r="L209" s="1" t="s">
        <v>968</v>
      </c>
      <c r="M209" t="str" cm="1">
        <f t="array" ref="M209:O209">_xlfn.TEXTSPLIT(L209,{"[","[","("})</f>
        <v xml:space="preserve">    </v>
      </c>
      <c r="N209" t="str">
        <v xml:space="preserve">GlbNAParentCreditIsUsed] </v>
      </c>
      <c r="O209" t="str">
        <v>bit] NOT NULL,</v>
      </c>
      <c r="R209" t="b">
        <f t="shared" si="3"/>
        <v>0</v>
      </c>
    </row>
    <row r="210" spans="2:18" x14ac:dyDescent="0.25">
      <c r="B210" t="s">
        <v>581</v>
      </c>
      <c r="C210" t="str" cm="1">
        <f t="array" ref="C210:E210">_xlfn.TEXTSPLIT(B210,{"[","[","("})</f>
        <v/>
      </c>
      <c r="D210" t="str">
        <v xml:space="preserve">GlbNACreditIsShare] </v>
      </c>
      <c r="E210" t="str">
        <v>bit] NULL,</v>
      </c>
      <c r="L210" s="1" t="s">
        <v>969</v>
      </c>
      <c r="M210" t="str" cm="1">
        <f t="array" ref="M210:O210">_xlfn.TEXTSPLIT(L210,{"[","[","("})</f>
        <v xml:space="preserve">    </v>
      </c>
      <c r="N210" t="str">
        <v xml:space="preserve">GlbNACreditIsShare] </v>
      </c>
      <c r="O210" t="str">
        <v>bit] NOT NULL,</v>
      </c>
      <c r="R210" t="b">
        <f t="shared" si="3"/>
        <v>0</v>
      </c>
    </row>
    <row r="211" spans="2:18" hidden="1" x14ac:dyDescent="0.25">
      <c r="B211" t="s">
        <v>582</v>
      </c>
      <c r="C211" t="str" cm="1">
        <f t="array" ref="C211:F211">_xlfn.TEXTSPLIT(B211,{"[","[","("})</f>
        <v/>
      </c>
      <c r="D211" t="str">
        <v xml:space="preserve">GlbNAParentCreditPrc] </v>
      </c>
      <c r="E211" t="str">
        <v>decimal]</v>
      </c>
      <c r="F211" t="str">
        <v>7, 2) NULL,</v>
      </c>
      <c r="L211" s="1" t="s">
        <v>970</v>
      </c>
      <c r="M211" t="str" cm="1">
        <f t="array" ref="M211:P211">_xlfn.TEXTSPLIT(L211,{"[","[","("})</f>
        <v xml:space="preserve">    </v>
      </c>
      <c r="N211" t="str">
        <v xml:space="preserve">GlbNAParentCreditPrc] </v>
      </c>
      <c r="O211" t="str">
        <v>decimal]</v>
      </c>
      <c r="P211" t="str">
        <v>7, 2) NOT NULL,</v>
      </c>
      <c r="R211" t="b">
        <f t="shared" si="3"/>
        <v>1</v>
      </c>
    </row>
    <row r="212" spans="2:18" hidden="1" x14ac:dyDescent="0.25">
      <c r="B212" t="s">
        <v>583</v>
      </c>
      <c r="C212" t="str" cm="1">
        <f t="array" ref="C212:F212">_xlfn.TEXTSPLIT(B212,{"[","[","("})</f>
        <v/>
      </c>
      <c r="D212" t="str">
        <v xml:space="preserve">GlbNACreditSharedPrc] </v>
      </c>
      <c r="E212" t="str">
        <v>decimal]</v>
      </c>
      <c r="F212" t="str">
        <v>7, 2) NULL,</v>
      </c>
      <c r="L212" s="1" t="s">
        <v>971</v>
      </c>
      <c r="M212" t="str" cm="1">
        <f t="array" ref="M212:P212">_xlfn.TEXTSPLIT(L212,{"[","[","("})</f>
        <v xml:space="preserve">    </v>
      </c>
      <c r="N212" t="str">
        <v xml:space="preserve">GlbNACreditSharedPrc] </v>
      </c>
      <c r="O212" t="str">
        <v>decimal]</v>
      </c>
      <c r="P212" t="str">
        <v>7, 2) NOT NULL,</v>
      </c>
      <c r="R212" t="b">
        <f t="shared" si="3"/>
        <v>1</v>
      </c>
    </row>
    <row r="213" spans="2:18" x14ac:dyDescent="0.25">
      <c r="B213" t="s">
        <v>584</v>
      </c>
      <c r="C213" t="str" cm="1">
        <f t="array" ref="C213:E213">_xlfn.TEXTSPLIT(B213,{"[","[","("})</f>
        <v/>
      </c>
      <c r="D213" t="str">
        <v xml:space="preserve">AllowShipTo3] </v>
      </c>
      <c r="E213" t="str">
        <v>bit] NULL,</v>
      </c>
      <c r="L213" s="1" t="s">
        <v>972</v>
      </c>
      <c r="M213" t="str" cm="1">
        <f t="array" ref="M213:O213">_xlfn.TEXTSPLIT(L213,{"[","[","("})</f>
        <v xml:space="preserve">    </v>
      </c>
      <c r="N213" t="str">
        <v xml:space="preserve">AllowShipTo3] </v>
      </c>
      <c r="O213" t="str">
        <v>bit] NOT NULL,</v>
      </c>
      <c r="R213" t="b">
        <f t="shared" si="3"/>
        <v>0</v>
      </c>
    </row>
    <row r="214" spans="2:18" hidden="1" x14ac:dyDescent="0.25">
      <c r="B214" t="s">
        <v>585</v>
      </c>
      <c r="C214" t="str" cm="1">
        <f t="array" ref="C214:F214">_xlfn.TEXTSPLIT(B214,{"[","[","("})</f>
        <v/>
      </c>
      <c r="D214" t="str">
        <v xml:space="preserve">OTSSaveAs] </v>
      </c>
      <c r="E214" t="str">
        <v>nvarchar]</v>
      </c>
      <c r="F214" t="str">
        <v>max) NULL,</v>
      </c>
      <c r="L214" s="1" t="s">
        <v>973</v>
      </c>
      <c r="M214" t="str" cm="1">
        <f t="array" ref="M214:P214">_xlfn.TEXTSPLIT(L214,{"[","[","("})</f>
        <v xml:space="preserve">    </v>
      </c>
      <c r="N214" t="str">
        <v xml:space="preserve">OTSSaveAs] </v>
      </c>
      <c r="O214" t="str">
        <v>nvarchar]</v>
      </c>
      <c r="P214" t="str">
        <v>2) NOT NULL,</v>
      </c>
      <c r="R214" t="b">
        <f t="shared" si="3"/>
        <v>1</v>
      </c>
    </row>
    <row r="215" spans="2:18" hidden="1" x14ac:dyDescent="0.25">
      <c r="B215" t="s">
        <v>586</v>
      </c>
      <c r="C215" t="str" cm="1">
        <f t="array" ref="C215:F215">_xlfn.TEXTSPLIT(B215,{"[","[","("})</f>
        <v/>
      </c>
      <c r="D215" t="str">
        <v xml:space="preserve">CustPartOpts] </v>
      </c>
      <c r="E215" t="str">
        <v>nvarchar]</v>
      </c>
      <c r="F215" t="str">
        <v>max) NULL,</v>
      </c>
      <c r="L215" s="1" t="s">
        <v>974</v>
      </c>
      <c r="M215" t="str" cm="1">
        <f t="array" ref="M215:P215">_xlfn.TEXTSPLIT(L215,{"[","[","("})</f>
        <v xml:space="preserve">    </v>
      </c>
      <c r="N215" t="str">
        <v xml:space="preserve">CustPartOpts] </v>
      </c>
      <c r="O215" t="str">
        <v>nvarchar]</v>
      </c>
      <c r="P215" t="str">
        <v>1) NOT NULL,</v>
      </c>
      <c r="R215" t="b">
        <f t="shared" si="3"/>
        <v>1</v>
      </c>
    </row>
    <row r="216" spans="2:18" x14ac:dyDescent="0.25">
      <c r="B216" t="s">
        <v>587</v>
      </c>
      <c r="C216" t="str" cm="1">
        <f t="array" ref="C216:E216">_xlfn.TEXTSPLIT(B216,{"[","[","("})</f>
        <v/>
      </c>
      <c r="D216" t="str">
        <v xml:space="preserve">HasBank] </v>
      </c>
      <c r="E216" t="str">
        <v>bit] NULL,</v>
      </c>
      <c r="L216" s="1" t="s">
        <v>975</v>
      </c>
      <c r="M216" t="str" cm="1">
        <f t="array" ref="M216:O216">_xlfn.TEXTSPLIT(L216,{"[","[","("})</f>
        <v xml:space="preserve">    </v>
      </c>
      <c r="N216" t="str">
        <v xml:space="preserve">HasBank] </v>
      </c>
      <c r="O216" t="str">
        <v>bit] NOT NULL,</v>
      </c>
      <c r="R216" t="b">
        <f t="shared" si="3"/>
        <v>0</v>
      </c>
    </row>
    <row r="217" spans="2:18" x14ac:dyDescent="0.25">
      <c r="B217" t="s">
        <v>588</v>
      </c>
      <c r="C217" t="str" cm="1">
        <f t="array" ref="C217:E217">_xlfn.TEXTSPLIT(B217,{"[","[","("})</f>
        <v/>
      </c>
      <c r="D217" t="str">
        <v xml:space="preserve">PMUID] </v>
      </c>
      <c r="E217" t="str">
        <v>int] NULL,</v>
      </c>
      <c r="L217" s="1" t="s">
        <v>976</v>
      </c>
      <c r="M217" t="str" cm="1">
        <f t="array" ref="M217:O217">_xlfn.TEXTSPLIT(L217,{"[","[","("})</f>
        <v xml:space="preserve">    </v>
      </c>
      <c r="N217" t="str">
        <v xml:space="preserve">PMUID] </v>
      </c>
      <c r="O217" t="str">
        <v>int] NOT NULL,</v>
      </c>
      <c r="R217" t="b">
        <f t="shared" si="3"/>
        <v>0</v>
      </c>
    </row>
    <row r="218" spans="2:18" x14ac:dyDescent="0.25">
      <c r="B218" t="s">
        <v>589</v>
      </c>
      <c r="C218" t="str" cm="1">
        <f t="array" ref="C218:E218">_xlfn.TEXTSPLIT(B218,{"[","[","("})</f>
        <v/>
      </c>
      <c r="D218" t="str">
        <v xml:space="preserve">DemandCheckForRev] </v>
      </c>
      <c r="E218" t="str">
        <v>bit] NULL,</v>
      </c>
      <c r="L218" s="1" t="s">
        <v>977</v>
      </c>
      <c r="M218" t="str" cm="1">
        <f t="array" ref="M218:O218">_xlfn.TEXTSPLIT(L218,{"[","[","("})</f>
        <v xml:space="preserve">    </v>
      </c>
      <c r="N218" t="str">
        <v xml:space="preserve">DemandCheckForRev] </v>
      </c>
      <c r="O218" t="str">
        <v>bit] NOT NULL,</v>
      </c>
      <c r="R218" t="b">
        <f t="shared" si="3"/>
        <v>0</v>
      </c>
    </row>
    <row r="219" spans="2:18" x14ac:dyDescent="0.25">
      <c r="B219" t="s">
        <v>590</v>
      </c>
      <c r="C219" t="str" cm="1">
        <f t="array" ref="C219:E219">_xlfn.TEXTSPLIT(B219,{"[","[","("})</f>
        <v/>
      </c>
      <c r="D219" t="str">
        <v xml:space="preserve">OrderHoldForReview] </v>
      </c>
      <c r="E219" t="str">
        <v>bit] NULL,</v>
      </c>
      <c r="L219" s="1" t="s">
        <v>978</v>
      </c>
      <c r="M219" t="str" cm="1">
        <f t="array" ref="M219:O219">_xlfn.TEXTSPLIT(L219,{"[","[","("})</f>
        <v xml:space="preserve">    </v>
      </c>
      <c r="N219" t="str">
        <v xml:space="preserve">OrderHoldForReview] </v>
      </c>
      <c r="O219" t="str">
        <v>bit] NOT NULL,</v>
      </c>
      <c r="R219" t="b">
        <f t="shared" si="3"/>
        <v>0</v>
      </c>
    </row>
    <row r="220" spans="2:18" hidden="1" x14ac:dyDescent="0.25">
      <c r="B220" t="s">
        <v>591</v>
      </c>
      <c r="C220" t="str" cm="1">
        <f t="array" ref="C220:F220">_xlfn.TEXTSPLIT(B220,{"[","[","("})</f>
        <v/>
      </c>
      <c r="D220" t="str">
        <v xml:space="preserve">DemandCheckForRevAction] </v>
      </c>
      <c r="E220" t="str">
        <v>nvarchar]</v>
      </c>
      <c r="F220" t="str">
        <v>max) NULL,</v>
      </c>
      <c r="L220" s="1" t="s">
        <v>979</v>
      </c>
      <c r="M220" t="str" cm="1">
        <f t="array" ref="M220:P220">_xlfn.TEXTSPLIT(L220,{"[","[","("})</f>
        <v xml:space="preserve">    </v>
      </c>
      <c r="N220" t="str">
        <v xml:space="preserve">DemandCheckForRevAction] </v>
      </c>
      <c r="O220" t="str">
        <v>nvarchar]</v>
      </c>
      <c r="P220" t="str">
        <v>50) NOT NULL,</v>
      </c>
      <c r="R220" t="b">
        <f t="shared" si="3"/>
        <v>1</v>
      </c>
    </row>
    <row r="221" spans="2:18" hidden="1" x14ac:dyDescent="0.25">
      <c r="B221" t="s">
        <v>592</v>
      </c>
      <c r="C221" t="str" cm="1">
        <f t="array" ref="C221:F221">_xlfn.TEXTSPLIT(B221,{"[","[","("})</f>
        <v/>
      </c>
      <c r="D221" t="str">
        <v xml:space="preserve">ShipToTerrList] </v>
      </c>
      <c r="E221" t="str">
        <v>nvarchar]</v>
      </c>
      <c r="F221" t="str">
        <v>max) NULL,</v>
      </c>
      <c r="L221" s="1" t="s">
        <v>980</v>
      </c>
      <c r="M221" t="str" cm="1">
        <f t="array" ref="M221:P221">_xlfn.TEXTSPLIT(L221,{"[","[","("})</f>
        <v xml:space="preserve">    </v>
      </c>
      <c r="N221" t="str">
        <v xml:space="preserve">ShipToTerrList] </v>
      </c>
      <c r="O221" t="str">
        <v>nvarchar]</v>
      </c>
      <c r="P221" t="str">
        <v>max) NOT NULL,</v>
      </c>
      <c r="R221" t="b">
        <f t="shared" si="3"/>
        <v>1</v>
      </c>
    </row>
    <row r="222" spans="2:18" hidden="1" x14ac:dyDescent="0.25">
      <c r="B222" t="s">
        <v>593</v>
      </c>
      <c r="C222" t="str" cm="1">
        <f t="array" ref="C222:F222">_xlfn.TEXTSPLIT(B222,{"[","[","("})</f>
        <v/>
      </c>
      <c r="D222" t="str">
        <v xml:space="preserve">AcctRefNumber] </v>
      </c>
      <c r="E222" t="str">
        <v>nvarchar]</v>
      </c>
      <c r="F222" t="str">
        <v>max) NULL,</v>
      </c>
      <c r="L222" s="1" t="s">
        <v>981</v>
      </c>
      <c r="M222" t="str" cm="1">
        <f t="array" ref="M222:P222">_xlfn.TEXTSPLIT(L222,{"[","[","("})</f>
        <v xml:space="preserve">    </v>
      </c>
      <c r="N222" t="str">
        <v xml:space="preserve">AcctRefNumber] </v>
      </c>
      <c r="O222" t="str">
        <v>nvarchar]</v>
      </c>
      <c r="P222" t="str">
        <v>40) NOT NULL,</v>
      </c>
      <c r="R222" t="b">
        <f t="shared" si="3"/>
        <v>1</v>
      </c>
    </row>
    <row r="223" spans="2:18" hidden="1" x14ac:dyDescent="0.25">
      <c r="B223" t="s">
        <v>594</v>
      </c>
      <c r="C223" t="str" cm="1">
        <f t="array" ref="C223:F223">_xlfn.TEXTSPLIT(B223,{"[","[","("})</f>
        <v/>
      </c>
      <c r="D223" t="str">
        <v xml:space="preserve">LegalName] </v>
      </c>
      <c r="E223" t="str">
        <v>nvarchar]</v>
      </c>
      <c r="F223" t="str">
        <v>max) NULL,</v>
      </c>
      <c r="L223" s="1" t="s">
        <v>982</v>
      </c>
      <c r="M223" t="str" cm="1">
        <f t="array" ref="M223:P223">_xlfn.TEXTSPLIT(L223,{"[","[","("})</f>
        <v xml:space="preserve">    </v>
      </c>
      <c r="N223" t="str">
        <v xml:space="preserve">LegalName] </v>
      </c>
      <c r="O223" t="str">
        <v>nvarchar]</v>
      </c>
      <c r="P223" t="str">
        <v>200) NOT NULL,</v>
      </c>
      <c r="R223" t="b">
        <f t="shared" si="3"/>
        <v>1</v>
      </c>
    </row>
    <row r="224" spans="2:18" hidden="1" x14ac:dyDescent="0.25">
      <c r="B224" t="s">
        <v>595</v>
      </c>
      <c r="C224" t="str" cm="1">
        <f t="array" ref="C224:F224">_xlfn.TEXTSPLIT(B224,{"[","[","("})</f>
        <v/>
      </c>
      <c r="D224" t="str">
        <v xml:space="preserve">TaxRegReason] </v>
      </c>
      <c r="E224" t="str">
        <v>nvarchar]</v>
      </c>
      <c r="F224" t="str">
        <v>max) NULL,</v>
      </c>
      <c r="L224" s="1" t="s">
        <v>983</v>
      </c>
      <c r="M224" t="str" cm="1">
        <f t="array" ref="M224:P224">_xlfn.TEXTSPLIT(L224,{"[","[","("})</f>
        <v xml:space="preserve">    </v>
      </c>
      <c r="N224" t="str">
        <v xml:space="preserve">TaxRegReason] </v>
      </c>
      <c r="O224" t="str">
        <v>nvarchar]</v>
      </c>
      <c r="P224" t="str">
        <v>12) NOT NULL,</v>
      </c>
      <c r="R224" t="b">
        <f t="shared" si="3"/>
        <v>1</v>
      </c>
    </row>
    <row r="225" spans="2:18" x14ac:dyDescent="0.25">
      <c r="B225" t="s">
        <v>596</v>
      </c>
      <c r="C225" t="str" cm="1">
        <f t="array" ref="C225:E225">_xlfn.TEXTSPLIT(B225,{"[","[","("})</f>
        <v/>
      </c>
      <c r="D225" t="str">
        <v xml:space="preserve">InvPerPackLine] </v>
      </c>
      <c r="E225" t="str">
        <v>bit] NULL,</v>
      </c>
      <c r="L225" s="1" t="s">
        <v>984</v>
      </c>
      <c r="M225" t="str" cm="1">
        <f t="array" ref="M225:O225">_xlfn.TEXTSPLIT(L225,{"[","[","("})</f>
        <v xml:space="preserve">    </v>
      </c>
      <c r="N225" t="str">
        <v xml:space="preserve">InvPerPackLine] </v>
      </c>
      <c r="O225" t="str">
        <v>bit] NOT NULL,</v>
      </c>
      <c r="R225" t="b">
        <f t="shared" si="3"/>
        <v>0</v>
      </c>
    </row>
    <row r="226" spans="2:18" hidden="1" x14ac:dyDescent="0.25">
      <c r="B226" t="s">
        <v>597</v>
      </c>
      <c r="C226" t="str" cm="1">
        <f t="array" ref="C226:F226">_xlfn.TEXTSPLIT(B226,{"[","[","("})</f>
        <v/>
      </c>
      <c r="D226" t="str">
        <v xml:space="preserve">OrgRegCode] </v>
      </c>
      <c r="E226" t="str">
        <v>nvarchar]</v>
      </c>
      <c r="F226" t="str">
        <v>max) NULL,</v>
      </c>
      <c r="L226" s="1" t="s">
        <v>985</v>
      </c>
      <c r="M226" t="str" cm="1">
        <f t="array" ref="M226:P226">_xlfn.TEXTSPLIT(L226,{"[","[","("})</f>
        <v xml:space="preserve">    </v>
      </c>
      <c r="N226" t="str">
        <v xml:space="preserve">OrgRegCode] </v>
      </c>
      <c r="O226" t="str">
        <v>nvarchar]</v>
      </c>
      <c r="P226" t="str">
        <v>12) NOT NULL,</v>
      </c>
      <c r="R226" t="b">
        <f t="shared" si="3"/>
        <v>1</v>
      </c>
    </row>
    <row r="227" spans="2:18" x14ac:dyDescent="0.25">
      <c r="B227" t="s">
        <v>598</v>
      </c>
      <c r="C227" t="str" cm="1">
        <f t="array" ref="C227:E227">_xlfn.TEXTSPLIT(B227,{"[","[","("})</f>
        <v/>
      </c>
      <c r="D227" t="str">
        <v xml:space="preserve">DemandCloseRejSkd] </v>
      </c>
      <c r="E227" t="str">
        <v>bit] NULL,</v>
      </c>
      <c r="L227" s="1" t="s">
        <v>986</v>
      </c>
      <c r="M227" t="str" cm="1">
        <f t="array" ref="M227:O227">_xlfn.TEXTSPLIT(L227,{"[","[","("})</f>
        <v xml:space="preserve">    </v>
      </c>
      <c r="N227" t="str">
        <v xml:space="preserve">DemandCloseRejSkd] </v>
      </c>
      <c r="O227" t="str">
        <v>bit] NOT NULL,</v>
      </c>
      <c r="R227" t="b">
        <f t="shared" si="3"/>
        <v>0</v>
      </c>
    </row>
    <row r="228" spans="2:18" hidden="1" x14ac:dyDescent="0.25">
      <c r="B228" t="s">
        <v>599</v>
      </c>
      <c r="C228" t="str" cm="1">
        <f t="array" ref="C228:F228">_xlfn.TEXTSPLIT(B228,{"[","[","("})</f>
        <v/>
      </c>
      <c r="D228" t="str">
        <v xml:space="preserve">OurBankCode] </v>
      </c>
      <c r="E228" t="str">
        <v>nvarchar]</v>
      </c>
      <c r="F228" t="str">
        <v>max) NULL,</v>
      </c>
      <c r="L228" s="1" t="s">
        <v>987</v>
      </c>
      <c r="M228" t="str" cm="1">
        <f t="array" ref="M228:P228">_xlfn.TEXTSPLIT(L228,{"[","[","("})</f>
        <v xml:space="preserve">    </v>
      </c>
      <c r="N228" t="str">
        <v xml:space="preserve">OurBankCode] </v>
      </c>
      <c r="O228" t="str">
        <v>nvarchar]</v>
      </c>
      <c r="P228" t="str">
        <v>5) NOT NULL,</v>
      </c>
      <c r="R228" t="b">
        <f t="shared" si="3"/>
        <v>1</v>
      </c>
    </row>
    <row r="229" spans="2:18" x14ac:dyDescent="0.25">
      <c r="B229" t="s">
        <v>600</v>
      </c>
      <c r="C229" t="str" cm="1">
        <f t="array" ref="C229:E229">_xlfn.TEXTSPLIT(B229,{"[","[","("})</f>
        <v/>
      </c>
      <c r="D229" t="str">
        <v xml:space="preserve">DemandCloseNoMatch] </v>
      </c>
      <c r="E229" t="str">
        <v>bit] NULL,</v>
      </c>
      <c r="L229" s="1" t="s">
        <v>988</v>
      </c>
      <c r="M229" t="str" cm="1">
        <f t="array" ref="M229:O229">_xlfn.TEXTSPLIT(L229,{"[","[","("})</f>
        <v xml:space="preserve">    </v>
      </c>
      <c r="N229" t="str">
        <v xml:space="preserve">DemandCloseNoMatch] </v>
      </c>
      <c r="O229" t="str">
        <v>bit] NOT NULL,</v>
      </c>
      <c r="R229" t="b">
        <f t="shared" si="3"/>
        <v>0</v>
      </c>
    </row>
    <row r="230" spans="2:18" x14ac:dyDescent="0.25">
      <c r="B230" t="s">
        <v>601</v>
      </c>
      <c r="C230" t="str" cm="1">
        <f t="array" ref="C230:E230">_xlfn.TEXTSPLIT(B230,{"[","[","("})</f>
        <v/>
      </c>
      <c r="D230" t="str">
        <v xml:space="preserve">DmdCheckPartialShip] </v>
      </c>
      <c r="E230" t="str">
        <v>bit] NULL,</v>
      </c>
      <c r="L230" s="1" t="s">
        <v>989</v>
      </c>
      <c r="M230" t="str" cm="1">
        <f t="array" ref="M230:O230">_xlfn.TEXTSPLIT(L230,{"[","[","("})</f>
        <v xml:space="preserve">    </v>
      </c>
      <c r="N230" t="str">
        <v xml:space="preserve">DmdCheckPartialShip] </v>
      </c>
      <c r="O230" t="str">
        <v>bit] NOT NULL,</v>
      </c>
      <c r="R230" t="b">
        <f t="shared" si="3"/>
        <v>0</v>
      </c>
    </row>
    <row r="231" spans="2:18" hidden="1" x14ac:dyDescent="0.25">
      <c r="B231" t="s">
        <v>602</v>
      </c>
      <c r="C231" t="str" cm="1">
        <f t="array" ref="C231:F231">_xlfn.TEXTSPLIT(B231,{"[","[","("})</f>
        <v/>
      </c>
      <c r="D231" t="str">
        <v xml:space="preserve">DmdCheckShipAction] </v>
      </c>
      <c r="E231" t="str">
        <v>nvarchar]</v>
      </c>
      <c r="F231" t="str">
        <v>max) NULL,</v>
      </c>
      <c r="L231" s="1" t="s">
        <v>990</v>
      </c>
      <c r="M231" t="str" cm="1">
        <f t="array" ref="M231:P231">_xlfn.TEXTSPLIT(L231,{"[","[","("})</f>
        <v xml:space="preserve">    </v>
      </c>
      <c r="N231" t="str">
        <v xml:space="preserve">DmdCheckShipAction] </v>
      </c>
      <c r="O231" t="str">
        <v>nvarchar]</v>
      </c>
      <c r="P231" t="str">
        <v>1) NOT NULL,</v>
      </c>
      <c r="R231" t="b">
        <f t="shared" si="3"/>
        <v>1</v>
      </c>
    </row>
    <row r="232" spans="2:18" x14ac:dyDescent="0.25">
      <c r="B232" t="s">
        <v>603</v>
      </c>
      <c r="C232" t="str" cm="1">
        <f t="array" ref="C232:E232">_xlfn.TEXTSPLIT(B232,{"[","[","("})</f>
        <v/>
      </c>
      <c r="D232" t="str">
        <v xml:space="preserve">DemandCheckCUMM] </v>
      </c>
      <c r="E232" t="str">
        <v>bit] NULL,</v>
      </c>
      <c r="L232" s="1" t="s">
        <v>991</v>
      </c>
      <c r="M232" t="str" cm="1">
        <f t="array" ref="M232:O232">_xlfn.TEXTSPLIT(L232,{"[","[","("})</f>
        <v xml:space="preserve">    </v>
      </c>
      <c r="N232" t="str">
        <v xml:space="preserve">DemandCheckCUMM] </v>
      </c>
      <c r="O232" t="str">
        <v>bit] NOT NULL,</v>
      </c>
      <c r="R232" t="b">
        <f t="shared" si="3"/>
        <v>0</v>
      </c>
    </row>
    <row r="233" spans="2:18" hidden="1" x14ac:dyDescent="0.25">
      <c r="B233" t="s">
        <v>604</v>
      </c>
      <c r="C233" t="str" cm="1">
        <f t="array" ref="C233:F233">_xlfn.TEXTSPLIT(B233,{"[","[","("})</f>
        <v/>
      </c>
      <c r="D233" t="str">
        <v xml:space="preserve">DemandCheckCUMMAction] </v>
      </c>
      <c r="E233" t="str">
        <v>nvarchar]</v>
      </c>
      <c r="F233" t="str">
        <v>max) NULL,</v>
      </c>
      <c r="L233" s="1" t="s">
        <v>992</v>
      </c>
      <c r="M233" t="str" cm="1">
        <f t="array" ref="M233:P233">_xlfn.TEXTSPLIT(L233,{"[","[","("})</f>
        <v xml:space="preserve">    </v>
      </c>
      <c r="N233" t="str">
        <v xml:space="preserve">DemandCheckCUMMAction] </v>
      </c>
      <c r="O233" t="str">
        <v>nvarchar]</v>
      </c>
      <c r="P233" t="str">
        <v>1) NOT NULL,</v>
      </c>
      <c r="R233" t="b">
        <f t="shared" si="3"/>
        <v>1</v>
      </c>
    </row>
    <row r="234" spans="2:18" hidden="1" x14ac:dyDescent="0.25">
      <c r="B234" t="s">
        <v>605</v>
      </c>
      <c r="C234" t="str" cm="1">
        <f t="array" ref="C234:F234">_xlfn.TEXTSPLIT(B234,{"[","[","("})</f>
        <v/>
      </c>
      <c r="D234" t="str">
        <v xml:space="preserve">DemandPricing] </v>
      </c>
      <c r="E234" t="str">
        <v>nvarchar]</v>
      </c>
      <c r="F234" t="str">
        <v>max) NULL,</v>
      </c>
      <c r="L234" s="1" t="s">
        <v>993</v>
      </c>
      <c r="M234" t="str" cm="1">
        <f t="array" ref="M234:P234">_xlfn.TEXTSPLIT(L234,{"[","[","("})</f>
        <v xml:space="preserve">    </v>
      </c>
      <c r="N234" t="str">
        <v xml:space="preserve">DemandPricing] </v>
      </c>
      <c r="O234" t="str">
        <v>nvarchar]</v>
      </c>
      <c r="P234" t="str">
        <v>10) NOT NULL,</v>
      </c>
      <c r="R234" t="b">
        <f t="shared" si="3"/>
        <v>1</v>
      </c>
    </row>
    <row r="235" spans="2:18" hidden="1" x14ac:dyDescent="0.25">
      <c r="B235" t="s">
        <v>606</v>
      </c>
      <c r="C235" t="str" cm="1">
        <f t="array" ref="C235:F235">_xlfn.TEXTSPLIT(B235,{"[","[","("})</f>
        <v/>
      </c>
      <c r="D235" t="str">
        <v xml:space="preserve">PriceTolerance] </v>
      </c>
      <c r="E235" t="str">
        <v>decimal]</v>
      </c>
      <c r="F235" t="str">
        <v>17, 5) NULL,</v>
      </c>
      <c r="L235" s="1" t="s">
        <v>994</v>
      </c>
      <c r="M235" t="str" cm="1">
        <f t="array" ref="M235:P235">_xlfn.TEXTSPLIT(L235,{"[","[","("})</f>
        <v xml:space="preserve">    </v>
      </c>
      <c r="N235" t="str">
        <v xml:space="preserve">PriceTolerance] </v>
      </c>
      <c r="O235" t="str">
        <v>decimal]</v>
      </c>
      <c r="P235" t="str">
        <v>17, 5) NOT NULL,</v>
      </c>
      <c r="R235" t="b">
        <f t="shared" si="3"/>
        <v>1</v>
      </c>
    </row>
    <row r="236" spans="2:18" hidden="1" x14ac:dyDescent="0.25">
      <c r="B236" t="s">
        <v>607</v>
      </c>
      <c r="C236" t="str" cm="1">
        <f t="array" ref="C236:F236">_xlfn.TEXTSPLIT(B236,{"[","[","("})</f>
        <v/>
      </c>
      <c r="D236" t="str">
        <v xml:space="preserve">PreferredBank] </v>
      </c>
      <c r="E236" t="str">
        <v>nvarchar]</v>
      </c>
      <c r="F236" t="str">
        <v>max) NULL,</v>
      </c>
      <c r="L236" s="1" t="s">
        <v>995</v>
      </c>
      <c r="M236" t="str" cm="1">
        <f t="array" ref="M236:P236">_xlfn.TEXTSPLIT(L236,{"[","[","("})</f>
        <v xml:space="preserve">    </v>
      </c>
      <c r="N236" t="str">
        <v xml:space="preserve">PreferredBank] </v>
      </c>
      <c r="O236" t="str">
        <v>nvarchar]</v>
      </c>
      <c r="P236" t="str">
        <v>5) NOT NULL,</v>
      </c>
      <c r="R236" t="b">
        <f t="shared" si="3"/>
        <v>1</v>
      </c>
    </row>
    <row r="237" spans="2:18" x14ac:dyDescent="0.25">
      <c r="B237" t="s">
        <v>608</v>
      </c>
      <c r="C237" t="str" cm="1">
        <f t="array" ref="C237:E237">_xlfn.TEXTSPLIT(B237,{"[","[","("})</f>
        <v/>
      </c>
      <c r="D237" t="str">
        <v xml:space="preserve">CheckDateCapPromise] </v>
      </c>
      <c r="E237" t="str">
        <v>bit] NULL,</v>
      </c>
      <c r="L237" s="1" t="s">
        <v>996</v>
      </c>
      <c r="M237" t="str" cm="1">
        <f t="array" ref="M237:O237">_xlfn.TEXTSPLIT(L237,{"[","[","("})</f>
        <v xml:space="preserve">    </v>
      </c>
      <c r="N237" t="str">
        <v xml:space="preserve">CheckDateCapPromise] </v>
      </c>
      <c r="O237" t="str">
        <v>bit] NOT NULL,</v>
      </c>
      <c r="R237" t="b">
        <f t="shared" si="3"/>
        <v>0</v>
      </c>
    </row>
    <row r="238" spans="2:18" x14ac:dyDescent="0.25">
      <c r="B238" t="s">
        <v>609</v>
      </c>
      <c r="C238" t="str" cm="1">
        <f t="array" ref="C238:E238">_xlfn.TEXTSPLIT(B238,{"[","[","("})</f>
        <v/>
      </c>
      <c r="D238" t="str">
        <v xml:space="preserve">CheckConfirmCapPromise] </v>
      </c>
      <c r="E238" t="str">
        <v>bit] NULL,</v>
      </c>
      <c r="L238" s="1" t="s">
        <v>997</v>
      </c>
      <c r="M238" t="str" cm="1">
        <f t="array" ref="M238:O238">_xlfn.TEXTSPLIT(L238,{"[","[","("})</f>
        <v xml:space="preserve">    </v>
      </c>
      <c r="N238" t="str">
        <v xml:space="preserve">CheckConfirmCapPromise] </v>
      </c>
      <c r="O238" t="str">
        <v>bit] NOT NULL,</v>
      </c>
      <c r="R238" t="b">
        <f t="shared" si="3"/>
        <v>0</v>
      </c>
    </row>
    <row r="239" spans="2:18" x14ac:dyDescent="0.25">
      <c r="B239" t="s">
        <v>610</v>
      </c>
      <c r="C239" t="str" cm="1">
        <f t="array" ref="C239:E239">_xlfn.TEXTSPLIT(B239,{"[","[","("})</f>
        <v/>
      </c>
      <c r="D239" t="str">
        <v xml:space="preserve">CheckUpdateCapPromise] </v>
      </c>
      <c r="E239" t="str">
        <v>bit] NULL,</v>
      </c>
      <c r="L239" s="1" t="s">
        <v>998</v>
      </c>
      <c r="M239" t="str" cm="1">
        <f t="array" ref="M239:O239">_xlfn.TEXTSPLIT(L239,{"[","[","("})</f>
        <v xml:space="preserve">    </v>
      </c>
      <c r="N239" t="str">
        <v xml:space="preserve">CheckUpdateCapPromise] </v>
      </c>
      <c r="O239" t="str">
        <v>bit] NOT NULL,</v>
      </c>
      <c r="R239" t="b">
        <f t="shared" si="3"/>
        <v>0</v>
      </c>
    </row>
    <row r="240" spans="2:18" hidden="1" x14ac:dyDescent="0.25">
      <c r="B240" t="s">
        <v>611</v>
      </c>
      <c r="C240" t="str" cm="1">
        <f t="array" ref="C240:F240">_xlfn.TEXTSPLIT(B240,{"[","[","("})</f>
        <v/>
      </c>
      <c r="D240" t="str">
        <v xml:space="preserve">DemandCapPromiseDate] </v>
      </c>
      <c r="E240" t="str">
        <v>nvarchar]</v>
      </c>
      <c r="F240" t="str">
        <v>max) NULL,</v>
      </c>
      <c r="L240" s="1" t="s">
        <v>999</v>
      </c>
      <c r="M240" t="str" cm="1">
        <f t="array" ref="M240:P240">_xlfn.TEXTSPLIT(L240,{"[","[","("})</f>
        <v xml:space="preserve">    </v>
      </c>
      <c r="N240" t="str">
        <v xml:space="preserve">DemandCapPromiseDate] </v>
      </c>
      <c r="O240" t="str">
        <v>nvarchar]</v>
      </c>
      <c r="P240" t="str">
        <v>1) NOT NULL,</v>
      </c>
      <c r="R240" t="b">
        <f t="shared" si="3"/>
        <v>1</v>
      </c>
    </row>
    <row r="241" spans="2:18" hidden="1" x14ac:dyDescent="0.25">
      <c r="B241" t="s">
        <v>612</v>
      </c>
      <c r="C241" t="str" cm="1">
        <f t="array" ref="C241:F241">_xlfn.TEXTSPLIT(B241,{"[","[","("})</f>
        <v/>
      </c>
      <c r="D241" t="str">
        <v xml:space="preserve">DemandCapPromiseAction] </v>
      </c>
      <c r="E241" t="str">
        <v>nvarchar]</v>
      </c>
      <c r="F241" t="str">
        <v>max) NULL,</v>
      </c>
      <c r="L241" s="1" t="s">
        <v>1000</v>
      </c>
      <c r="M241" t="str" cm="1">
        <f t="array" ref="M241:P241">_xlfn.TEXTSPLIT(L241,{"[","[","("})</f>
        <v xml:space="preserve">    </v>
      </c>
      <c r="N241" t="str">
        <v xml:space="preserve">DemandCapPromiseAction] </v>
      </c>
      <c r="O241" t="str">
        <v>nvarchar]</v>
      </c>
      <c r="P241" t="str">
        <v>1) NOT NULL,</v>
      </c>
      <c r="R241" t="b">
        <f t="shared" si="3"/>
        <v>1</v>
      </c>
    </row>
    <row r="242" spans="2:18" hidden="1" x14ac:dyDescent="0.25">
      <c r="B242" t="s">
        <v>613</v>
      </c>
      <c r="C242" t="str" cm="1">
        <f t="array" ref="C242:F242">_xlfn.TEXTSPLIT(B242,{"[","[","("})</f>
        <v/>
      </c>
      <c r="D242" t="str">
        <v xml:space="preserve">DemandCapPromiseUpdate] </v>
      </c>
      <c r="E242" t="str">
        <v>nvarchar]</v>
      </c>
      <c r="F242" t="str">
        <v>max) NULL,</v>
      </c>
      <c r="L242" s="1" t="s">
        <v>1001</v>
      </c>
      <c r="M242" t="str" cm="1">
        <f t="array" ref="M242:P242">_xlfn.TEXTSPLIT(L242,{"[","[","("})</f>
        <v xml:space="preserve">    </v>
      </c>
      <c r="N242" t="str">
        <v xml:space="preserve">DemandCapPromiseUpdate] </v>
      </c>
      <c r="O242" t="str">
        <v>nvarchar]</v>
      </c>
      <c r="P242" t="str">
        <v>1) NOT NULL,</v>
      </c>
      <c r="R242" t="b">
        <f t="shared" si="3"/>
        <v>1</v>
      </c>
    </row>
    <row r="243" spans="2:18" x14ac:dyDescent="0.25">
      <c r="B243" t="s">
        <v>614</v>
      </c>
      <c r="C243" t="str" cm="1">
        <f t="array" ref="C243:E243">_xlfn.TEXTSPLIT(B243,{"[","[","("})</f>
        <v/>
      </c>
      <c r="D243" t="str">
        <v xml:space="preserve">PeriodicBilling] </v>
      </c>
      <c r="E243" t="str">
        <v>bit] NULL,</v>
      </c>
      <c r="L243" s="1" t="s">
        <v>1002</v>
      </c>
      <c r="M243" t="str" cm="1">
        <f t="array" ref="M243:O243">_xlfn.TEXTSPLIT(L243,{"[","[","("})</f>
        <v xml:space="preserve">    </v>
      </c>
      <c r="N243" t="str">
        <v xml:space="preserve">PeriodicBilling] </v>
      </c>
      <c r="O243" t="str">
        <v>bit] NOT NULL,</v>
      </c>
      <c r="R243" t="b">
        <f t="shared" si="3"/>
        <v>0</v>
      </c>
    </row>
    <row r="244" spans="2:18" hidden="1" x14ac:dyDescent="0.25">
      <c r="B244" t="s">
        <v>615</v>
      </c>
      <c r="C244" t="str" cm="1">
        <f t="array" ref="C244:F244">_xlfn.TEXTSPLIT(B244,{"[","[","("})</f>
        <v/>
      </c>
      <c r="D244" t="str">
        <v xml:space="preserve">DueDateCriteria] </v>
      </c>
      <c r="E244" t="str">
        <v>nvarchar]</v>
      </c>
      <c r="F244" t="str">
        <v>max) NULL,</v>
      </c>
      <c r="L244" s="1" t="s">
        <v>1003</v>
      </c>
      <c r="M244" t="str" cm="1">
        <f t="array" ref="M244:P244">_xlfn.TEXTSPLIT(L244,{"[","[","("})</f>
        <v xml:space="preserve">    </v>
      </c>
      <c r="N244" t="str">
        <v xml:space="preserve">DueDateCriteria] </v>
      </c>
      <c r="O244" t="str">
        <v>nvarchar]</v>
      </c>
      <c r="P244" t="str">
        <v>1) NOT NULL,</v>
      </c>
      <c r="R244" t="b">
        <f t="shared" si="3"/>
        <v>1</v>
      </c>
    </row>
    <row r="245" spans="2:18" x14ac:dyDescent="0.25">
      <c r="B245" t="s">
        <v>616</v>
      </c>
      <c r="C245" t="str" cm="1">
        <f t="array" ref="C245:E245">_xlfn.TEXTSPLIT(B245,{"[","[","("})</f>
        <v/>
      </c>
      <c r="D245" t="str">
        <v xml:space="preserve">PBTerms] </v>
      </c>
      <c r="E245" t="str">
        <v>int] NULL,</v>
      </c>
      <c r="L245" s="1" t="s">
        <v>1004</v>
      </c>
      <c r="M245" t="str" cm="1">
        <f t="array" ref="M245:O245">_xlfn.TEXTSPLIT(L245,{"[","[","("})</f>
        <v xml:space="preserve">    </v>
      </c>
      <c r="N245" t="str">
        <v xml:space="preserve">PBTerms] </v>
      </c>
      <c r="O245" t="str">
        <v>int] NOT NULL,</v>
      </c>
      <c r="R245" t="b">
        <f t="shared" si="3"/>
        <v>0</v>
      </c>
    </row>
    <row r="246" spans="2:18" x14ac:dyDescent="0.25">
      <c r="B246" t="s">
        <v>617</v>
      </c>
      <c r="C246" t="str" cm="1">
        <f t="array" ref="C246:E246">_xlfn.TEXTSPLIT(B246,{"[","[","("})</f>
        <v/>
      </c>
      <c r="D246" t="str">
        <v xml:space="preserve">ERSOrder] </v>
      </c>
      <c r="E246" t="str">
        <v>bit] NULL,</v>
      </c>
      <c r="L246" s="1" t="s">
        <v>1005</v>
      </c>
      <c r="M246" t="str" cm="1">
        <f t="array" ref="M246:O246">_xlfn.TEXTSPLIT(L246,{"[","[","("})</f>
        <v xml:space="preserve">    </v>
      </c>
      <c r="N246" t="str">
        <v xml:space="preserve">ERSOrder] </v>
      </c>
      <c r="O246" t="str">
        <v>bit] NOT NULL,</v>
      </c>
      <c r="R246" t="b">
        <f t="shared" si="3"/>
        <v>0</v>
      </c>
    </row>
    <row r="247" spans="2:18" x14ac:dyDescent="0.25">
      <c r="B247" t="s">
        <v>618</v>
      </c>
      <c r="C247" t="str" cm="1">
        <f t="array" ref="C247:E247">_xlfn.TEXTSPLIT(B247,{"[","[","("})</f>
        <v/>
      </c>
      <c r="D247" t="str">
        <v xml:space="preserve">DemandSplitSched] </v>
      </c>
      <c r="E247" t="str">
        <v>bit] NULL,</v>
      </c>
      <c r="L247" s="1" t="s">
        <v>1006</v>
      </c>
      <c r="M247" t="str" cm="1">
        <f t="array" ref="M247:O247">_xlfn.TEXTSPLIT(L247,{"[","[","("})</f>
        <v xml:space="preserve">    </v>
      </c>
      <c r="N247" t="str">
        <v xml:space="preserve">DemandSplitSched] </v>
      </c>
      <c r="O247" t="str">
        <v>bit] NOT NULL,</v>
      </c>
      <c r="R247" t="b">
        <f t="shared" si="3"/>
        <v>0</v>
      </c>
    </row>
    <row r="248" spans="2:18" x14ac:dyDescent="0.25">
      <c r="B248" t="s">
        <v>619</v>
      </c>
      <c r="C248" t="str" cm="1">
        <f t="array" ref="C248:E248">_xlfn.TEXTSPLIT(B248,{"[","[","("})</f>
        <v/>
      </c>
      <c r="D248" t="str">
        <v xml:space="preserve">OTSmartString] </v>
      </c>
      <c r="E248" t="str">
        <v>bit] NULL,</v>
      </c>
      <c r="L248" s="1" t="s">
        <v>1007</v>
      </c>
      <c r="M248" t="str" cm="1">
        <f t="array" ref="M248:O248">_xlfn.TEXTSPLIT(L248,{"[","[","("})</f>
        <v xml:space="preserve">    </v>
      </c>
      <c r="N248" t="str">
        <v xml:space="preserve">OTSmartString] </v>
      </c>
      <c r="O248" t="str">
        <v>bit] NOT NULL,</v>
      </c>
      <c r="R248" t="b">
        <f t="shared" si="3"/>
        <v>0</v>
      </c>
    </row>
    <row r="249" spans="2:18" x14ac:dyDescent="0.25">
      <c r="B249" t="s">
        <v>620</v>
      </c>
      <c r="C249" t="str" cm="1">
        <f t="array" ref="C249:E249">_xlfn.TEXTSPLIT(B249,{"[","[","("})</f>
        <v/>
      </c>
      <c r="D249" t="str">
        <v xml:space="preserve">DeferredRev] </v>
      </c>
      <c r="E249" t="str">
        <v>bit] NULL,</v>
      </c>
      <c r="L249" s="1" t="s">
        <v>1008</v>
      </c>
      <c r="M249" t="str" cm="1">
        <f t="array" ref="M249:O249">_xlfn.TEXTSPLIT(L249,{"[","[","("})</f>
        <v xml:space="preserve">    </v>
      </c>
      <c r="N249" t="str">
        <v xml:space="preserve">DeferredRev] </v>
      </c>
      <c r="O249" t="str">
        <v>bit] NOT NULL,</v>
      </c>
      <c r="R249" t="b">
        <f t="shared" si="3"/>
        <v>0</v>
      </c>
    </row>
    <row r="250" spans="2:18" hidden="1" x14ac:dyDescent="0.25">
      <c r="B250" t="s">
        <v>621</v>
      </c>
      <c r="C250" t="str" cm="1">
        <f t="array" ref="C250:F250">_xlfn.TEXTSPLIT(B250,{"[","[","("})</f>
        <v/>
      </c>
      <c r="D250" t="str">
        <v xml:space="preserve">RACode] </v>
      </c>
      <c r="E250" t="str">
        <v>nvarchar]</v>
      </c>
      <c r="F250" t="str">
        <v>max) NULL,</v>
      </c>
      <c r="L250" s="1" t="s">
        <v>1009</v>
      </c>
      <c r="M250" t="str" cm="1">
        <f t="array" ref="M250:P250">_xlfn.TEXTSPLIT(L250,{"[","[","("})</f>
        <v xml:space="preserve">    </v>
      </c>
      <c r="N250" t="str">
        <v xml:space="preserve">RACode] </v>
      </c>
      <c r="O250" t="str">
        <v>nvarchar]</v>
      </c>
      <c r="P250" t="str">
        <v>30) NOT NULL,</v>
      </c>
      <c r="R250" t="b">
        <f t="shared" si="3"/>
        <v>1</v>
      </c>
    </row>
    <row r="251" spans="2:18" x14ac:dyDescent="0.25">
      <c r="B251" t="s">
        <v>622</v>
      </c>
      <c r="C251" t="str" cm="1">
        <f t="array" ref="C251:E251">_xlfn.TEXTSPLIT(B251,{"[","[","("})</f>
        <v/>
      </c>
      <c r="D251" t="str">
        <v xml:space="preserve">DemandCheckConfig] </v>
      </c>
      <c r="E251" t="str">
        <v>bit] NULL,</v>
      </c>
      <c r="L251" s="1" t="s">
        <v>1010</v>
      </c>
      <c r="M251" t="str" cm="1">
        <f t="array" ref="M251:O251">_xlfn.TEXTSPLIT(L251,{"[","[","("})</f>
        <v xml:space="preserve">    </v>
      </c>
      <c r="N251" t="str">
        <v xml:space="preserve">DemandCheckConfig] </v>
      </c>
      <c r="O251" t="str">
        <v>bit] NOT NULL,</v>
      </c>
      <c r="R251" t="b">
        <f t="shared" si="3"/>
        <v>0</v>
      </c>
    </row>
    <row r="252" spans="2:18" hidden="1" x14ac:dyDescent="0.25">
      <c r="B252" t="s">
        <v>623</v>
      </c>
      <c r="C252" t="str" cm="1">
        <f t="array" ref="C252:F252">_xlfn.TEXTSPLIT(B252,{"[","[","("})</f>
        <v/>
      </c>
      <c r="D252" t="str">
        <v xml:space="preserve">DemandCheckCfgAction] </v>
      </c>
      <c r="E252" t="str">
        <v>nvarchar]</v>
      </c>
      <c r="F252" t="str">
        <v>max) NULL,</v>
      </c>
      <c r="L252" s="1" t="s">
        <v>1011</v>
      </c>
      <c r="M252" t="str" cm="1">
        <f t="array" ref="M252:P252">_xlfn.TEXTSPLIT(L252,{"[","[","("})</f>
        <v xml:space="preserve">    </v>
      </c>
      <c r="N252" t="str">
        <v xml:space="preserve">DemandCheckCfgAction] </v>
      </c>
      <c r="O252" t="str">
        <v>nvarchar]</v>
      </c>
      <c r="P252" t="str">
        <v>1) NOT NULL,</v>
      </c>
      <c r="R252" t="b">
        <f t="shared" si="3"/>
        <v>1</v>
      </c>
    </row>
    <row r="253" spans="2:18" x14ac:dyDescent="0.25">
      <c r="B253" t="s">
        <v>624</v>
      </c>
      <c r="C253" t="str" cm="1">
        <f t="array" ref="C253:E253">_xlfn.TEXTSPLIT(B253,{"[","[","("})</f>
        <v/>
      </c>
      <c r="D253" t="str">
        <v xml:space="preserve">AllowAsAltRemitTo] </v>
      </c>
      <c r="E253" t="str">
        <v>bit] NULL,</v>
      </c>
      <c r="L253" s="1" t="s">
        <v>1012</v>
      </c>
      <c r="M253" t="str" cm="1">
        <f t="array" ref="M253:O253">_xlfn.TEXTSPLIT(L253,{"[","[","("})</f>
        <v xml:space="preserve">    </v>
      </c>
      <c r="N253" t="str">
        <v xml:space="preserve">AllowAsAltRemitTo] </v>
      </c>
      <c r="O253" t="str">
        <v>bit] NOT NULL,</v>
      </c>
      <c r="R253" t="b">
        <f t="shared" si="3"/>
        <v>0</v>
      </c>
    </row>
    <row r="254" spans="2:18" hidden="1" x14ac:dyDescent="0.25">
      <c r="B254" t="s">
        <v>625</v>
      </c>
      <c r="C254" t="str" cm="1">
        <f t="array" ref="C254:F254">_xlfn.TEXTSPLIT(B254,{"[","[","("})</f>
        <v/>
      </c>
      <c r="D254" t="str">
        <v xml:space="preserve">FederalID] </v>
      </c>
      <c r="E254" t="str">
        <v>nvarchar]</v>
      </c>
      <c r="F254" t="str">
        <v>max) NULL,</v>
      </c>
      <c r="L254" s="1" t="s">
        <v>1013</v>
      </c>
      <c r="M254" t="str" cm="1">
        <f t="array" ref="M254:P254">_xlfn.TEXTSPLIT(L254,{"[","[","("})</f>
        <v xml:space="preserve">    </v>
      </c>
      <c r="N254" t="str">
        <v xml:space="preserve">FederalID] </v>
      </c>
      <c r="O254" t="str">
        <v>nvarchar]</v>
      </c>
      <c r="P254" t="str">
        <v>20) NOT NULL,</v>
      </c>
      <c r="R254" t="b">
        <f t="shared" si="3"/>
        <v>1</v>
      </c>
    </row>
    <row r="255" spans="2:18" hidden="1" x14ac:dyDescent="0.25">
      <c r="B255" t="s">
        <v>626</v>
      </c>
      <c r="C255" t="str" cm="1">
        <f t="array" ref="C255:F255">_xlfn.TEXTSPLIT(B255,{"[","[","("})</f>
        <v/>
      </c>
      <c r="D255" t="str">
        <v xml:space="preserve">WIApplication] </v>
      </c>
      <c r="E255" t="str">
        <v>nvarchar]</v>
      </c>
      <c r="F255" t="str">
        <v>max) NULL,</v>
      </c>
      <c r="L255" s="1" t="s">
        <v>1014</v>
      </c>
      <c r="M255" t="str" cm="1">
        <f t="array" ref="M255:P255">_xlfn.TEXTSPLIT(L255,{"[","[","("})</f>
        <v xml:space="preserve">    </v>
      </c>
      <c r="N255" t="str">
        <v xml:space="preserve">WIApplication] </v>
      </c>
      <c r="O255" t="str">
        <v>nvarchar]</v>
      </c>
      <c r="P255" t="str">
        <v>50) NOT NULL,</v>
      </c>
      <c r="R255" t="b">
        <f t="shared" si="3"/>
        <v>1</v>
      </c>
    </row>
    <row r="256" spans="2:18" hidden="1" x14ac:dyDescent="0.25">
      <c r="B256" t="s">
        <v>627</v>
      </c>
      <c r="C256" t="str" cm="1">
        <f t="array" ref="C256:F256">_xlfn.TEXTSPLIT(B256,{"[","[","("})</f>
        <v/>
      </c>
      <c r="D256" t="str">
        <v xml:space="preserve">WICustomer] </v>
      </c>
      <c r="E256" t="str">
        <v>nvarchar]</v>
      </c>
      <c r="F256" t="str">
        <v>max) NULL,</v>
      </c>
      <c r="L256" s="1" t="s">
        <v>1015</v>
      </c>
      <c r="M256" t="str" cm="1">
        <f t="array" ref="M256:P256">_xlfn.TEXTSPLIT(L256,{"[","[","("})</f>
        <v xml:space="preserve">    </v>
      </c>
      <c r="N256" t="str">
        <v xml:space="preserve">WICustomer] </v>
      </c>
      <c r="O256" t="str">
        <v>nvarchar]</v>
      </c>
      <c r="P256" t="str">
        <v>100) NOT NULL,</v>
      </c>
      <c r="R256" t="b">
        <f t="shared" si="3"/>
        <v>1</v>
      </c>
    </row>
    <row r="257" spans="2:18" x14ac:dyDescent="0.25">
      <c r="B257" t="s">
        <v>628</v>
      </c>
      <c r="C257" t="str" cm="1">
        <f t="array" ref="C257:E257">_xlfn.TEXTSPLIT(B257,{"[","[","("})</f>
        <v/>
      </c>
      <c r="D257" t="str">
        <v xml:space="preserve">WIShippingCosts] </v>
      </c>
      <c r="E257" t="str">
        <v>bit] NULL,</v>
      </c>
      <c r="L257" s="1" t="s">
        <v>1016</v>
      </c>
      <c r="M257" t="str" cm="1">
        <f t="array" ref="M257:O257">_xlfn.TEXTSPLIT(L257,{"[","[","("})</f>
        <v xml:space="preserve">    </v>
      </c>
      <c r="N257" t="str">
        <v xml:space="preserve">WIShippingCosts] </v>
      </c>
      <c r="O257" t="str">
        <v>bit] NOT NULL,</v>
      </c>
      <c r="R257" t="b">
        <f t="shared" si="3"/>
        <v>0</v>
      </c>
    </row>
    <row r="258" spans="2:18" x14ac:dyDescent="0.25">
      <c r="B258" t="s">
        <v>629</v>
      </c>
      <c r="C258" t="str" cm="1">
        <f t="array" ref="C258:E258">_xlfn.TEXTSPLIT(B258,{"[","[","("})</f>
        <v/>
      </c>
      <c r="D258" t="str">
        <v xml:space="preserve">LOQBookPCFinishing] </v>
      </c>
      <c r="E258" t="str">
        <v>bit] NULL,</v>
      </c>
      <c r="L258" s="1" t="s">
        <v>1017</v>
      </c>
      <c r="M258" t="str" cm="1">
        <f t="array" ref="M258:O258">_xlfn.TEXTSPLIT(L258,{"[","[","("})</f>
        <v xml:space="preserve">    </v>
      </c>
      <c r="N258" t="str">
        <v xml:space="preserve">LOQBookPCFinishing] </v>
      </c>
      <c r="O258" t="str">
        <v>bit] NOT NULL,</v>
      </c>
      <c r="R258" t="b">
        <f t="shared" si="3"/>
        <v>0</v>
      </c>
    </row>
    <row r="259" spans="2:18" x14ac:dyDescent="0.25">
      <c r="B259" t="s">
        <v>630</v>
      </c>
      <c r="C259" t="str" cm="1">
        <f t="array" ref="C259:E259">_xlfn.TEXTSPLIT(B259,{"[","[","("})</f>
        <v/>
      </c>
      <c r="D259" t="str">
        <v xml:space="preserve">LOQBookPCPaper] </v>
      </c>
      <c r="E259" t="str">
        <v>bit] NULL,</v>
      </c>
      <c r="L259" s="1" t="s">
        <v>1018</v>
      </c>
      <c r="M259" t="str" cm="1">
        <f t="array" ref="M259:O259">_xlfn.TEXTSPLIT(L259,{"[","[","("})</f>
        <v xml:space="preserve">    </v>
      </c>
      <c r="N259" t="str">
        <v xml:space="preserve">LOQBookPCPaper] </v>
      </c>
      <c r="O259" t="str">
        <v>bit] NOT NULL,</v>
      </c>
      <c r="R259" t="b">
        <f t="shared" ref="R259:R322" si="4">EXACT(E259,O259)</f>
        <v>0</v>
      </c>
    </row>
    <row r="260" spans="2:18" x14ac:dyDescent="0.25">
      <c r="B260" t="s">
        <v>631</v>
      </c>
      <c r="C260" t="str" cm="1">
        <f t="array" ref="C260:E260">_xlfn.TEXTSPLIT(B260,{"[","[","("})</f>
        <v/>
      </c>
      <c r="D260" t="str">
        <v xml:space="preserve">LOQBookPCPress] </v>
      </c>
      <c r="E260" t="str">
        <v>bit] NULL,</v>
      </c>
      <c r="L260" s="1" t="s">
        <v>1019</v>
      </c>
      <c r="M260" t="str" cm="1">
        <f t="array" ref="M260:O260">_xlfn.TEXTSPLIT(L260,{"[","[","("})</f>
        <v xml:space="preserve">    </v>
      </c>
      <c r="N260" t="str">
        <v xml:space="preserve">LOQBookPCPress] </v>
      </c>
      <c r="O260" t="str">
        <v>bit] NOT NULL,</v>
      </c>
      <c r="R260" t="b">
        <f t="shared" si="4"/>
        <v>0</v>
      </c>
    </row>
    <row r="261" spans="2:18" x14ac:dyDescent="0.25">
      <c r="B261" t="s">
        <v>632</v>
      </c>
      <c r="C261" t="str" cm="1">
        <f t="array" ref="C261:E261">_xlfn.TEXTSPLIT(B261,{"[","[","("})</f>
        <v/>
      </c>
      <c r="D261" t="str">
        <v xml:space="preserve">LOQBookPCPlates] </v>
      </c>
      <c r="E261" t="str">
        <v>bit] NULL,</v>
      </c>
      <c r="L261" s="1" t="s">
        <v>1020</v>
      </c>
      <c r="M261" t="str" cm="1">
        <f t="array" ref="M261:O261">_xlfn.TEXTSPLIT(L261,{"[","[","("})</f>
        <v xml:space="preserve">    </v>
      </c>
      <c r="N261" t="str">
        <v xml:space="preserve">LOQBookPCPlates] </v>
      </c>
      <c r="O261" t="str">
        <v>bit] NOT NULL,</v>
      </c>
      <c r="R261" t="b">
        <f t="shared" si="4"/>
        <v>0</v>
      </c>
    </row>
    <row r="262" spans="2:18" x14ac:dyDescent="0.25">
      <c r="B262" t="s">
        <v>633</v>
      </c>
      <c r="C262" t="str" cm="1">
        <f t="array" ref="C262:E262">_xlfn.TEXTSPLIT(B262,{"[","[","("})</f>
        <v/>
      </c>
      <c r="D262" t="str">
        <v xml:space="preserve">Variations] </v>
      </c>
      <c r="E262" t="str">
        <v>bit] NULL,</v>
      </c>
      <c r="L262" s="1" t="s">
        <v>1021</v>
      </c>
      <c r="M262" t="str" cm="1">
        <f t="array" ref="M262:O262">_xlfn.TEXTSPLIT(L262,{"[","[","("})</f>
        <v xml:space="preserve">    </v>
      </c>
      <c r="N262" t="str">
        <v xml:space="preserve">Variations] </v>
      </c>
      <c r="O262" t="str">
        <v>bit] NOT NULL,</v>
      </c>
      <c r="R262" t="b">
        <f t="shared" si="4"/>
        <v>0</v>
      </c>
    </row>
    <row r="263" spans="2:18" hidden="1" x14ac:dyDescent="0.25">
      <c r="B263" t="s">
        <v>634</v>
      </c>
      <c r="C263" t="str" cm="1">
        <f t="array" ref="C263:F263">_xlfn.TEXTSPLIT(B263,{"[","[","("})</f>
        <v/>
      </c>
      <c r="D263" t="str">
        <v xml:space="preserve">OversPct] </v>
      </c>
      <c r="E263" t="str">
        <v>decimal]</v>
      </c>
      <c r="F263" t="str">
        <v>14, 5) NULL,</v>
      </c>
      <c r="L263" s="1" t="s">
        <v>1022</v>
      </c>
      <c r="M263" t="str" cm="1">
        <f t="array" ref="M263:P263">_xlfn.TEXTSPLIT(L263,{"[","[","("})</f>
        <v xml:space="preserve">    </v>
      </c>
      <c r="N263" t="str">
        <v xml:space="preserve">OversPct] </v>
      </c>
      <c r="O263" t="str">
        <v>decimal]</v>
      </c>
      <c r="P263" t="str">
        <v>14, 5) NOT NULL,</v>
      </c>
      <c r="R263" t="b">
        <f t="shared" si="4"/>
        <v>1</v>
      </c>
    </row>
    <row r="264" spans="2:18" hidden="1" x14ac:dyDescent="0.25">
      <c r="B264" t="s">
        <v>635</v>
      </c>
      <c r="C264" t="str" cm="1">
        <f t="array" ref="C264:F264">_xlfn.TEXTSPLIT(B264,{"[","[","("})</f>
        <v/>
      </c>
      <c r="D264" t="str">
        <v xml:space="preserve">UndersPct] </v>
      </c>
      <c r="E264" t="str">
        <v>decimal]</v>
      </c>
      <c r="F264" t="str">
        <v>14, 5) NULL,</v>
      </c>
      <c r="L264" s="1" t="s">
        <v>1023</v>
      </c>
      <c r="M264" t="str" cm="1">
        <f t="array" ref="M264:P264">_xlfn.TEXTSPLIT(L264,{"[","[","("})</f>
        <v xml:space="preserve">    </v>
      </c>
      <c r="N264" t="str">
        <v xml:space="preserve">UndersPct] </v>
      </c>
      <c r="O264" t="str">
        <v>decimal]</v>
      </c>
      <c r="P264" t="str">
        <v>14, 5) NOT NULL,</v>
      </c>
      <c r="R264" t="b">
        <f t="shared" si="4"/>
        <v>1</v>
      </c>
    </row>
    <row r="265" spans="2:18" hidden="1" x14ac:dyDescent="0.25">
      <c r="B265" t="s">
        <v>636</v>
      </c>
      <c r="C265" t="str" cm="1">
        <f t="array" ref="C265:F265">_xlfn.TEXTSPLIT(B265,{"[","[","("})</f>
        <v/>
      </c>
      <c r="D265" t="str">
        <v xml:space="preserve">DefaultLOQstyle] </v>
      </c>
      <c r="E265" t="str">
        <v>nvarchar]</v>
      </c>
      <c r="F265" t="str">
        <v>max) NULL,</v>
      </c>
      <c r="L265" s="1" t="s">
        <v>1024</v>
      </c>
      <c r="M265" t="str" cm="1">
        <f t="array" ref="M265:P265">_xlfn.TEXTSPLIT(L265,{"[","[","("})</f>
        <v xml:space="preserve">    </v>
      </c>
      <c r="N265" t="str">
        <v xml:space="preserve">DefaultLOQstyle] </v>
      </c>
      <c r="O265" t="str">
        <v>nvarchar]</v>
      </c>
      <c r="P265" t="str">
        <v>50) NOT NULL,</v>
      </c>
      <c r="R265" t="b">
        <f t="shared" si="4"/>
        <v>1</v>
      </c>
    </row>
    <row r="266" spans="2:18" hidden="1" x14ac:dyDescent="0.25">
      <c r="B266" t="s">
        <v>637</v>
      </c>
      <c r="C266" t="str" cm="1">
        <f t="array" ref="C266:F266">_xlfn.TEXTSPLIT(B266,{"[","[","("})</f>
        <v/>
      </c>
      <c r="D266" t="str">
        <v xml:space="preserve">DefaultOrderAcknowledgement] </v>
      </c>
      <c r="E266" t="str">
        <v>nvarchar]</v>
      </c>
      <c r="F266" t="str">
        <v>max) NULL,</v>
      </c>
      <c r="L266" s="1" t="s">
        <v>1025</v>
      </c>
      <c r="M266" t="str" cm="1">
        <f t="array" ref="M266:P266">_xlfn.TEXTSPLIT(L266,{"[","[","("})</f>
        <v xml:space="preserve">    </v>
      </c>
      <c r="N266" t="str">
        <v xml:space="preserve">DefaultOrderAcknowledgement] </v>
      </c>
      <c r="O266" t="str">
        <v>nvarchar]</v>
      </c>
      <c r="P266" t="str">
        <v>50) NOT NULL,</v>
      </c>
      <c r="R266" t="b">
        <f t="shared" si="4"/>
        <v>1</v>
      </c>
    </row>
    <row r="267" spans="2:18" hidden="1" x14ac:dyDescent="0.25">
      <c r="B267" t="s">
        <v>638</v>
      </c>
      <c r="C267" t="str" cm="1">
        <f t="array" ref="C267:F267">_xlfn.TEXTSPLIT(B267,{"[","[","("})</f>
        <v/>
      </c>
      <c r="D267" t="str">
        <v xml:space="preserve">DefaultPackSlip] </v>
      </c>
      <c r="E267" t="str">
        <v>nvarchar]</v>
      </c>
      <c r="F267" t="str">
        <v>max) NULL,</v>
      </c>
      <c r="L267" s="1" t="s">
        <v>1026</v>
      </c>
      <c r="M267" t="str" cm="1">
        <f t="array" ref="M267:P267">_xlfn.TEXTSPLIT(L267,{"[","[","("})</f>
        <v xml:space="preserve">    </v>
      </c>
      <c r="N267" t="str">
        <v xml:space="preserve">DefaultPackSlip] </v>
      </c>
      <c r="O267" t="str">
        <v>nvarchar]</v>
      </c>
      <c r="P267" t="str">
        <v>50) NOT NULL,</v>
      </c>
      <c r="R267" t="b">
        <f t="shared" si="4"/>
        <v>1</v>
      </c>
    </row>
    <row r="268" spans="2:18" hidden="1" x14ac:dyDescent="0.25">
      <c r="B268" t="s">
        <v>639</v>
      </c>
      <c r="C268" t="str" cm="1">
        <f t="array" ref="C268:F268">_xlfn.TEXTSPLIT(B268,{"[","[","("})</f>
        <v/>
      </c>
      <c r="D268" t="str">
        <v xml:space="preserve">DefaultOversPricing] </v>
      </c>
      <c r="E268" t="str">
        <v>nvarchar]</v>
      </c>
      <c r="F268" t="str">
        <v>max) NULL,</v>
      </c>
      <c r="L268" s="1" t="s">
        <v>1027</v>
      </c>
      <c r="M268" t="str" cm="1">
        <f t="array" ref="M268:P268">_xlfn.TEXTSPLIT(L268,{"[","[","("})</f>
        <v xml:space="preserve">    </v>
      </c>
      <c r="N268" t="str">
        <v xml:space="preserve">DefaultOversPricing] </v>
      </c>
      <c r="O268" t="str">
        <v>nvarchar]</v>
      </c>
      <c r="P268" t="str">
        <v>50) NOT NULL,</v>
      </c>
      <c r="R268" t="b">
        <f t="shared" si="4"/>
        <v>1</v>
      </c>
    </row>
    <row r="269" spans="2:18" hidden="1" x14ac:dyDescent="0.25">
      <c r="B269" t="s">
        <v>640</v>
      </c>
      <c r="C269" t="str" cm="1">
        <f t="array" ref="C269:F269">_xlfn.TEXTSPLIT(B269,{"[","[","("})</f>
        <v/>
      </c>
      <c r="D269" t="str">
        <v xml:space="preserve">LOQPrepressStyle] </v>
      </c>
      <c r="E269" t="str">
        <v>nvarchar]</v>
      </c>
      <c r="F269" t="str">
        <v>max) NULL,</v>
      </c>
      <c r="L269" s="1" t="s">
        <v>1028</v>
      </c>
      <c r="M269" t="str" cm="1">
        <f t="array" ref="M269:P269">_xlfn.TEXTSPLIT(L269,{"[","[","("})</f>
        <v xml:space="preserve">    </v>
      </c>
      <c r="N269" t="str">
        <v xml:space="preserve">LOQPrepressStyle] </v>
      </c>
      <c r="O269" t="str">
        <v>nvarchar]</v>
      </c>
      <c r="P269" t="str">
        <v>50) NOT NULL,</v>
      </c>
      <c r="R269" t="b">
        <f t="shared" si="4"/>
        <v>1</v>
      </c>
    </row>
    <row r="270" spans="2:18" hidden="1" x14ac:dyDescent="0.25">
      <c r="B270" t="s">
        <v>641</v>
      </c>
      <c r="C270" t="str" cm="1">
        <f t="array" ref="C270:F270">_xlfn.TEXTSPLIT(B270,{"[","[","("})</f>
        <v/>
      </c>
      <c r="D270" t="str">
        <v xml:space="preserve">CSR] </v>
      </c>
      <c r="E270" t="str">
        <v>nvarchar]</v>
      </c>
      <c r="F270" t="str">
        <v>max) NULL,</v>
      </c>
      <c r="L270" s="1" t="s">
        <v>1029</v>
      </c>
      <c r="M270" t="str" cm="1">
        <f t="array" ref="M270:P270">_xlfn.TEXTSPLIT(L270,{"[","[","("})</f>
        <v xml:space="preserve">    </v>
      </c>
      <c r="N270" t="str">
        <v xml:space="preserve">CSR] </v>
      </c>
      <c r="O270" t="str">
        <v>nvarchar]</v>
      </c>
      <c r="P270" t="str">
        <v>50) NOT NULL,</v>
      </c>
      <c r="R270" t="b">
        <f t="shared" si="4"/>
        <v>1</v>
      </c>
    </row>
    <row r="271" spans="2:18" x14ac:dyDescent="0.25">
      <c r="B271" t="s">
        <v>642</v>
      </c>
      <c r="C271" t="str" cm="1">
        <f t="array" ref="C271:E271">_xlfn.TEXTSPLIT(B271,{"[","[","("})</f>
        <v/>
      </c>
      <c r="D271" t="str">
        <v xml:space="preserve">LOQBookCaFinishing] </v>
      </c>
      <c r="E271" t="str">
        <v>bit] NULL,</v>
      </c>
      <c r="L271" s="1" t="s">
        <v>1030</v>
      </c>
      <c r="M271" t="str" cm="1">
        <f t="array" ref="M271:O271">_xlfn.TEXTSPLIT(L271,{"[","[","("})</f>
        <v xml:space="preserve">    </v>
      </c>
      <c r="N271" t="str">
        <v xml:space="preserve">LOQBookCaFinishing] </v>
      </c>
      <c r="O271" t="str">
        <v>bit] NOT NULL,</v>
      </c>
      <c r="R271" t="b">
        <f t="shared" si="4"/>
        <v>0</v>
      </c>
    </row>
    <row r="272" spans="2:18" x14ac:dyDescent="0.25">
      <c r="B272" t="s">
        <v>643</v>
      </c>
      <c r="C272" t="str" cm="1">
        <f t="array" ref="C272:E272">_xlfn.TEXTSPLIT(B272,{"[","[","("})</f>
        <v/>
      </c>
      <c r="D272" t="str">
        <v xml:space="preserve">LOQBookCapaper] </v>
      </c>
      <c r="E272" t="str">
        <v>bit] NULL,</v>
      </c>
      <c r="L272" s="1" t="s">
        <v>1031</v>
      </c>
      <c r="M272" t="str" cm="1">
        <f t="array" ref="M272:O272">_xlfn.TEXTSPLIT(L272,{"[","[","("})</f>
        <v xml:space="preserve">    </v>
      </c>
      <c r="N272" t="str">
        <v xml:space="preserve">LOQBookCapaper] </v>
      </c>
      <c r="O272" t="str">
        <v>bit] NOT NULL,</v>
      </c>
      <c r="R272" t="b">
        <f t="shared" si="4"/>
        <v>0</v>
      </c>
    </row>
    <row r="273" spans="2:18" x14ac:dyDescent="0.25">
      <c r="B273" t="s">
        <v>644</v>
      </c>
      <c r="C273" t="str" cm="1">
        <f t="array" ref="C273:E273">_xlfn.TEXTSPLIT(B273,{"[","[","("})</f>
        <v/>
      </c>
      <c r="D273" t="str">
        <v xml:space="preserve">LOQBookCaPress] </v>
      </c>
      <c r="E273" t="str">
        <v>bit] NULL,</v>
      </c>
      <c r="L273" s="1" t="s">
        <v>1032</v>
      </c>
      <c r="M273" t="str" cm="1">
        <f t="array" ref="M273:O273">_xlfn.TEXTSPLIT(L273,{"[","[","("})</f>
        <v xml:space="preserve">    </v>
      </c>
      <c r="N273" t="str">
        <v xml:space="preserve">LOQBookCaPress] </v>
      </c>
      <c r="O273" t="str">
        <v>bit] NOT NULL,</v>
      </c>
      <c r="R273" t="b">
        <f t="shared" si="4"/>
        <v>0</v>
      </c>
    </row>
    <row r="274" spans="2:18" x14ac:dyDescent="0.25">
      <c r="B274" t="s">
        <v>645</v>
      </c>
      <c r="C274" t="str" cm="1">
        <f t="array" ref="C274:E274">_xlfn.TEXTSPLIT(B274,{"[","[","("})</f>
        <v/>
      </c>
      <c r="D274" t="str">
        <v xml:space="preserve">LOQBookCatPlates] </v>
      </c>
      <c r="E274" t="str">
        <v>bit] NULL,</v>
      </c>
      <c r="L274" s="1" t="s">
        <v>1033</v>
      </c>
      <c r="M274" t="str" cm="1">
        <f t="array" ref="M274:O274">_xlfn.TEXTSPLIT(L274,{"[","[","("})</f>
        <v xml:space="preserve">    </v>
      </c>
      <c r="N274" t="str">
        <v xml:space="preserve">LOQBookCatPlates] </v>
      </c>
      <c r="O274" t="str">
        <v>bit] NOT NULL,</v>
      </c>
      <c r="R274" t="b">
        <f t="shared" si="4"/>
        <v>0</v>
      </c>
    </row>
    <row r="275" spans="2:18" x14ac:dyDescent="0.25">
      <c r="B275" t="s">
        <v>646</v>
      </c>
      <c r="C275" t="str" cm="1">
        <f t="array" ref="C275:E275">_xlfn.TEXTSPLIT(B275,{"[","[","("})</f>
        <v/>
      </c>
      <c r="D275" t="str">
        <v xml:space="preserve">LOQVariations] </v>
      </c>
      <c r="E275" t="str">
        <v>bit] NULL,</v>
      </c>
      <c r="L275" s="1" t="s">
        <v>1034</v>
      </c>
      <c r="M275" t="str" cm="1">
        <f t="array" ref="M275:O275">_xlfn.TEXTSPLIT(L275,{"[","[","("})</f>
        <v xml:space="preserve">    </v>
      </c>
      <c r="N275" t="str">
        <v xml:space="preserve">LOQVariations] </v>
      </c>
      <c r="O275" t="str">
        <v>bit] NOT NULL,</v>
      </c>
      <c r="R275" t="b">
        <f t="shared" si="4"/>
        <v>0</v>
      </c>
    </row>
    <row r="276" spans="2:18" hidden="1" x14ac:dyDescent="0.25">
      <c r="B276" t="s">
        <v>647</v>
      </c>
      <c r="C276" t="str" cm="1">
        <f t="array" ref="C276:F276">_xlfn.TEXTSPLIT(B276,{"[","[","("})</f>
        <v/>
      </c>
      <c r="D276" t="str">
        <v xml:space="preserve">DefaultInvoicestyle] </v>
      </c>
      <c r="E276" t="str">
        <v>nvarchar]</v>
      </c>
      <c r="F276" t="str">
        <v>max) NULL,</v>
      </c>
      <c r="L276" s="1" t="s">
        <v>1035</v>
      </c>
      <c r="M276" t="str" cm="1">
        <f t="array" ref="M276:P276">_xlfn.TEXTSPLIT(L276,{"[","[","("})</f>
        <v xml:space="preserve">    </v>
      </c>
      <c r="N276" t="str">
        <v xml:space="preserve">DefaultInvoicestyle] </v>
      </c>
      <c r="O276" t="str">
        <v>nvarchar]</v>
      </c>
      <c r="P276" t="str">
        <v>50) NOT NULL,</v>
      </c>
      <c r="R276" t="b">
        <f t="shared" si="4"/>
        <v>1</v>
      </c>
    </row>
    <row r="277" spans="2:18" hidden="1" x14ac:dyDescent="0.25">
      <c r="B277" t="s">
        <v>648</v>
      </c>
      <c r="C277" t="str" cm="1">
        <f t="array" ref="C277:F277">_xlfn.TEXTSPLIT(B277,{"[","[","("})</f>
        <v/>
      </c>
      <c r="D277" t="str">
        <v xml:space="preserve">AEPLOQType] </v>
      </c>
      <c r="E277" t="str">
        <v>nvarchar]</v>
      </c>
      <c r="F277" t="str">
        <v>max) NULL,</v>
      </c>
      <c r="L277" s="1" t="s">
        <v>1036</v>
      </c>
      <c r="M277" t="str" cm="1">
        <f t="array" ref="M277:P277">_xlfn.TEXTSPLIT(L277,{"[","[","("})</f>
        <v xml:space="preserve">    </v>
      </c>
      <c r="N277" t="str">
        <v xml:space="preserve">AEPLOQType] </v>
      </c>
      <c r="O277" t="str">
        <v>nvarchar]</v>
      </c>
      <c r="P277" t="str">
        <v>50) NOT NULL,</v>
      </c>
      <c r="R277" t="b">
        <f t="shared" si="4"/>
        <v>1</v>
      </c>
    </row>
    <row r="278" spans="2:18" hidden="1" x14ac:dyDescent="0.25">
      <c r="B278" t="s">
        <v>649</v>
      </c>
      <c r="C278" t="str" cm="1">
        <f t="array" ref="C278:F278">_xlfn.TEXTSPLIT(B278,{"[","[","("})</f>
        <v/>
      </c>
      <c r="D278" t="str">
        <v xml:space="preserve">BusinessCust] </v>
      </c>
      <c r="E278" t="str">
        <v>nvarchar]</v>
      </c>
      <c r="F278" t="str">
        <v>max) NULL,</v>
      </c>
      <c r="L278" s="1" t="s">
        <v>1037</v>
      </c>
      <c r="M278" t="str" cm="1">
        <f t="array" ref="M278:P278">_xlfn.TEXTSPLIT(L278,{"[","[","("})</f>
        <v xml:space="preserve">    </v>
      </c>
      <c r="N278" t="str">
        <v xml:space="preserve">BusinessCust] </v>
      </c>
      <c r="O278" t="str">
        <v>nvarchar]</v>
      </c>
      <c r="P278" t="str">
        <v>1) NOT NULL,</v>
      </c>
      <c r="R278" t="b">
        <f t="shared" si="4"/>
        <v>1</v>
      </c>
    </row>
    <row r="279" spans="2:18" x14ac:dyDescent="0.25">
      <c r="B279" s="2" t="s">
        <v>650</v>
      </c>
      <c r="C279" s="2" t="str" cm="1">
        <f t="array" ref="C279:F279">_xlfn.TEXTSPLIT(B279,{"[","[","("})</f>
        <v/>
      </c>
      <c r="D279" s="2" t="str">
        <v xml:space="preserve">SysRevID] </v>
      </c>
      <c r="E279" s="2" t="str">
        <v>varbinary]</v>
      </c>
      <c r="F279" s="2" t="str">
        <v>max) NULL,</v>
      </c>
      <c r="L279" s="3" t="s">
        <v>1144</v>
      </c>
      <c r="M279" s="2" t="str" cm="1">
        <f t="array" ref="M279:O279">_xlfn.TEXTSPLIT(L279,{"[","[","("})</f>
        <v xml:space="preserve">    </v>
      </c>
      <c r="N279" s="2" t="str">
        <v xml:space="preserve">SysRevID] </v>
      </c>
      <c r="O279" s="2" t="str">
        <v>timestamp] NOT NULL,</v>
      </c>
      <c r="P279" s="2"/>
      <c r="Q279" s="2"/>
      <c r="R279" s="2" t="b">
        <f t="shared" si="4"/>
        <v>0</v>
      </c>
    </row>
    <row r="280" spans="2:18" x14ac:dyDescent="0.25">
      <c r="B280" s="2" t="s">
        <v>651</v>
      </c>
      <c r="C280" s="2" t="str" cm="1">
        <f t="array" ref="C280:F280">_xlfn.TEXTSPLIT(B280,{"[","[","("})</f>
        <v/>
      </c>
      <c r="D280" s="2" t="str">
        <v xml:space="preserve">SysRowID] </v>
      </c>
      <c r="E280" s="2" t="str">
        <v>nvarchar]</v>
      </c>
      <c r="F280" s="2" t="str">
        <v>max) NULL,</v>
      </c>
      <c r="L280" s="3" t="s">
        <v>1145</v>
      </c>
      <c r="M280" s="2" t="str" cm="1">
        <f t="array" ref="M280:O280">_xlfn.TEXTSPLIT(L280,{"[","[","("})</f>
        <v xml:space="preserve">    </v>
      </c>
      <c r="N280" s="2" t="str">
        <v xml:space="preserve">SysRowID] </v>
      </c>
      <c r="O280" s="2" t="str">
        <v>uniqueidentifier] ROWGUIDCOL  NOT NULL,</v>
      </c>
      <c r="P280" s="2"/>
      <c r="Q280" s="2"/>
      <c r="R280" s="2" t="b">
        <f t="shared" si="4"/>
        <v>0</v>
      </c>
    </row>
    <row r="281" spans="2:18" hidden="1" x14ac:dyDescent="0.25">
      <c r="B281" t="s">
        <v>652</v>
      </c>
      <c r="C281" t="str" cm="1">
        <f t="array" ref="C281:F281">_xlfn.TEXTSPLIT(B281,{"[","[","("})</f>
        <v/>
      </c>
      <c r="D281" t="str">
        <v xml:space="preserve">THBranchID] </v>
      </c>
      <c r="E281" t="str">
        <v>nvarchar]</v>
      </c>
      <c r="F281" t="str">
        <v>max) NULL,</v>
      </c>
      <c r="L281" s="1" t="s">
        <v>1038</v>
      </c>
      <c r="M281" t="str" cm="1">
        <f t="array" ref="M281:P281">_xlfn.TEXTSPLIT(L281,{"[","[","("})</f>
        <v xml:space="preserve">    </v>
      </c>
      <c r="N281" t="str">
        <v xml:space="preserve">THBranchID] </v>
      </c>
      <c r="O281" t="str">
        <v>nvarchar]</v>
      </c>
      <c r="P281" t="str">
        <v>8) NOT NULL,</v>
      </c>
      <c r="R281" t="b">
        <f t="shared" si="4"/>
        <v>1</v>
      </c>
    </row>
    <row r="282" spans="2:18" hidden="1" x14ac:dyDescent="0.25">
      <c r="B282" t="s">
        <v>653</v>
      </c>
      <c r="C282" t="str" cm="1">
        <f t="array" ref="C282:F282">_xlfn.TEXTSPLIT(B282,{"[","[","("})</f>
        <v/>
      </c>
      <c r="D282" t="str">
        <v xml:space="preserve">CustPricingSchema] </v>
      </c>
      <c r="E282" t="str">
        <v>nvarchar]</v>
      </c>
      <c r="F282" t="str">
        <v>max) NULL,</v>
      </c>
      <c r="L282" s="1" t="s">
        <v>1039</v>
      </c>
      <c r="M282" t="str" cm="1">
        <f t="array" ref="M282:P282">_xlfn.TEXTSPLIT(L282,{"[","[","("})</f>
        <v xml:space="preserve">    </v>
      </c>
      <c r="N282" t="str">
        <v xml:space="preserve">CustPricingSchema] </v>
      </c>
      <c r="O282" t="str">
        <v>nvarchar]</v>
      </c>
      <c r="P282" t="str">
        <v>256) NOT NULL,</v>
      </c>
      <c r="R282" t="b">
        <f t="shared" si="4"/>
        <v>1</v>
      </c>
    </row>
    <row r="283" spans="2:18" hidden="1" x14ac:dyDescent="0.25">
      <c r="B283" t="s">
        <v>654</v>
      </c>
      <c r="C283" t="str" cm="1">
        <f t="array" ref="C283:F283">_xlfn.TEXTSPLIT(B283,{"[","[","("})</f>
        <v/>
      </c>
      <c r="D283" t="str">
        <v xml:space="preserve">ParamCode] </v>
      </c>
      <c r="E283" t="str">
        <v>nvarchar]</v>
      </c>
      <c r="F283" t="str">
        <v>max) NULL,</v>
      </c>
      <c r="L283" s="1" t="s">
        <v>1040</v>
      </c>
      <c r="M283" t="str" cm="1">
        <f t="array" ref="M283:P283">_xlfn.TEXTSPLIT(L283,{"[","[","("})</f>
        <v xml:space="preserve">    </v>
      </c>
      <c r="N283" t="str">
        <v xml:space="preserve">ParamCode] </v>
      </c>
      <c r="O283" t="str">
        <v>nvarchar]</v>
      </c>
      <c r="P283" t="str">
        <v>20) NOT NULL,</v>
      </c>
      <c r="R283" t="b">
        <f t="shared" si="4"/>
        <v>1</v>
      </c>
    </row>
    <row r="284" spans="2:18" hidden="1" x14ac:dyDescent="0.25">
      <c r="B284" t="s">
        <v>655</v>
      </c>
      <c r="C284" t="str" cm="1">
        <f t="array" ref="C284:F284">_xlfn.TEXTSPLIT(B284,{"[","[","("})</f>
        <v/>
      </c>
      <c r="D284" t="str">
        <v xml:space="preserve">AGAFIPResponsibilityCode] </v>
      </c>
      <c r="E284" t="str">
        <v>nvarchar]</v>
      </c>
      <c r="F284" t="str">
        <v>max) NULL,</v>
      </c>
      <c r="L284" s="1" t="s">
        <v>1041</v>
      </c>
      <c r="M284" t="str" cm="1">
        <f t="array" ref="M284:P284">_xlfn.TEXTSPLIT(L284,{"[","[","("})</f>
        <v xml:space="preserve">    </v>
      </c>
      <c r="N284" t="str">
        <v xml:space="preserve">AGAFIPResponsibilityCode] </v>
      </c>
      <c r="O284" t="str">
        <v>nvarchar]</v>
      </c>
      <c r="P284" t="str">
        <v>4) NOT NULL,</v>
      </c>
      <c r="R284" t="b">
        <f t="shared" si="4"/>
        <v>1</v>
      </c>
    </row>
    <row r="285" spans="2:18" hidden="1" x14ac:dyDescent="0.25">
      <c r="B285" t="s">
        <v>656</v>
      </c>
      <c r="C285" t="str" cm="1">
        <f t="array" ref="C285:F285">_xlfn.TEXTSPLIT(B285,{"[","[","("})</f>
        <v/>
      </c>
      <c r="D285" t="str">
        <v xml:space="preserve">AGBillToProvinceCode] </v>
      </c>
      <c r="E285" t="str">
        <v>nvarchar]</v>
      </c>
      <c r="F285" t="str">
        <v>max) NULL,</v>
      </c>
      <c r="L285" s="1" t="s">
        <v>1042</v>
      </c>
      <c r="M285" t="str" cm="1">
        <f t="array" ref="M285:P285">_xlfn.TEXTSPLIT(L285,{"[","[","("})</f>
        <v xml:space="preserve">    </v>
      </c>
      <c r="N285" t="str">
        <v xml:space="preserve">AGBillToProvinceCode] </v>
      </c>
      <c r="O285" t="str">
        <v>nvarchar]</v>
      </c>
      <c r="P285" t="str">
        <v>4) NOT NULL,</v>
      </c>
      <c r="R285" t="b">
        <f t="shared" si="4"/>
        <v>1</v>
      </c>
    </row>
    <row r="286" spans="2:18" hidden="1" x14ac:dyDescent="0.25">
      <c r="B286" t="s">
        <v>657</v>
      </c>
      <c r="C286" t="str" cm="1">
        <f t="array" ref="C286:F286">_xlfn.TEXTSPLIT(B286,{"[","[","("})</f>
        <v/>
      </c>
      <c r="D286" t="str">
        <v xml:space="preserve">AGGrossIncomeTaxID] </v>
      </c>
      <c r="E286" t="str">
        <v>nvarchar]</v>
      </c>
      <c r="F286" t="str">
        <v>max) NULL,</v>
      </c>
      <c r="L286" s="1" t="s">
        <v>1043</v>
      </c>
      <c r="M286" t="str" cm="1">
        <f t="array" ref="M286:P286">_xlfn.TEXTSPLIT(L286,{"[","[","("})</f>
        <v xml:space="preserve">    </v>
      </c>
      <c r="N286" t="str">
        <v xml:space="preserve">AGGrossIncomeTaxID] </v>
      </c>
      <c r="O286" t="str">
        <v>nvarchar]</v>
      </c>
      <c r="P286" t="str">
        <v>20) NOT NULL,</v>
      </c>
      <c r="R286" t="b">
        <f t="shared" si="4"/>
        <v>1</v>
      </c>
    </row>
    <row r="287" spans="2:18" hidden="1" x14ac:dyDescent="0.25">
      <c r="B287" t="s">
        <v>658</v>
      </c>
      <c r="C287" t="str" cm="1">
        <f t="array" ref="C287:F287">_xlfn.TEXTSPLIT(B287,{"[","[","("})</f>
        <v/>
      </c>
      <c r="D287" t="str">
        <v xml:space="preserve">AGIDDocTypeCode] </v>
      </c>
      <c r="E287" t="str">
        <v>nvarchar]</v>
      </c>
      <c r="F287" t="str">
        <v>max) NULL,</v>
      </c>
      <c r="L287" s="1" t="s">
        <v>1044</v>
      </c>
      <c r="M287" t="str" cm="1">
        <f t="array" ref="M287:P287">_xlfn.TEXTSPLIT(L287,{"[","[","("})</f>
        <v xml:space="preserve">    </v>
      </c>
      <c r="N287" t="str">
        <v xml:space="preserve">AGIDDocTypeCode] </v>
      </c>
      <c r="O287" t="str">
        <v>nvarchar]</v>
      </c>
      <c r="P287" t="str">
        <v>4) NOT NULL,</v>
      </c>
      <c r="R287" t="b">
        <f t="shared" si="4"/>
        <v>1</v>
      </c>
    </row>
    <row r="288" spans="2:18" hidden="1" x14ac:dyDescent="0.25">
      <c r="B288" t="s">
        <v>659</v>
      </c>
      <c r="C288" t="str" cm="1">
        <f t="array" ref="C288:F288">_xlfn.TEXTSPLIT(B288,{"[","[","("})</f>
        <v/>
      </c>
      <c r="D288" t="str">
        <v xml:space="preserve">AGIDDocumentNumber] </v>
      </c>
      <c r="E288" t="str">
        <v>nvarchar]</v>
      </c>
      <c r="F288" t="str">
        <v>max) NULL,</v>
      </c>
      <c r="L288" s="1" t="s">
        <v>1045</v>
      </c>
      <c r="M288" t="str" cm="1">
        <f t="array" ref="M288:P288">_xlfn.TEXTSPLIT(L288,{"[","[","("})</f>
        <v xml:space="preserve">    </v>
      </c>
      <c r="N288" t="str">
        <v xml:space="preserve">AGIDDocumentNumber] </v>
      </c>
      <c r="O288" t="str">
        <v>nvarchar]</v>
      </c>
      <c r="P288" t="str">
        <v>10) NOT NULL,</v>
      </c>
      <c r="R288" t="b">
        <f t="shared" si="4"/>
        <v>1</v>
      </c>
    </row>
    <row r="289" spans="2:18" hidden="1" x14ac:dyDescent="0.25">
      <c r="B289" t="s">
        <v>660</v>
      </c>
      <c r="C289" t="str" cm="1">
        <f t="array" ref="C289:F289">_xlfn.TEXTSPLIT(B289,{"[","[","("})</f>
        <v/>
      </c>
      <c r="D289" t="str">
        <v xml:space="preserve">AGProvinceCode] </v>
      </c>
      <c r="E289" t="str">
        <v>nvarchar]</v>
      </c>
      <c r="F289" t="str">
        <v>max) NULL,</v>
      </c>
      <c r="L289" s="1" t="s">
        <v>1046</v>
      </c>
      <c r="M289" t="str" cm="1">
        <f t="array" ref="M289:P289">_xlfn.TEXTSPLIT(L289,{"[","[","("})</f>
        <v xml:space="preserve">    </v>
      </c>
      <c r="N289" t="str">
        <v xml:space="preserve">AGProvinceCode] </v>
      </c>
      <c r="O289" t="str">
        <v>nvarchar]</v>
      </c>
      <c r="P289" t="str">
        <v>4) NOT NULL,</v>
      </c>
      <c r="R289" t="b">
        <f t="shared" si="4"/>
        <v>1</v>
      </c>
    </row>
    <row r="290" spans="2:18" x14ac:dyDescent="0.25">
      <c r="B290" t="s">
        <v>661</v>
      </c>
      <c r="C290" t="str" cm="1">
        <f t="array" ref="C290:E290">_xlfn.TEXTSPLIT(B290,{"[","[","("})</f>
        <v/>
      </c>
      <c r="D290" t="str">
        <v xml:space="preserve">AGUseGoodDefaultMark] </v>
      </c>
      <c r="E290" t="str">
        <v>bit] NULL,</v>
      </c>
      <c r="L290" s="1" t="s">
        <v>1047</v>
      </c>
      <c r="M290" t="str" cm="1">
        <f t="array" ref="M290:O290">_xlfn.TEXTSPLIT(L290,{"[","[","("})</f>
        <v xml:space="preserve">    </v>
      </c>
      <c r="N290" t="str">
        <v xml:space="preserve">AGUseGoodDefaultMark] </v>
      </c>
      <c r="O290" t="str">
        <v>bit] NOT NULL,</v>
      </c>
      <c r="R290" t="b">
        <f t="shared" si="4"/>
        <v>0</v>
      </c>
    </row>
    <row r="291" spans="2:18" x14ac:dyDescent="0.25">
      <c r="B291" t="s">
        <v>662</v>
      </c>
      <c r="C291" t="str" cm="1">
        <f t="array" ref="C291:E291">_xlfn.TEXTSPLIT(B291,{"[","[","("})</f>
        <v/>
      </c>
      <c r="D291" t="str">
        <v xml:space="preserve">Collections] </v>
      </c>
      <c r="E291" t="str">
        <v>bit] NULL,</v>
      </c>
      <c r="L291" s="1" t="s">
        <v>1048</v>
      </c>
      <c r="M291" t="str" cm="1">
        <f t="array" ref="M291:O291">_xlfn.TEXTSPLIT(L291,{"[","[","("})</f>
        <v xml:space="preserve">    </v>
      </c>
      <c r="N291" t="str">
        <v xml:space="preserve">Collections] </v>
      </c>
      <c r="O291" t="str">
        <v>bit] NOT NULL,</v>
      </c>
      <c r="R291" t="b">
        <f t="shared" si="4"/>
        <v>0</v>
      </c>
    </row>
    <row r="292" spans="2:18" hidden="1" x14ac:dyDescent="0.25">
      <c r="B292" t="s">
        <v>663</v>
      </c>
      <c r="C292" t="str" cm="1">
        <f t="array" ref="C292:E292">_xlfn.TEXTSPLIT(B292,{"[","[","("})</f>
        <v/>
      </c>
      <c r="D292" t="str">
        <v xml:space="preserve">CollectionsDate] </v>
      </c>
      <c r="E292" t="str">
        <v>date] NULL,</v>
      </c>
      <c r="L292" s="1" t="s">
        <v>1049</v>
      </c>
      <c r="M292" t="str" cm="1">
        <f t="array" ref="M292:O292">_xlfn.TEXTSPLIT(L292,{"[","[","("})</f>
        <v xml:space="preserve">    </v>
      </c>
      <c r="N292" t="str">
        <v xml:space="preserve">CollectionsDate] </v>
      </c>
      <c r="O292" t="str">
        <v>date] NULL,</v>
      </c>
      <c r="R292" t="b">
        <f t="shared" si="4"/>
        <v>1</v>
      </c>
    </row>
    <row r="293" spans="2:18" hidden="1" x14ac:dyDescent="0.25">
      <c r="B293" t="s">
        <v>664</v>
      </c>
      <c r="C293" t="str" cm="1">
        <f t="array" ref="C293:E293">_xlfn.TEXTSPLIT(B293,{"[","[","("})</f>
        <v/>
      </c>
      <c r="D293" t="str">
        <v xml:space="preserve">DateCollectionPosted] </v>
      </c>
      <c r="E293" t="str">
        <v>date] NULL,</v>
      </c>
      <c r="L293" s="1" t="s">
        <v>1050</v>
      </c>
      <c r="M293" t="str" cm="1">
        <f t="array" ref="M293:O293">_xlfn.TEXTSPLIT(L293,{"[","[","("})</f>
        <v xml:space="preserve">    </v>
      </c>
      <c r="N293" t="str">
        <v xml:space="preserve">DateCollectionPosted] </v>
      </c>
      <c r="O293" t="str">
        <v>date] NULL,</v>
      </c>
      <c r="R293" t="b">
        <f t="shared" si="4"/>
        <v>1</v>
      </c>
    </row>
    <row r="294" spans="2:18" hidden="1" x14ac:dyDescent="0.25">
      <c r="B294" t="s">
        <v>665</v>
      </c>
      <c r="C294" t="str" cm="1">
        <f t="array" ref="C294:F294">_xlfn.TEXTSPLIT(B294,{"[","[","("})</f>
        <v/>
      </c>
      <c r="D294" t="str">
        <v xml:space="preserve">MXMunicipio] </v>
      </c>
      <c r="E294" t="str">
        <v>nvarchar]</v>
      </c>
      <c r="F294" t="str">
        <v>max) NULL,</v>
      </c>
      <c r="L294" s="1" t="s">
        <v>1051</v>
      </c>
      <c r="M294" t="str" cm="1">
        <f t="array" ref="M294:P294">_xlfn.TEXTSPLIT(L294,{"[","[","("})</f>
        <v xml:space="preserve">    </v>
      </c>
      <c r="N294" t="str">
        <v xml:space="preserve">MXMunicipio] </v>
      </c>
      <c r="O294" t="str">
        <v>nvarchar]</v>
      </c>
      <c r="P294" t="str">
        <v>50) NOT NULL,</v>
      </c>
      <c r="R294" t="b">
        <f t="shared" si="4"/>
        <v>1</v>
      </c>
    </row>
    <row r="295" spans="2:18" hidden="1" x14ac:dyDescent="0.25">
      <c r="B295" t="s">
        <v>666</v>
      </c>
      <c r="C295" t="str" cm="1">
        <f t="array" ref="C295:F295">_xlfn.TEXTSPLIT(B295,{"[","[","("})</f>
        <v/>
      </c>
      <c r="D295" t="str">
        <v xml:space="preserve">PEIdentityDocType] </v>
      </c>
      <c r="E295" t="str">
        <v>nvarchar]</v>
      </c>
      <c r="F295" t="str">
        <v>max) NULL,</v>
      </c>
      <c r="L295" s="1" t="s">
        <v>1052</v>
      </c>
      <c r="M295" t="str" cm="1">
        <f t="array" ref="M295:P295">_xlfn.TEXTSPLIT(L295,{"[","[","("})</f>
        <v xml:space="preserve">    </v>
      </c>
      <c r="N295" t="str">
        <v xml:space="preserve">PEIdentityDocType] </v>
      </c>
      <c r="O295" t="str">
        <v>nvarchar]</v>
      </c>
      <c r="P295" t="str">
        <v>1) NOT NULL,</v>
      </c>
      <c r="R295" t="b">
        <f t="shared" si="4"/>
        <v>1</v>
      </c>
    </row>
    <row r="296" spans="2:18" hidden="1" x14ac:dyDescent="0.25">
      <c r="B296" t="s">
        <v>667</v>
      </c>
      <c r="C296" t="str" cm="1">
        <f t="array" ref="C296:F296">_xlfn.TEXTSPLIT(B296,{"[","[","("})</f>
        <v/>
      </c>
      <c r="D296" t="str">
        <v xml:space="preserve">PEDocumentID] </v>
      </c>
      <c r="E296" t="str">
        <v>nvarchar]</v>
      </c>
      <c r="F296" t="str">
        <v>max) NULL,</v>
      </c>
      <c r="L296" s="1" t="s">
        <v>1053</v>
      </c>
      <c r="M296" t="str" cm="1">
        <f t="array" ref="M296:P296">_xlfn.TEXTSPLIT(L296,{"[","[","("})</f>
        <v xml:space="preserve">    </v>
      </c>
      <c r="N296" t="str">
        <v xml:space="preserve">PEDocumentID] </v>
      </c>
      <c r="O296" t="str">
        <v>nvarchar]</v>
      </c>
      <c r="P296" t="str">
        <v>60) NOT NULL,</v>
      </c>
      <c r="R296" t="b">
        <f t="shared" si="4"/>
        <v>1</v>
      </c>
    </row>
    <row r="297" spans="2:18" x14ac:dyDescent="0.25">
      <c r="B297" t="s">
        <v>668</v>
      </c>
      <c r="C297" t="str" cm="1">
        <f t="array" ref="C297:E297">_xlfn.TEXTSPLIT(B297,{"[","[","("})</f>
        <v/>
      </c>
      <c r="D297" t="str">
        <v xml:space="preserve">PEGoodsContributor] </v>
      </c>
      <c r="E297" t="str">
        <v>bit] NULL,</v>
      </c>
      <c r="L297" s="1" t="s">
        <v>1054</v>
      </c>
      <c r="M297" t="str" cm="1">
        <f t="array" ref="M297:O297">_xlfn.TEXTSPLIT(L297,{"[","[","("})</f>
        <v xml:space="preserve">    </v>
      </c>
      <c r="N297" t="str">
        <v xml:space="preserve">PEGoodsContributor] </v>
      </c>
      <c r="O297" t="str">
        <v>bit] NOT NULL,</v>
      </c>
      <c r="R297" t="b">
        <f t="shared" si="4"/>
        <v>0</v>
      </c>
    </row>
    <row r="298" spans="2:18" x14ac:dyDescent="0.25">
      <c r="B298" t="s">
        <v>669</v>
      </c>
      <c r="C298" t="str" cm="1">
        <f t="array" ref="C298:E298">_xlfn.TEXTSPLIT(B298,{"[","[","("})</f>
        <v/>
      </c>
      <c r="D298" t="str">
        <v xml:space="preserve">PEWithholdAgent] </v>
      </c>
      <c r="E298" t="str">
        <v>bit] NULL,</v>
      </c>
      <c r="L298" s="1" t="s">
        <v>1055</v>
      </c>
      <c r="M298" t="str" cm="1">
        <f t="array" ref="M298:O298">_xlfn.TEXTSPLIT(L298,{"[","[","("})</f>
        <v xml:space="preserve">    </v>
      </c>
      <c r="N298" t="str">
        <v xml:space="preserve">PEWithholdAgent] </v>
      </c>
      <c r="O298" t="str">
        <v>bit] NOT NULL,</v>
      </c>
      <c r="R298" t="b">
        <f t="shared" si="4"/>
        <v>0</v>
      </c>
    </row>
    <row r="299" spans="2:18" x14ac:dyDescent="0.25">
      <c r="B299" t="s">
        <v>670</v>
      </c>
      <c r="C299" t="str" cm="1">
        <f t="array" ref="C299:E299">_xlfn.TEXTSPLIT(B299,{"[","[","("})</f>
        <v/>
      </c>
      <c r="D299" t="str">
        <v xml:space="preserve">PECollectionAgent] </v>
      </c>
      <c r="E299" t="str">
        <v>bit] NULL,</v>
      </c>
      <c r="L299" s="1" t="s">
        <v>1056</v>
      </c>
      <c r="M299" t="str" cm="1">
        <f t="array" ref="M299:O299">_xlfn.TEXTSPLIT(L299,{"[","[","("})</f>
        <v xml:space="preserve">    </v>
      </c>
      <c r="N299" t="str">
        <v xml:space="preserve">PECollectionAgent] </v>
      </c>
      <c r="O299" t="str">
        <v>bit] NOT NULL,</v>
      </c>
      <c r="R299" t="b">
        <f t="shared" si="4"/>
        <v>0</v>
      </c>
    </row>
    <row r="300" spans="2:18" x14ac:dyDescent="0.25">
      <c r="B300" t="s">
        <v>671</v>
      </c>
      <c r="C300" t="str" cm="1">
        <f t="array" ref="C300:E300">_xlfn.TEXTSPLIT(B300,{"[","[","("})</f>
        <v/>
      </c>
      <c r="D300" t="str">
        <v xml:space="preserve">PENotFound] </v>
      </c>
      <c r="E300" t="str">
        <v>bit] NULL,</v>
      </c>
      <c r="L300" s="1" t="s">
        <v>1057</v>
      </c>
      <c r="M300" t="str" cm="1">
        <f t="array" ref="M300:O300">_xlfn.TEXTSPLIT(L300,{"[","[","("})</f>
        <v xml:space="preserve">    </v>
      </c>
      <c r="N300" t="str">
        <v xml:space="preserve">PENotFound] </v>
      </c>
      <c r="O300" t="str">
        <v>bit] NOT NULL,</v>
      </c>
      <c r="R300" t="b">
        <f t="shared" si="4"/>
        <v>0</v>
      </c>
    </row>
    <row r="301" spans="2:18" x14ac:dyDescent="0.25">
      <c r="B301" t="s">
        <v>672</v>
      </c>
      <c r="C301" t="str" cm="1">
        <f t="array" ref="C301:E301">_xlfn.TEXTSPLIT(B301,{"[","[","("})</f>
        <v/>
      </c>
      <c r="D301" t="str">
        <v xml:space="preserve">PENoAddress] </v>
      </c>
      <c r="E301" t="str">
        <v>bit] NULL,</v>
      </c>
      <c r="L301" s="1" t="s">
        <v>1058</v>
      </c>
      <c r="M301" t="str" cm="1">
        <f t="array" ref="M301:O301">_xlfn.TEXTSPLIT(L301,{"[","[","("})</f>
        <v xml:space="preserve">    </v>
      </c>
      <c r="N301" t="str">
        <v xml:space="preserve">PENoAddress] </v>
      </c>
      <c r="O301" t="str">
        <v>bit] NOT NULL,</v>
      </c>
      <c r="R301" t="b">
        <f t="shared" si="4"/>
        <v>0</v>
      </c>
    </row>
    <row r="302" spans="2:18" hidden="1" x14ac:dyDescent="0.25">
      <c r="B302" t="s">
        <v>673</v>
      </c>
      <c r="C302" t="str" cm="1">
        <f t="array" ref="C302:F302">_xlfn.TEXTSPLIT(B302,{"[","[","("})</f>
        <v/>
      </c>
      <c r="D302" t="str">
        <v xml:space="preserve">EntityUseCode] </v>
      </c>
      <c r="E302" t="str">
        <v>nvarchar]</v>
      </c>
      <c r="F302" t="str">
        <v>max) NULL,</v>
      </c>
      <c r="L302" s="1" t="s">
        <v>1059</v>
      </c>
      <c r="M302" t="str" cm="1">
        <f t="array" ref="M302:P302">_xlfn.TEXTSPLIT(L302,{"[","[","("})</f>
        <v xml:space="preserve">    </v>
      </c>
      <c r="N302" t="str">
        <v xml:space="preserve">EntityUseCode] </v>
      </c>
      <c r="O302" t="str">
        <v>nvarchar]</v>
      </c>
      <c r="P302" t="str">
        <v>10) NOT NULL,</v>
      </c>
      <c r="R302" t="b">
        <f t="shared" si="4"/>
        <v>1</v>
      </c>
    </row>
    <row r="303" spans="2:18" x14ac:dyDescent="0.25">
      <c r="B303" t="s">
        <v>674</v>
      </c>
      <c r="C303" t="str" cm="1">
        <f t="array" ref="C303:E303">_xlfn.TEXTSPLIT(B303,{"[","[","("})</f>
        <v/>
      </c>
      <c r="D303" t="str">
        <v xml:space="preserve">InvcOrderCmpDflt] </v>
      </c>
      <c r="E303" t="str">
        <v>bit] NULL,</v>
      </c>
      <c r="L303" s="1" t="s">
        <v>1060</v>
      </c>
      <c r="M303" t="str" cm="1">
        <f t="array" ref="M303:O303">_xlfn.TEXTSPLIT(L303,{"[","[","("})</f>
        <v xml:space="preserve">    </v>
      </c>
      <c r="N303" t="str">
        <v xml:space="preserve">InvcOrderCmpDflt] </v>
      </c>
      <c r="O303" t="str">
        <v>bit] NOT NULL,</v>
      </c>
      <c r="R303" t="b">
        <f t="shared" si="4"/>
        <v>0</v>
      </c>
    </row>
    <row r="304" spans="2:18" x14ac:dyDescent="0.25">
      <c r="B304" t="s">
        <v>675</v>
      </c>
      <c r="C304" t="str" cm="1">
        <f t="array" ref="C304:E304">_xlfn.TEXTSPLIT(B304,{"[","[","("})</f>
        <v/>
      </c>
      <c r="D304" t="str">
        <v xml:space="preserve">EInvoice] </v>
      </c>
      <c r="E304" t="str">
        <v>bit] NULL,</v>
      </c>
      <c r="L304" s="1" t="s">
        <v>1061</v>
      </c>
      <c r="M304" t="str" cm="1">
        <f t="array" ref="M304:O304">_xlfn.TEXTSPLIT(L304,{"[","[","("})</f>
        <v xml:space="preserve">    </v>
      </c>
      <c r="N304" t="str">
        <v xml:space="preserve">EInvoice] </v>
      </c>
      <c r="O304" t="str">
        <v>bit] NOT NULL,</v>
      </c>
      <c r="R304" t="b">
        <f t="shared" si="4"/>
        <v>0</v>
      </c>
    </row>
    <row r="305" spans="2:18" hidden="1" x14ac:dyDescent="0.25">
      <c r="B305" t="s">
        <v>676</v>
      </c>
      <c r="C305" t="str" cm="1">
        <f t="array" ref="C305:F305">_xlfn.TEXTSPLIT(B305,{"[","[","("})</f>
        <v/>
      </c>
      <c r="D305" t="str">
        <v xml:space="preserve">RegistrationCode] </v>
      </c>
      <c r="E305" t="str">
        <v>nvarchar]</v>
      </c>
      <c r="F305" t="str">
        <v>max) NULL,</v>
      </c>
      <c r="L305" s="1" t="s">
        <v>1062</v>
      </c>
      <c r="M305" t="str" cm="1">
        <f t="array" ref="M305:P305">_xlfn.TEXTSPLIT(L305,{"[","[","("})</f>
        <v xml:space="preserve">    </v>
      </c>
      <c r="N305" t="str">
        <v xml:space="preserve">RegistrationCode] </v>
      </c>
      <c r="O305" t="str">
        <v>nvarchar]</v>
      </c>
      <c r="P305" t="str">
        <v>25) NOT NULL,</v>
      </c>
      <c r="R305" t="b">
        <f t="shared" si="4"/>
        <v>1</v>
      </c>
    </row>
    <row r="306" spans="2:18" hidden="1" x14ac:dyDescent="0.25">
      <c r="B306" t="s">
        <v>677</v>
      </c>
      <c r="C306" t="str" cm="1">
        <f t="array" ref="C306:F306">_xlfn.TEXTSPLIT(B306,{"[","[","("})</f>
        <v/>
      </c>
      <c r="D306" t="str">
        <v xml:space="preserve">EAddress] </v>
      </c>
      <c r="E306" t="str">
        <v>nvarchar]</v>
      </c>
      <c r="F306" t="str">
        <v>max) NULL,</v>
      </c>
      <c r="L306" s="1" t="s">
        <v>1063</v>
      </c>
      <c r="M306" t="str" cm="1">
        <f t="array" ref="M306:P306">_xlfn.TEXTSPLIT(L306,{"[","[","("})</f>
        <v xml:space="preserve">    </v>
      </c>
      <c r="N306" t="str">
        <v xml:space="preserve">EAddress] </v>
      </c>
      <c r="O306" t="str">
        <v>nvarchar]</v>
      </c>
      <c r="P306" t="str">
        <v>16) NOT NULL,</v>
      </c>
      <c r="R306" t="b">
        <f t="shared" si="4"/>
        <v>1</v>
      </c>
    </row>
    <row r="307" spans="2:18" x14ac:dyDescent="0.25">
      <c r="B307" t="s">
        <v>678</v>
      </c>
      <c r="C307" t="str" cm="1">
        <f t="array" ref="C307:E307">_xlfn.TEXTSPLIT(B307,{"[","[","("})</f>
        <v/>
      </c>
      <c r="D307" t="str">
        <v xml:space="preserve">DemandCheckForRunOutPart] </v>
      </c>
      <c r="E307" t="str">
        <v>bit] NULL,</v>
      </c>
      <c r="L307" s="1" t="s">
        <v>1064</v>
      </c>
      <c r="M307" t="str" cm="1">
        <f t="array" ref="M307:O307">_xlfn.TEXTSPLIT(L307,{"[","[","("})</f>
        <v xml:space="preserve">    </v>
      </c>
      <c r="N307" t="str">
        <v xml:space="preserve">DemandCheckForRunOutPart] </v>
      </c>
      <c r="O307" t="str">
        <v>bit] NOT NULL,</v>
      </c>
      <c r="R307" t="b">
        <f t="shared" si="4"/>
        <v>0</v>
      </c>
    </row>
    <row r="308" spans="2:18" hidden="1" x14ac:dyDescent="0.25">
      <c r="B308" t="s">
        <v>679</v>
      </c>
      <c r="C308" t="str" cm="1">
        <f t="array" ref="C308:F308">_xlfn.TEXTSPLIT(B308,{"[","[","("})</f>
        <v/>
      </c>
      <c r="D308" t="str">
        <v xml:space="preserve">DemandCheckForRunOutPartAction] </v>
      </c>
      <c r="E308" t="str">
        <v>nvarchar]</v>
      </c>
      <c r="F308" t="str">
        <v>max) NULL,</v>
      </c>
      <c r="L308" s="1" t="s">
        <v>1065</v>
      </c>
      <c r="M308" t="str" cm="1">
        <f t="array" ref="M308:P308">_xlfn.TEXTSPLIT(L308,{"[","[","("})</f>
        <v xml:space="preserve">    </v>
      </c>
      <c r="N308" t="str">
        <v xml:space="preserve">DemandCheckForRunOutPartAction] </v>
      </c>
      <c r="O308" t="str">
        <v>nvarchar]</v>
      </c>
      <c r="P308" t="str">
        <v>1) NOT NULL,</v>
      </c>
      <c r="R308" t="b">
        <f t="shared" si="4"/>
        <v>1</v>
      </c>
    </row>
    <row r="309" spans="2:18" hidden="1" x14ac:dyDescent="0.25">
      <c r="B309" t="s">
        <v>680</v>
      </c>
      <c r="C309" t="str" cm="1">
        <f t="array" ref="C309:F309">_xlfn.TEXTSPLIT(B309,{"[","[","("})</f>
        <v/>
      </c>
      <c r="D309" t="str">
        <v xml:space="preserve">EInvCompanyIDAttr] </v>
      </c>
      <c r="E309" t="str">
        <v>nvarchar]</v>
      </c>
      <c r="F309" t="str">
        <v>max) NULL,</v>
      </c>
      <c r="L309" s="1" t="s">
        <v>1066</v>
      </c>
      <c r="M309" t="str" cm="1">
        <f t="array" ref="M309:P309">_xlfn.TEXTSPLIT(L309,{"[","[","("})</f>
        <v xml:space="preserve">    </v>
      </c>
      <c r="N309" t="str">
        <v xml:space="preserve">EInvCompanyIDAttr] </v>
      </c>
      <c r="O309" t="str">
        <v>nvarchar]</v>
      </c>
      <c r="P309" t="str">
        <v>8) NOT NULL,</v>
      </c>
      <c r="R309" t="b">
        <f t="shared" si="4"/>
        <v>1</v>
      </c>
    </row>
    <row r="310" spans="2:18" hidden="1" x14ac:dyDescent="0.25">
      <c r="B310" t="s">
        <v>681</v>
      </c>
      <c r="C310" t="str" cm="1">
        <f t="array" ref="C310:F310">_xlfn.TEXTSPLIT(B310,{"[","[","("})</f>
        <v/>
      </c>
      <c r="D310" t="str">
        <v xml:space="preserve">INCSTNumber] </v>
      </c>
      <c r="E310" t="str">
        <v>nvarchar]</v>
      </c>
      <c r="F310" t="str">
        <v>max) NULL,</v>
      </c>
      <c r="L310" s="1" t="s">
        <v>1067</v>
      </c>
      <c r="M310" t="str" cm="1">
        <f t="array" ref="M310:P310">_xlfn.TEXTSPLIT(L310,{"[","[","("})</f>
        <v xml:space="preserve">    </v>
      </c>
      <c r="N310" t="str">
        <v xml:space="preserve">INCSTNumber] </v>
      </c>
      <c r="O310" t="str">
        <v>nvarchar]</v>
      </c>
      <c r="P310" t="str">
        <v>20) NOT NULL,</v>
      </c>
      <c r="R310" t="b">
        <f t="shared" si="4"/>
        <v>1</v>
      </c>
    </row>
    <row r="311" spans="2:18" hidden="1" x14ac:dyDescent="0.25">
      <c r="B311" t="s">
        <v>682</v>
      </c>
      <c r="C311" t="str" cm="1">
        <f t="array" ref="C311:F311">_xlfn.TEXTSPLIT(B311,{"[","[","("})</f>
        <v/>
      </c>
      <c r="D311" t="str">
        <v xml:space="preserve">INPANNumber] </v>
      </c>
      <c r="E311" t="str">
        <v>nvarchar]</v>
      </c>
      <c r="F311" t="str">
        <v>max) NULL,</v>
      </c>
      <c r="L311" s="1" t="s">
        <v>1068</v>
      </c>
      <c r="M311" t="str" cm="1">
        <f t="array" ref="M311:P311">_xlfn.TEXTSPLIT(L311,{"[","[","("})</f>
        <v xml:space="preserve">    </v>
      </c>
      <c r="N311" t="str">
        <v xml:space="preserve">INPANNumber] </v>
      </c>
      <c r="O311" t="str">
        <v>nvarchar]</v>
      </c>
      <c r="P311" t="str">
        <v>20) NOT NULL,</v>
      </c>
      <c r="R311" t="b">
        <f t="shared" si="4"/>
        <v>1</v>
      </c>
    </row>
    <row r="312" spans="2:18" hidden="1" x14ac:dyDescent="0.25">
      <c r="B312" t="s">
        <v>683</v>
      </c>
      <c r="C312" t="str" cm="1">
        <f t="array" ref="C312:F312">_xlfn.TEXTSPLIT(B312,{"[","[","("})</f>
        <v/>
      </c>
      <c r="D312" t="str">
        <v xml:space="preserve">COOneTimeID] </v>
      </c>
      <c r="E312" t="str">
        <v>nvarchar]</v>
      </c>
      <c r="F312" t="str">
        <v>max) NULL,</v>
      </c>
      <c r="L312" s="1" t="s">
        <v>1069</v>
      </c>
      <c r="M312" t="str" cm="1">
        <f t="array" ref="M312:P312">_xlfn.TEXTSPLIT(L312,{"[","[","("})</f>
        <v xml:space="preserve">    </v>
      </c>
      <c r="N312" t="str">
        <v xml:space="preserve">COOneTimeID] </v>
      </c>
      <c r="O312" t="str">
        <v>nvarchar]</v>
      </c>
      <c r="P312" t="str">
        <v>20) NOT NULL,</v>
      </c>
      <c r="R312" t="b">
        <f t="shared" si="4"/>
        <v>1</v>
      </c>
    </row>
    <row r="313" spans="2:18" x14ac:dyDescent="0.25">
      <c r="B313" t="s">
        <v>684</v>
      </c>
      <c r="C313" t="str" cm="1">
        <f t="array" ref="C313:E313">_xlfn.TEXTSPLIT(B313,{"[","[","("})</f>
        <v/>
      </c>
      <c r="D313" t="str">
        <v xml:space="preserve">COIsOneTimeCust] </v>
      </c>
      <c r="E313" t="str">
        <v>bit] NULL,</v>
      </c>
      <c r="L313" s="1" t="s">
        <v>1070</v>
      </c>
      <c r="M313" t="str" cm="1">
        <f t="array" ref="M313:O313">_xlfn.TEXTSPLIT(L313,{"[","[","("})</f>
        <v xml:space="preserve">    </v>
      </c>
      <c r="N313" t="str">
        <v xml:space="preserve">COIsOneTimeCust] </v>
      </c>
      <c r="O313" t="str">
        <v>bit] NOT NULL,</v>
      </c>
      <c r="R313" t="b">
        <f t="shared" si="4"/>
        <v>0</v>
      </c>
    </row>
    <row r="314" spans="2:18" hidden="1" x14ac:dyDescent="0.25">
      <c r="B314" t="s">
        <v>685</v>
      </c>
      <c r="C314" t="str" cm="1">
        <f t="array" ref="C314:F314">_xlfn.TEXTSPLIT(B314,{"[","[","("})</f>
        <v/>
      </c>
      <c r="D314" t="str">
        <v xml:space="preserve">DEOrgType] </v>
      </c>
      <c r="E314" t="str">
        <v>nvarchar]</v>
      </c>
      <c r="F314" t="str">
        <v>max) NULL,</v>
      </c>
      <c r="L314" s="1" t="s">
        <v>1071</v>
      </c>
      <c r="M314" t="str" cm="1">
        <f t="array" ref="M314:P314">_xlfn.TEXTSPLIT(L314,{"[","[","("})</f>
        <v xml:space="preserve">    </v>
      </c>
      <c r="N314" t="str">
        <v xml:space="preserve">DEOrgType] </v>
      </c>
      <c r="O314" t="str">
        <v>nvarchar]</v>
      </c>
      <c r="P314" t="str">
        <v>1) NOT NULL,</v>
      </c>
      <c r="R314" t="b">
        <f t="shared" si="4"/>
        <v>1</v>
      </c>
    </row>
    <row r="315" spans="2:18" hidden="1" x14ac:dyDescent="0.25">
      <c r="B315" t="s">
        <v>686</v>
      </c>
      <c r="C315" t="str" cm="1">
        <f t="array" ref="C315:F315">_xlfn.TEXTSPLIT(B315,{"[","[","("})</f>
        <v/>
      </c>
      <c r="D315" t="str">
        <v xml:space="preserve">PEGuaranteeName] </v>
      </c>
      <c r="E315" t="str">
        <v>nvarchar]</v>
      </c>
      <c r="F315" t="str">
        <v>max) NULL,</v>
      </c>
      <c r="L315" s="1" t="s">
        <v>1072</v>
      </c>
      <c r="M315" t="str" cm="1">
        <f t="array" ref="M315:P315">_xlfn.TEXTSPLIT(L315,{"[","[","("})</f>
        <v xml:space="preserve">    </v>
      </c>
      <c r="N315" t="str">
        <v xml:space="preserve">PEGuaranteeName] </v>
      </c>
      <c r="O315" t="str">
        <v>nvarchar]</v>
      </c>
      <c r="P315" t="str">
        <v>50) NOT NULL,</v>
      </c>
      <c r="R315" t="b">
        <f t="shared" si="4"/>
        <v>1</v>
      </c>
    </row>
    <row r="316" spans="2:18" hidden="1" x14ac:dyDescent="0.25">
      <c r="B316" t="s">
        <v>687</v>
      </c>
      <c r="C316" t="str" cm="1">
        <f t="array" ref="C316:F316">_xlfn.TEXTSPLIT(B316,{"[","[","("})</f>
        <v/>
      </c>
      <c r="D316" t="str">
        <v xml:space="preserve">PEGuaranteeAddress1] </v>
      </c>
      <c r="E316" t="str">
        <v>nvarchar]</v>
      </c>
      <c r="F316" t="str">
        <v>max) NULL,</v>
      </c>
      <c r="L316" s="1" t="s">
        <v>1073</v>
      </c>
      <c r="M316" t="str" cm="1">
        <f t="array" ref="M316:P316">_xlfn.TEXTSPLIT(L316,{"[","[","("})</f>
        <v xml:space="preserve">    </v>
      </c>
      <c r="N316" t="str">
        <v xml:space="preserve">PEGuaranteeAddress1] </v>
      </c>
      <c r="O316" t="str">
        <v>nvarchar]</v>
      </c>
      <c r="P316" t="str">
        <v>50) NOT NULL,</v>
      </c>
      <c r="R316" t="b">
        <f t="shared" si="4"/>
        <v>1</v>
      </c>
    </row>
    <row r="317" spans="2:18" hidden="1" x14ac:dyDescent="0.25">
      <c r="B317" t="s">
        <v>688</v>
      </c>
      <c r="C317" t="str" cm="1">
        <f t="array" ref="C317:F317">_xlfn.TEXTSPLIT(B317,{"[","[","("})</f>
        <v/>
      </c>
      <c r="D317" t="str">
        <v xml:space="preserve">PEGuaranteeAddress2] </v>
      </c>
      <c r="E317" t="str">
        <v>nvarchar]</v>
      </c>
      <c r="F317" t="str">
        <v>max) NULL,</v>
      </c>
      <c r="L317" s="1" t="s">
        <v>1074</v>
      </c>
      <c r="M317" t="str" cm="1">
        <f t="array" ref="M317:P317">_xlfn.TEXTSPLIT(L317,{"[","[","("})</f>
        <v xml:space="preserve">    </v>
      </c>
      <c r="N317" t="str">
        <v xml:space="preserve">PEGuaranteeAddress2] </v>
      </c>
      <c r="O317" t="str">
        <v>nvarchar]</v>
      </c>
      <c r="P317" t="str">
        <v>50) NOT NULL,</v>
      </c>
      <c r="R317" t="b">
        <f t="shared" si="4"/>
        <v>1</v>
      </c>
    </row>
    <row r="318" spans="2:18" hidden="1" x14ac:dyDescent="0.25">
      <c r="B318" t="s">
        <v>689</v>
      </c>
      <c r="C318" t="str" cm="1">
        <f t="array" ref="C318:F318">_xlfn.TEXTSPLIT(B318,{"[","[","("})</f>
        <v/>
      </c>
      <c r="D318" t="str">
        <v xml:space="preserve">PEGuaranteeAddress3] </v>
      </c>
      <c r="E318" t="str">
        <v>nvarchar]</v>
      </c>
      <c r="F318" t="str">
        <v>max) NULL,</v>
      </c>
      <c r="L318" s="1" t="s">
        <v>1075</v>
      </c>
      <c r="M318" t="str" cm="1">
        <f t="array" ref="M318:P318">_xlfn.TEXTSPLIT(L318,{"[","[","("})</f>
        <v xml:space="preserve">    </v>
      </c>
      <c r="N318" t="str">
        <v xml:space="preserve">PEGuaranteeAddress3] </v>
      </c>
      <c r="O318" t="str">
        <v>nvarchar]</v>
      </c>
      <c r="P318" t="str">
        <v>50) NOT NULL,</v>
      </c>
      <c r="R318" t="b">
        <f t="shared" si="4"/>
        <v>1</v>
      </c>
    </row>
    <row r="319" spans="2:18" hidden="1" x14ac:dyDescent="0.25">
      <c r="B319" t="s">
        <v>690</v>
      </c>
      <c r="C319" t="str" cm="1">
        <f t="array" ref="C319:F319">_xlfn.TEXTSPLIT(B319,{"[","[","("})</f>
        <v/>
      </c>
      <c r="D319" t="str">
        <v xml:space="preserve">PEGuaranteeCity] </v>
      </c>
      <c r="E319" t="str">
        <v>nvarchar]</v>
      </c>
      <c r="F319" t="str">
        <v>max) NULL,</v>
      </c>
      <c r="L319" s="1" t="s">
        <v>1076</v>
      </c>
      <c r="M319" t="str" cm="1">
        <f t="array" ref="M319:P319">_xlfn.TEXTSPLIT(L319,{"[","[","("})</f>
        <v xml:space="preserve">    </v>
      </c>
      <c r="N319" t="str">
        <v xml:space="preserve">PEGuaranteeCity] </v>
      </c>
      <c r="O319" t="str">
        <v>nvarchar]</v>
      </c>
      <c r="P319" t="str">
        <v>50) NOT NULL,</v>
      </c>
      <c r="R319" t="b">
        <f t="shared" si="4"/>
        <v>1</v>
      </c>
    </row>
    <row r="320" spans="2:18" hidden="1" x14ac:dyDescent="0.25">
      <c r="B320" t="s">
        <v>691</v>
      </c>
      <c r="C320" t="str" cm="1">
        <f t="array" ref="C320:F320">_xlfn.TEXTSPLIT(B320,{"[","[","("})</f>
        <v/>
      </c>
      <c r="D320" t="str">
        <v xml:space="preserve">PEGuaranteeState] </v>
      </c>
      <c r="E320" t="str">
        <v>nvarchar]</v>
      </c>
      <c r="F320" t="str">
        <v>max) NULL,</v>
      </c>
      <c r="L320" s="1" t="s">
        <v>1077</v>
      </c>
      <c r="M320" t="str" cm="1">
        <f t="array" ref="M320:P320">_xlfn.TEXTSPLIT(L320,{"[","[","("})</f>
        <v xml:space="preserve">    </v>
      </c>
      <c r="N320" t="str">
        <v xml:space="preserve">PEGuaranteeState] </v>
      </c>
      <c r="O320" t="str">
        <v>nvarchar]</v>
      </c>
      <c r="P320" t="str">
        <v>50) NOT NULL,</v>
      </c>
      <c r="R320" t="b">
        <f t="shared" si="4"/>
        <v>1</v>
      </c>
    </row>
    <row r="321" spans="2:18" hidden="1" x14ac:dyDescent="0.25">
      <c r="B321" t="s">
        <v>692</v>
      </c>
      <c r="C321" t="str" cm="1">
        <f t="array" ref="C321:F321">_xlfn.TEXTSPLIT(B321,{"[","[","("})</f>
        <v/>
      </c>
      <c r="D321" t="str">
        <v xml:space="preserve">PEGuaranteeZip] </v>
      </c>
      <c r="E321" t="str">
        <v>nvarchar]</v>
      </c>
      <c r="F321" t="str">
        <v>max) NULL,</v>
      </c>
      <c r="L321" s="1" t="s">
        <v>1078</v>
      </c>
      <c r="M321" t="str" cm="1">
        <f t="array" ref="M321:P321">_xlfn.TEXTSPLIT(L321,{"[","[","("})</f>
        <v xml:space="preserve">    </v>
      </c>
      <c r="N321" t="str">
        <v xml:space="preserve">PEGuaranteeZip] </v>
      </c>
      <c r="O321" t="str">
        <v>nvarchar]</v>
      </c>
      <c r="P321" t="str">
        <v>10) NOT NULL,</v>
      </c>
      <c r="R321" t="b">
        <f t="shared" si="4"/>
        <v>1</v>
      </c>
    </row>
    <row r="322" spans="2:18" hidden="1" x14ac:dyDescent="0.25">
      <c r="B322" t="s">
        <v>693</v>
      </c>
      <c r="C322" t="str" cm="1">
        <f t="array" ref="C322:F322">_xlfn.TEXTSPLIT(B322,{"[","[","("})</f>
        <v/>
      </c>
      <c r="D322" t="str">
        <v xml:space="preserve">PEGuaranteeCountry] </v>
      </c>
      <c r="E322" t="str">
        <v>nvarchar]</v>
      </c>
      <c r="F322" t="str">
        <v>max) NULL,</v>
      </c>
      <c r="L322" s="1" t="s">
        <v>1079</v>
      </c>
      <c r="M322" t="str" cm="1">
        <f t="array" ref="M322:P322">_xlfn.TEXTSPLIT(L322,{"[","[","("})</f>
        <v xml:space="preserve">    </v>
      </c>
      <c r="N322" t="str">
        <v xml:space="preserve">PEGuaranteeCountry] </v>
      </c>
      <c r="O322" t="str">
        <v>nvarchar]</v>
      </c>
      <c r="P322" t="str">
        <v>50) NOT NULL,</v>
      </c>
      <c r="R322" t="b">
        <f t="shared" si="4"/>
        <v>1</v>
      </c>
    </row>
    <row r="323" spans="2:18" hidden="1" x14ac:dyDescent="0.25">
      <c r="B323" t="s">
        <v>694</v>
      </c>
      <c r="C323" t="str" cm="1">
        <f t="array" ref="C323:F323">_xlfn.TEXTSPLIT(B323,{"[","[","("})</f>
        <v/>
      </c>
      <c r="D323" t="str">
        <v xml:space="preserve">PEGuaranteePhoneNum] </v>
      </c>
      <c r="E323" t="str">
        <v>nvarchar]</v>
      </c>
      <c r="F323" t="str">
        <v>max) NULL,</v>
      </c>
      <c r="L323" s="1" t="s">
        <v>1080</v>
      </c>
      <c r="M323" t="str" cm="1">
        <f t="array" ref="M323:P323">_xlfn.TEXTSPLIT(L323,{"[","[","("})</f>
        <v xml:space="preserve">    </v>
      </c>
      <c r="N323" t="str">
        <v xml:space="preserve">PEGuaranteePhoneNum] </v>
      </c>
      <c r="O323" t="str">
        <v>nvarchar]</v>
      </c>
      <c r="P323" t="str">
        <v>20) NOT NULL,</v>
      </c>
      <c r="R323" t="b">
        <f t="shared" ref="R323:R386" si="5">EXACT(E323,O323)</f>
        <v>1</v>
      </c>
    </row>
    <row r="324" spans="2:18" hidden="1" x14ac:dyDescent="0.25">
      <c r="B324" t="s">
        <v>695</v>
      </c>
      <c r="C324" t="str" cm="1">
        <f t="array" ref="C324:F324">_xlfn.TEXTSPLIT(B324,{"[","[","("})</f>
        <v/>
      </c>
      <c r="D324" t="str">
        <v xml:space="preserve">PEGuaranteeTaxID] </v>
      </c>
      <c r="E324" t="str">
        <v>nvarchar]</v>
      </c>
      <c r="F324" t="str">
        <v>max) NULL,</v>
      </c>
      <c r="L324" s="1" t="s">
        <v>1081</v>
      </c>
      <c r="M324" t="str" cm="1">
        <f t="array" ref="M324:P324">_xlfn.TEXTSPLIT(L324,{"[","[","("})</f>
        <v xml:space="preserve">    </v>
      </c>
      <c r="N324" t="str">
        <v xml:space="preserve">PEGuaranteeTaxID] </v>
      </c>
      <c r="O324" t="str">
        <v>nvarchar]</v>
      </c>
      <c r="P324" t="str">
        <v>20) NOT NULL,</v>
      </c>
      <c r="R324" t="b">
        <f t="shared" si="5"/>
        <v>1</v>
      </c>
    </row>
    <row r="325" spans="2:18" hidden="1" x14ac:dyDescent="0.25">
      <c r="B325" t="s">
        <v>696</v>
      </c>
      <c r="C325" t="str" cm="1">
        <f t="array" ref="C325:F325">_xlfn.TEXTSPLIT(B325,{"[","[","("})</f>
        <v/>
      </c>
      <c r="D325" t="str">
        <v xml:space="preserve">OurSupplierCode] </v>
      </c>
      <c r="E325" t="str">
        <v>nvarchar]</v>
      </c>
      <c r="F325" t="str">
        <v>max) NULL,</v>
      </c>
      <c r="L325" s="1" t="s">
        <v>1082</v>
      </c>
      <c r="M325" t="str" cm="1">
        <f t="array" ref="M325:P325">_xlfn.TEXTSPLIT(L325,{"[","[","("})</f>
        <v xml:space="preserve">    </v>
      </c>
      <c r="N325" t="str">
        <v xml:space="preserve">OurSupplierCode] </v>
      </c>
      <c r="O325" t="str">
        <v>nvarchar]</v>
      </c>
      <c r="P325" t="str">
        <v>20) NOT NULL,</v>
      </c>
      <c r="R325" t="b">
        <f t="shared" si="5"/>
        <v>1</v>
      </c>
    </row>
    <row r="326" spans="2:18" hidden="1" x14ac:dyDescent="0.25">
      <c r="B326" t="s">
        <v>697</v>
      </c>
      <c r="C326" t="str" cm="1">
        <f t="array" ref="C326:F326">_xlfn.TEXTSPLIT(B326,{"[","[","("})</f>
        <v/>
      </c>
      <c r="D326" t="str">
        <v xml:space="preserve">ECCType] </v>
      </c>
      <c r="E326" t="str">
        <v>nvarchar]</v>
      </c>
      <c r="F326" t="str">
        <v>max) NULL,</v>
      </c>
      <c r="L326" s="1" t="s">
        <v>1083</v>
      </c>
      <c r="M326" t="str" cm="1">
        <f t="array" ref="M326:P326">_xlfn.TEXTSPLIT(L326,{"[","[","("})</f>
        <v xml:space="preserve">    </v>
      </c>
      <c r="N326" t="str">
        <v xml:space="preserve">ECCType] </v>
      </c>
      <c r="O326" t="str">
        <v>nvarchar]</v>
      </c>
      <c r="P326" t="str">
        <v>1) NOT NULL,</v>
      </c>
      <c r="R326" t="b">
        <f t="shared" si="5"/>
        <v>1</v>
      </c>
    </row>
    <row r="327" spans="2:18" hidden="1" x14ac:dyDescent="0.25">
      <c r="B327" t="s">
        <v>698</v>
      </c>
      <c r="C327" t="str" cm="1">
        <f t="array" ref="C327:F327">_xlfn.TEXTSPLIT(B327,{"[","[","("})</f>
        <v/>
      </c>
      <c r="D327" t="str">
        <v xml:space="preserve">MYIndustryCode] </v>
      </c>
      <c r="E327" t="str">
        <v>nvarchar]</v>
      </c>
      <c r="F327" t="str">
        <v>max) NULL,</v>
      </c>
      <c r="L327" s="1" t="s">
        <v>1084</v>
      </c>
      <c r="M327" t="str" cm="1">
        <f t="array" ref="M327:P327">_xlfn.TEXTSPLIT(L327,{"[","[","("})</f>
        <v xml:space="preserve">    </v>
      </c>
      <c r="N327" t="str">
        <v xml:space="preserve">MYIndustryCode] </v>
      </c>
      <c r="O327" t="str">
        <v>nvarchar]</v>
      </c>
      <c r="P327" t="str">
        <v>5) NOT NULL,</v>
      </c>
      <c r="R327" t="b">
        <f t="shared" si="5"/>
        <v>1</v>
      </c>
    </row>
    <row r="328" spans="2:18" x14ac:dyDescent="0.25">
      <c r="B328" t="s">
        <v>699</v>
      </c>
      <c r="C328" t="str" cm="1">
        <f t="array" ref="C328:E328">_xlfn.TEXTSPLIT(B328,{"[","[","("})</f>
        <v/>
      </c>
      <c r="D328" t="str">
        <v xml:space="preserve">SyncToExternalCRM] </v>
      </c>
      <c r="E328" t="str">
        <v>bit] NULL,</v>
      </c>
      <c r="L328" s="1" t="s">
        <v>1085</v>
      </c>
      <c r="M328" t="str" cm="1">
        <f t="array" ref="M328:O328">_xlfn.TEXTSPLIT(L328,{"[","[","("})</f>
        <v xml:space="preserve">    </v>
      </c>
      <c r="N328" t="str">
        <v xml:space="preserve">SyncToExternalCRM] </v>
      </c>
      <c r="O328" t="str">
        <v>bit] NOT NULL,</v>
      </c>
      <c r="R328" t="b">
        <f t="shared" si="5"/>
        <v>0</v>
      </c>
    </row>
    <row r="329" spans="2:18" hidden="1" x14ac:dyDescent="0.25">
      <c r="B329" t="s">
        <v>700</v>
      </c>
      <c r="C329" t="str" cm="1">
        <f t="array" ref="C329:F329">_xlfn.TEXTSPLIT(B329,{"[","[","("})</f>
        <v/>
      </c>
      <c r="D329" t="str">
        <v xml:space="preserve">ExternalCRMCustomerID] </v>
      </c>
      <c r="E329" t="str">
        <v>nvarchar]</v>
      </c>
      <c r="F329" t="str">
        <v>max) NULL,</v>
      </c>
      <c r="L329" s="1" t="s">
        <v>1086</v>
      </c>
      <c r="M329" t="str" cm="1">
        <f t="array" ref="M329:P329">_xlfn.TEXTSPLIT(L329,{"[","[","("})</f>
        <v xml:space="preserve">    </v>
      </c>
      <c r="N329" t="str">
        <v xml:space="preserve">ExternalCRMCustomerID] </v>
      </c>
      <c r="O329" t="str">
        <v>nvarchar]</v>
      </c>
      <c r="P329" t="str">
        <v>50) NOT NULL,</v>
      </c>
      <c r="R329" t="b">
        <f t="shared" si="5"/>
        <v>1</v>
      </c>
    </row>
    <row r="330" spans="2:18" hidden="1" x14ac:dyDescent="0.25">
      <c r="B330" t="s">
        <v>701</v>
      </c>
      <c r="C330" t="str" cm="1">
        <f t="array" ref="C330:F330">_xlfn.TEXTSPLIT(B330,{"[","[","("})</f>
        <v/>
      </c>
      <c r="D330" t="str">
        <v xml:space="preserve">ExternalCRMCustomerType] </v>
      </c>
      <c r="E330" t="str">
        <v>nvarchar]</v>
      </c>
      <c r="F330" t="str">
        <v>max) NULL,</v>
      </c>
      <c r="L330" s="1" t="s">
        <v>1087</v>
      </c>
      <c r="M330" t="str" cm="1">
        <f t="array" ref="M330:P330">_xlfn.TEXTSPLIT(L330,{"[","[","("})</f>
        <v xml:space="preserve">    </v>
      </c>
      <c r="N330" t="str">
        <v xml:space="preserve">ExternalCRMCustomerType] </v>
      </c>
      <c r="O330" t="str">
        <v>nvarchar]</v>
      </c>
      <c r="P330" t="str">
        <v>50) NOT NULL,</v>
      </c>
      <c r="R330" t="b">
        <f t="shared" si="5"/>
        <v>1</v>
      </c>
    </row>
    <row r="331" spans="2:18" x14ac:dyDescent="0.25">
      <c r="B331" t="s">
        <v>702</v>
      </c>
      <c r="C331" t="str" cm="1">
        <f t="array" ref="C331:F331">_xlfn.TEXTSPLIT(B331,{"[","[","("})</f>
        <v/>
      </c>
      <c r="D331" t="str">
        <v xml:space="preserve">ExternalCRMLastSync] </v>
      </c>
      <c r="E331" t="str">
        <v>datetime2]</v>
      </c>
      <c r="F331" t="str">
        <v>7) NULL,</v>
      </c>
      <c r="L331" s="1" t="s">
        <v>1088</v>
      </c>
      <c r="M331" t="str" cm="1">
        <f t="array" ref="M331:O331">_xlfn.TEXTSPLIT(L331,{"[","[","("})</f>
        <v xml:space="preserve">    </v>
      </c>
      <c r="N331" t="str">
        <v xml:space="preserve">ExternalCRMLastSync] </v>
      </c>
      <c r="O331" t="str">
        <v>datetime] NULL,</v>
      </c>
      <c r="R331" t="b">
        <f t="shared" si="5"/>
        <v>0</v>
      </c>
    </row>
    <row r="332" spans="2:18" x14ac:dyDescent="0.25">
      <c r="B332" t="s">
        <v>703</v>
      </c>
      <c r="C332" t="str" cm="1">
        <f t="array" ref="C332:E332">_xlfn.TEXTSPLIT(B332,{"[","[","("})</f>
        <v/>
      </c>
      <c r="D332" t="str">
        <v xml:space="preserve">ExternalCRMSyncRequired] </v>
      </c>
      <c r="E332" t="str">
        <v>bit] NULL,</v>
      </c>
      <c r="L332" s="1" t="s">
        <v>1089</v>
      </c>
      <c r="M332" t="str" cm="1">
        <f t="array" ref="M332:O332">_xlfn.TEXTSPLIT(L332,{"[","[","("})</f>
        <v xml:space="preserve">    </v>
      </c>
      <c r="N332" t="str">
        <v xml:space="preserve">ExternalCRMSyncRequired] </v>
      </c>
      <c r="O332" t="str">
        <v>bit] NOT NULL,</v>
      </c>
      <c r="R332" t="b">
        <f t="shared" si="5"/>
        <v>0</v>
      </c>
    </row>
    <row r="333" spans="2:18" hidden="1" x14ac:dyDescent="0.25">
      <c r="B333" t="s">
        <v>704</v>
      </c>
      <c r="C333" t="str" cm="1">
        <f t="array" ref="C333:F333">_xlfn.TEXTSPLIT(B333,{"[","[","("})</f>
        <v/>
      </c>
      <c r="D333" t="str">
        <v xml:space="preserve">Ownership] </v>
      </c>
      <c r="E333" t="str">
        <v>nvarchar]</v>
      </c>
      <c r="F333" t="str">
        <v>max) NULL,</v>
      </c>
      <c r="L333" s="1" t="s">
        <v>1090</v>
      </c>
      <c r="M333" t="str" cm="1">
        <f t="array" ref="M333:P333">_xlfn.TEXTSPLIT(L333,{"[","[","("})</f>
        <v xml:space="preserve">    </v>
      </c>
      <c r="N333" t="str">
        <v xml:space="preserve">Ownership] </v>
      </c>
      <c r="O333" t="str">
        <v>nvarchar]</v>
      </c>
      <c r="P333" t="str">
        <v>100) NOT NULL,</v>
      </c>
      <c r="R333" t="b">
        <f t="shared" si="5"/>
        <v>1</v>
      </c>
    </row>
    <row r="334" spans="2:18" hidden="1" x14ac:dyDescent="0.25">
      <c r="B334" t="s">
        <v>705</v>
      </c>
      <c r="C334" t="str" cm="1">
        <f t="array" ref="C334:F334">_xlfn.TEXTSPLIT(B334,{"[","[","("})</f>
        <v/>
      </c>
      <c r="D334" t="str">
        <v xml:space="preserve">Industry] </v>
      </c>
      <c r="E334" t="str">
        <v>nvarchar]</v>
      </c>
      <c r="F334" t="str">
        <v>max) NULL,</v>
      </c>
      <c r="L334" s="1" t="s">
        <v>1091</v>
      </c>
      <c r="M334" t="str" cm="1">
        <f t="array" ref="M334:P334">_xlfn.TEXTSPLIT(L334,{"[","[","("})</f>
        <v xml:space="preserve">    </v>
      </c>
      <c r="N334" t="str">
        <v xml:space="preserve">Industry] </v>
      </c>
      <c r="O334" t="str">
        <v>nvarchar]</v>
      </c>
      <c r="P334" t="str">
        <v>100) NOT NULL,</v>
      </c>
      <c r="R334" t="b">
        <f t="shared" si="5"/>
        <v>1</v>
      </c>
    </row>
    <row r="335" spans="2:18" hidden="1" x14ac:dyDescent="0.25">
      <c r="B335" t="s">
        <v>706</v>
      </c>
      <c r="C335" t="str" cm="1">
        <f t="array" ref="C335:F335">_xlfn.TEXTSPLIT(B335,{"[","[","("})</f>
        <v/>
      </c>
      <c r="D335" t="str">
        <v xml:space="preserve">AnnualRevenue] </v>
      </c>
      <c r="E335" t="str">
        <v>decimal]</v>
      </c>
      <c r="F335" t="str">
        <v>17, 3) NULL,</v>
      </c>
      <c r="L335" s="1" t="s">
        <v>1092</v>
      </c>
      <c r="M335" t="str" cm="1">
        <f t="array" ref="M335:P335">_xlfn.TEXTSPLIT(L335,{"[","[","("})</f>
        <v xml:space="preserve">    </v>
      </c>
      <c r="N335" t="str">
        <v xml:space="preserve">AnnualRevenue] </v>
      </c>
      <c r="O335" t="str">
        <v>decimal]</v>
      </c>
      <c r="P335" t="str">
        <v>17, 3) NOT NULL,</v>
      </c>
      <c r="R335" t="b">
        <f t="shared" si="5"/>
        <v>1</v>
      </c>
    </row>
    <row r="336" spans="2:18" x14ac:dyDescent="0.25">
      <c r="B336" t="s">
        <v>707</v>
      </c>
      <c r="C336" t="str" cm="1">
        <f t="array" ref="C336:E336">_xlfn.TEXTSPLIT(B336,{"[","[","("})</f>
        <v/>
      </c>
      <c r="D336" t="str">
        <v xml:space="preserve">NumberOfEmployees] </v>
      </c>
      <c r="E336" t="str">
        <v>int] NULL,</v>
      </c>
      <c r="L336" s="1" t="s">
        <v>1093</v>
      </c>
      <c r="M336" t="str" cm="1">
        <f t="array" ref="M336:O336">_xlfn.TEXTSPLIT(L336,{"[","[","("})</f>
        <v xml:space="preserve">    </v>
      </c>
      <c r="N336" t="str">
        <v xml:space="preserve">NumberOfEmployees] </v>
      </c>
      <c r="O336" t="str">
        <v>int] NOT NULL,</v>
      </c>
      <c r="R336" t="b">
        <f t="shared" si="5"/>
        <v>0</v>
      </c>
    </row>
    <row r="337" spans="2:18" hidden="1" x14ac:dyDescent="0.25">
      <c r="B337" t="s">
        <v>708</v>
      </c>
      <c r="C337" t="str" cm="1">
        <f t="array" ref="C337:F337">_xlfn.TEXTSPLIT(B337,{"[","[","("})</f>
        <v/>
      </c>
      <c r="D337" t="str">
        <v xml:space="preserve">TickerLocation] </v>
      </c>
      <c r="E337" t="str">
        <v>nvarchar]</v>
      </c>
      <c r="F337" t="str">
        <v>max) NULL,</v>
      </c>
      <c r="L337" s="1" t="s">
        <v>1094</v>
      </c>
      <c r="M337" t="str" cm="1">
        <f t="array" ref="M337:P337">_xlfn.TEXTSPLIT(L337,{"[","[","("})</f>
        <v xml:space="preserve">    </v>
      </c>
      <c r="N337" t="str">
        <v xml:space="preserve">TickerLocation] </v>
      </c>
      <c r="O337" t="str">
        <v>nvarchar]</v>
      </c>
      <c r="P337" t="str">
        <v>20) NOT NULL,</v>
      </c>
      <c r="R337" t="b">
        <f t="shared" si="5"/>
        <v>1</v>
      </c>
    </row>
    <row r="338" spans="2:18" hidden="1" x14ac:dyDescent="0.25">
      <c r="B338" t="s">
        <v>709</v>
      </c>
      <c r="C338" t="str" cm="1">
        <f t="array" ref="C338:F338">_xlfn.TEXTSPLIT(B338,{"[","[","("})</f>
        <v/>
      </c>
      <c r="D338" t="str">
        <v xml:space="preserve">TickerSymbol] </v>
      </c>
      <c r="E338" t="str">
        <v>nvarchar]</v>
      </c>
      <c r="F338" t="str">
        <v>max) NULL,</v>
      </c>
      <c r="L338" s="1" t="s">
        <v>1095</v>
      </c>
      <c r="M338" t="str" cm="1">
        <f t="array" ref="M338:P338">_xlfn.TEXTSPLIT(L338,{"[","[","("})</f>
        <v xml:space="preserve">    </v>
      </c>
      <c r="N338" t="str">
        <v xml:space="preserve">TickerSymbol] </v>
      </c>
      <c r="O338" t="str">
        <v>nvarchar]</v>
      </c>
      <c r="P338" t="str">
        <v>20) NOT NULL,</v>
      </c>
      <c r="R338" t="b">
        <f t="shared" si="5"/>
        <v>1</v>
      </c>
    </row>
    <row r="339" spans="2:18" hidden="1" x14ac:dyDescent="0.25">
      <c r="B339" t="s">
        <v>710</v>
      </c>
      <c r="C339" t="str" cm="1">
        <f t="array" ref="C339:F339">_xlfn.TEXTSPLIT(B339,{"[","[","("})</f>
        <v/>
      </c>
      <c r="D339" t="str">
        <v xml:space="preserve">Rating] </v>
      </c>
      <c r="E339" t="str">
        <v>nvarchar]</v>
      </c>
      <c r="F339" t="str">
        <v>max) NULL,</v>
      </c>
      <c r="L339" s="1" t="s">
        <v>1096</v>
      </c>
      <c r="M339" t="str" cm="1">
        <f t="array" ref="M339:P339">_xlfn.TEXTSPLIT(L339,{"[","[","("})</f>
        <v xml:space="preserve">    </v>
      </c>
      <c r="N339" t="str">
        <v xml:space="preserve">Rating] </v>
      </c>
      <c r="O339" t="str">
        <v>nvarchar]</v>
      </c>
      <c r="P339" t="str">
        <v>50) NOT NULL,</v>
      </c>
      <c r="R339" t="b">
        <f t="shared" si="5"/>
        <v>1</v>
      </c>
    </row>
    <row r="340" spans="2:18" hidden="1" x14ac:dyDescent="0.25">
      <c r="B340" t="s">
        <v>711</v>
      </c>
      <c r="C340" t="str" cm="1">
        <f t="array" ref="C340:F340">_xlfn.TEXTSPLIT(B340,{"[","[","("})</f>
        <v/>
      </c>
      <c r="D340" t="str">
        <v xml:space="preserve">TWGUIRegNum] </v>
      </c>
      <c r="E340" t="str">
        <v>nvarchar]</v>
      </c>
      <c r="F340" t="str">
        <v>max) NULL,</v>
      </c>
      <c r="L340" s="1" t="s">
        <v>1097</v>
      </c>
      <c r="M340" t="str" cm="1">
        <f t="array" ref="M340:P340">_xlfn.TEXTSPLIT(L340,{"[","[","("})</f>
        <v xml:space="preserve">    </v>
      </c>
      <c r="N340" t="str">
        <v xml:space="preserve">TWGUIRegNum] </v>
      </c>
      <c r="O340" t="str">
        <v>nvarchar]</v>
      </c>
      <c r="P340" t="str">
        <v>8) NOT NULL,</v>
      </c>
      <c r="R340" t="b">
        <f t="shared" si="5"/>
        <v>1</v>
      </c>
    </row>
    <row r="341" spans="2:18" hidden="1" x14ac:dyDescent="0.25">
      <c r="B341" t="s">
        <v>712</v>
      </c>
      <c r="C341" t="str" cm="1">
        <f t="array" ref="C341:F341">_xlfn.TEXTSPLIT(B341,{"[","[","("})</f>
        <v/>
      </c>
      <c r="D341" t="str">
        <v xml:space="preserve">MXAccountNumber] </v>
      </c>
      <c r="E341" t="str">
        <v>nvarchar]</v>
      </c>
      <c r="F341" t="str">
        <v>max) NULL,</v>
      </c>
      <c r="L341" s="1" t="s">
        <v>1098</v>
      </c>
      <c r="M341" t="str" cm="1">
        <f t="array" ref="M341:P341">_xlfn.TEXTSPLIT(L341,{"[","[","("})</f>
        <v xml:space="preserve">    </v>
      </c>
      <c r="N341" t="str">
        <v xml:space="preserve">MXAccountNumber] </v>
      </c>
      <c r="O341" t="str">
        <v>nvarchar]</v>
      </c>
      <c r="P341" t="str">
        <v>16) NOT NULL,</v>
      </c>
      <c r="R341" t="b">
        <f t="shared" si="5"/>
        <v>1</v>
      </c>
    </row>
    <row r="342" spans="2:18" x14ac:dyDescent="0.25">
      <c r="B342" t="s">
        <v>713</v>
      </c>
      <c r="C342" t="str" cm="1">
        <f t="array" ref="C342:E342">_xlfn.TEXTSPLIT(B342,{"[","[","("})</f>
        <v/>
      </c>
      <c r="D342" t="str">
        <v xml:space="preserve">ConsolidateLinesPerPart] </v>
      </c>
      <c r="E342" t="str">
        <v>bit] NULL,</v>
      </c>
      <c r="L342" s="1" t="s">
        <v>1099</v>
      </c>
      <c r="M342" t="str" cm="1">
        <f t="array" ref="M342:O342">_xlfn.TEXTSPLIT(L342,{"[","[","("})</f>
        <v xml:space="preserve">    </v>
      </c>
      <c r="N342" t="str">
        <v xml:space="preserve">ConsolidateLinesPerPart] </v>
      </c>
      <c r="O342" t="str">
        <v>bit] NOT NULL,</v>
      </c>
      <c r="R342" t="b">
        <f t="shared" si="5"/>
        <v>0</v>
      </c>
    </row>
    <row r="343" spans="2:18" x14ac:dyDescent="0.25">
      <c r="B343" t="s">
        <v>714</v>
      </c>
      <c r="C343" t="str" cm="1">
        <f t="array" ref="C343:E343">_xlfn.TEXTSPLIT(B343,{"[","[","("})</f>
        <v/>
      </c>
      <c r="D343" t="str">
        <v xml:space="preserve">TWTaxPayerType] </v>
      </c>
      <c r="E343" t="str">
        <v>int] NULL,</v>
      </c>
      <c r="L343" s="1" t="s">
        <v>1100</v>
      </c>
      <c r="M343" t="str" cm="1">
        <f t="array" ref="M343:O343">_xlfn.TEXTSPLIT(L343,{"[","[","("})</f>
        <v xml:space="preserve">    </v>
      </c>
      <c r="N343" t="str">
        <v xml:space="preserve">TWTaxPayerType] </v>
      </c>
      <c r="O343" t="str">
        <v>int] NOT NULL,</v>
      </c>
      <c r="R343" t="b">
        <f t="shared" si="5"/>
        <v>0</v>
      </c>
    </row>
    <row r="344" spans="2:18" hidden="1" x14ac:dyDescent="0.25">
      <c r="B344" t="s">
        <v>715</v>
      </c>
      <c r="C344" t="str" cm="1">
        <f t="array" ref="C344:F344">_xlfn.TEXTSPLIT(B344,{"[","[","("})</f>
        <v/>
      </c>
      <c r="D344" t="str">
        <v xml:space="preserve">TWDeductGUIFormatCode] </v>
      </c>
      <c r="E344" t="str">
        <v>nvarchar]</v>
      </c>
      <c r="F344" t="str">
        <v>max) NULL,</v>
      </c>
      <c r="L344" s="1" t="s">
        <v>1101</v>
      </c>
      <c r="M344" t="str" cm="1">
        <f t="array" ref="M344:P344">_xlfn.TEXTSPLIT(L344,{"[","[","("})</f>
        <v xml:space="preserve">    </v>
      </c>
      <c r="N344" t="str">
        <v xml:space="preserve">TWDeductGUIFormatCode] </v>
      </c>
      <c r="O344" t="str">
        <v>nvarchar]</v>
      </c>
      <c r="P344" t="str">
        <v>2) NOT NULL,</v>
      </c>
      <c r="R344" t="b">
        <f t="shared" si="5"/>
        <v>1</v>
      </c>
    </row>
    <row r="345" spans="2:18" hidden="1" x14ac:dyDescent="0.25">
      <c r="B345" t="s">
        <v>716</v>
      </c>
      <c r="C345" t="str" cm="1">
        <f t="array" ref="C345:F345">_xlfn.TEXTSPLIT(B345,{"[","[","("})</f>
        <v/>
      </c>
      <c r="D345" t="str">
        <v xml:space="preserve">MXCURP] </v>
      </c>
      <c r="E345" t="str">
        <v>nvarchar]</v>
      </c>
      <c r="F345" t="str">
        <v>max) NULL,</v>
      </c>
      <c r="L345" s="1" t="s">
        <v>1102</v>
      </c>
      <c r="M345" t="str" cm="1">
        <f t="array" ref="M345:P345">_xlfn.TEXTSPLIT(L345,{"[","[","("})</f>
        <v xml:space="preserve">    </v>
      </c>
      <c r="N345" t="str">
        <v xml:space="preserve">MXCURP] </v>
      </c>
      <c r="O345" t="str">
        <v>nvarchar]</v>
      </c>
      <c r="P345" t="str">
        <v>18) NOT NULL,</v>
      </c>
      <c r="R345" t="b">
        <f t="shared" si="5"/>
        <v>1</v>
      </c>
    </row>
    <row r="346" spans="2:18" hidden="1" x14ac:dyDescent="0.25">
      <c r="B346" t="s">
        <v>717</v>
      </c>
      <c r="C346" t="str" cm="1">
        <f t="array" ref="C346:F346">_xlfn.TEXTSPLIT(B346,{"[","[","("})</f>
        <v/>
      </c>
      <c r="D346" t="str">
        <v xml:space="preserve">PEAddressID] </v>
      </c>
      <c r="E346" t="str">
        <v>nvarchar]</v>
      </c>
      <c r="F346" t="str">
        <v>max) NULL,</v>
      </c>
      <c r="L346" s="1" t="s">
        <v>1103</v>
      </c>
      <c r="M346" t="str" cm="1">
        <f t="array" ref="M346:P346">_xlfn.TEXTSPLIT(L346,{"[","[","("})</f>
        <v xml:space="preserve">    </v>
      </c>
      <c r="N346" t="str">
        <v xml:space="preserve">PEAddressID] </v>
      </c>
      <c r="O346" t="str">
        <v>nvarchar]</v>
      </c>
      <c r="P346" t="str">
        <v>10) NOT NULL,</v>
      </c>
      <c r="R346" t="b">
        <f t="shared" si="5"/>
        <v>1</v>
      </c>
    </row>
    <row r="347" spans="2:18" hidden="1" x14ac:dyDescent="0.25">
      <c r="B347" t="s">
        <v>718</v>
      </c>
      <c r="C347" t="str" cm="1">
        <f t="array" ref="C347:F347">_xlfn.TEXTSPLIT(B347,{"[","[","("})</f>
        <v/>
      </c>
      <c r="D347" t="str">
        <v xml:space="preserve">PEPerceptionRegime] </v>
      </c>
      <c r="E347" t="str">
        <v>nvarchar]</v>
      </c>
      <c r="F347" t="str">
        <v>max) NULL,</v>
      </c>
      <c r="L347" s="1" t="s">
        <v>1104</v>
      </c>
      <c r="M347" t="str" cm="1">
        <f t="array" ref="M347:P347">_xlfn.TEXTSPLIT(L347,{"[","[","("})</f>
        <v xml:space="preserve">    </v>
      </c>
      <c r="N347" t="str">
        <v xml:space="preserve">PEPerceptionRegime] </v>
      </c>
      <c r="O347" t="str">
        <v>nvarchar]</v>
      </c>
      <c r="P347" t="str">
        <v>8) NOT NULL,</v>
      </c>
      <c r="R347" t="b">
        <f t="shared" si="5"/>
        <v>1</v>
      </c>
    </row>
    <row r="348" spans="2:18" hidden="1" x14ac:dyDescent="0.25">
      <c r="B348" t="s">
        <v>719</v>
      </c>
      <c r="C348" t="str" cm="1">
        <f t="array" ref="C348:F348">_xlfn.TEXTSPLIT(B348,{"[","[","("})</f>
        <v/>
      </c>
      <c r="D348" t="str">
        <v xml:space="preserve">TaxEntityType] </v>
      </c>
      <c r="E348" t="str">
        <v>nvarchar]</v>
      </c>
      <c r="F348" t="str">
        <v>max) NULL,</v>
      </c>
      <c r="L348" s="1" t="s">
        <v>1105</v>
      </c>
      <c r="M348" t="str" cm="1">
        <f t="array" ref="M348:P348">_xlfn.TEXTSPLIT(L348,{"[","[","("})</f>
        <v xml:space="preserve">    </v>
      </c>
      <c r="N348" t="str">
        <v xml:space="preserve">TaxEntityType] </v>
      </c>
      <c r="O348" t="str">
        <v>nvarchar]</v>
      </c>
      <c r="P348" t="str">
        <v>3) NOT NULL,</v>
      </c>
      <c r="R348" t="b">
        <f t="shared" si="5"/>
        <v>1</v>
      </c>
    </row>
    <row r="349" spans="2:18" x14ac:dyDescent="0.25">
      <c r="B349" t="s">
        <v>720</v>
      </c>
      <c r="C349" t="str" cm="1">
        <f t="array" ref="C349:E349">_xlfn.TEXTSPLIT(B349,{"[","[","("})</f>
        <v/>
      </c>
      <c r="D349" t="str">
        <v xml:space="preserve">INGSTComplianceRate] </v>
      </c>
      <c r="E349" t="str">
        <v>int] NULL,</v>
      </c>
      <c r="L349" s="1" t="s">
        <v>1106</v>
      </c>
      <c r="M349" t="str" cm="1">
        <f t="array" ref="M349:O349">_xlfn.TEXTSPLIT(L349,{"[","[","("})</f>
        <v xml:space="preserve">    </v>
      </c>
      <c r="N349" t="str">
        <v xml:space="preserve">INGSTComplianceRate] </v>
      </c>
      <c r="O349" t="str">
        <v>int] NOT NULL,</v>
      </c>
      <c r="R349" t="b">
        <f t="shared" si="5"/>
        <v>0</v>
      </c>
    </row>
    <row r="350" spans="2:18" hidden="1" x14ac:dyDescent="0.25">
      <c r="B350" t="s">
        <v>721</v>
      </c>
      <c r="C350" t="str" cm="1">
        <f t="array" ref="C350:F350">_xlfn.TEXTSPLIT(B350,{"[","[","("})</f>
        <v/>
      </c>
      <c r="D350" t="str">
        <v xml:space="preserve">INTaxRegistrationID] </v>
      </c>
      <c r="E350" t="str">
        <v>nvarchar]</v>
      </c>
      <c r="F350" t="str">
        <v>max) NULL,</v>
      </c>
      <c r="L350" s="1" t="s">
        <v>1107</v>
      </c>
      <c r="M350" t="str" cm="1">
        <f t="array" ref="M350:P350">_xlfn.TEXTSPLIT(L350,{"[","[","("})</f>
        <v xml:space="preserve">    </v>
      </c>
      <c r="N350" t="str">
        <v xml:space="preserve">INTaxRegistrationID] </v>
      </c>
      <c r="O350" t="str">
        <v>nvarchar]</v>
      </c>
      <c r="P350" t="str">
        <v>15) NOT NULL,</v>
      </c>
      <c r="R350" t="b">
        <f t="shared" si="5"/>
        <v>1</v>
      </c>
    </row>
    <row r="351" spans="2:18" hidden="1" x14ac:dyDescent="0.25">
      <c r="B351" t="s">
        <v>722</v>
      </c>
      <c r="C351" t="str" cm="1">
        <f t="array" ref="C351:F351">_xlfn.TEXTSPLIT(B351,{"[","[","("})</f>
        <v/>
      </c>
      <c r="D351" t="str">
        <v xml:space="preserve">MXPurchaseType] </v>
      </c>
      <c r="E351" t="str">
        <v>nvarchar]</v>
      </c>
      <c r="F351" t="str">
        <v>max) NULL,</v>
      </c>
      <c r="L351" s="1" t="s">
        <v>1108</v>
      </c>
      <c r="M351" t="str" cm="1">
        <f t="array" ref="M351:P351">_xlfn.TEXTSPLIT(L351,{"[","[","("})</f>
        <v xml:space="preserve">    </v>
      </c>
      <c r="N351" t="str">
        <v xml:space="preserve">MXPurchaseType] </v>
      </c>
      <c r="O351" t="str">
        <v>nvarchar]</v>
      </c>
      <c r="P351" t="str">
        <v>3) NOT NULL,</v>
      </c>
      <c r="R351" t="b">
        <f t="shared" si="5"/>
        <v>1</v>
      </c>
    </row>
    <row r="352" spans="2:18" x14ac:dyDescent="0.25">
      <c r="B352" t="s">
        <v>723</v>
      </c>
      <c r="C352" t="str" cm="1">
        <f t="array" ref="C352:E352">_xlfn.TEXTSPLIT(B352,{"[","[","("})</f>
        <v/>
      </c>
      <c r="D352" t="str">
        <v xml:space="preserve">SendToFSA] </v>
      </c>
      <c r="E352" t="str">
        <v>bit] NULL,</v>
      </c>
      <c r="L352" s="1" t="s">
        <v>1109</v>
      </c>
      <c r="M352" t="str" cm="1">
        <f t="array" ref="M352:O352">_xlfn.TEXTSPLIT(L352,{"[","[","("})</f>
        <v xml:space="preserve">    </v>
      </c>
      <c r="N352" t="str">
        <v xml:space="preserve">SendToFSA] </v>
      </c>
      <c r="O352" t="str">
        <v>bit] NOT NULL,</v>
      </c>
      <c r="R352" t="b">
        <f t="shared" si="5"/>
        <v>0</v>
      </c>
    </row>
    <row r="353" spans="2:18" x14ac:dyDescent="0.25">
      <c r="B353" t="s">
        <v>724</v>
      </c>
      <c r="C353" t="str" cm="1">
        <f t="array" ref="C353:E353">_xlfn.TEXTSPLIT(B353,{"[","[","("})</f>
        <v/>
      </c>
      <c r="D353" t="str">
        <v xml:space="preserve">MXGeneralPublic] </v>
      </c>
      <c r="E353" t="str">
        <v>bit] NULL,</v>
      </c>
      <c r="L353" s="1" t="s">
        <v>1110</v>
      </c>
      <c r="M353" t="str" cm="1">
        <f t="array" ref="M353:O353">_xlfn.TEXTSPLIT(L353,{"[","[","("})</f>
        <v xml:space="preserve">    </v>
      </c>
      <c r="N353" t="str">
        <v xml:space="preserve">MXGeneralPublic] </v>
      </c>
      <c r="O353" t="str">
        <v>bit] NOT NULL,</v>
      </c>
      <c r="R353" t="b">
        <f t="shared" si="5"/>
        <v>0</v>
      </c>
    </row>
    <row r="354" spans="2:18" x14ac:dyDescent="0.25">
      <c r="B354" t="s">
        <v>725</v>
      </c>
      <c r="C354" t="str" cm="1">
        <f t="array" ref="C354:E354">_xlfn.TEXTSPLIT(B354,{"[","[","("})</f>
        <v/>
      </c>
      <c r="D354" t="str">
        <v xml:space="preserve">AgingCreditHold] </v>
      </c>
      <c r="E354" t="str">
        <v>bit] NULL,</v>
      </c>
      <c r="L354" s="1" t="s">
        <v>1111</v>
      </c>
      <c r="M354" t="str" cm="1">
        <f t="array" ref="M354:O354">_xlfn.TEXTSPLIT(L354,{"[","[","("})</f>
        <v xml:space="preserve">    </v>
      </c>
      <c r="N354" t="str">
        <v xml:space="preserve">AgingCreditHold] </v>
      </c>
      <c r="O354" t="str">
        <v>bit] NOT NULL,</v>
      </c>
      <c r="R354" t="b">
        <f t="shared" si="5"/>
        <v>0</v>
      </c>
    </row>
    <row r="355" spans="2:18" hidden="1" x14ac:dyDescent="0.25">
      <c r="B355" t="s">
        <v>726</v>
      </c>
      <c r="C355" t="str" cm="1">
        <f t="array" ref="C355:E355">_xlfn.TEXTSPLIT(B355,{"[","[","("})</f>
        <v/>
      </c>
      <c r="D355" t="str">
        <v xml:space="preserve">AgingCreditHoldDate] </v>
      </c>
      <c r="E355" t="str">
        <v>date] NULL,</v>
      </c>
      <c r="L355" s="1" t="s">
        <v>1112</v>
      </c>
      <c r="M355" t="str" cm="1">
        <f t="array" ref="M355:O355">_xlfn.TEXTSPLIT(L355,{"[","[","("})</f>
        <v xml:space="preserve">    </v>
      </c>
      <c r="N355" t="str">
        <v xml:space="preserve">AgingCreditHoldDate] </v>
      </c>
      <c r="O355" t="str">
        <v>date] NULL,</v>
      </c>
      <c r="R355" t="b">
        <f t="shared" si="5"/>
        <v>1</v>
      </c>
    </row>
    <row r="356" spans="2:18" hidden="1" x14ac:dyDescent="0.25">
      <c r="B356" t="s">
        <v>727</v>
      </c>
      <c r="C356" t="str" cm="1">
        <f t="array" ref="C356:F356">_xlfn.TEXTSPLIT(B356,{"[","[","("})</f>
        <v/>
      </c>
      <c r="D356" t="str">
        <v xml:space="preserve">AgingCreditHoldSource] </v>
      </c>
      <c r="E356" t="str">
        <v>nvarchar]</v>
      </c>
      <c r="F356" t="str">
        <v>max) NULL,</v>
      </c>
      <c r="L356" s="1" t="s">
        <v>1113</v>
      </c>
      <c r="M356" t="str" cm="1">
        <f t="array" ref="M356:P356">_xlfn.TEXTSPLIT(L356,{"[","[","("})</f>
        <v xml:space="preserve">    </v>
      </c>
      <c r="N356" t="str">
        <v xml:space="preserve">AgingCreditHoldSource] </v>
      </c>
      <c r="O356" t="str">
        <v>nvarchar]</v>
      </c>
      <c r="P356" t="str">
        <v>8) NOT NULL,</v>
      </c>
      <c r="R356" t="b">
        <f t="shared" si="5"/>
        <v>1</v>
      </c>
    </row>
    <row r="357" spans="2:18" hidden="1" x14ac:dyDescent="0.25">
      <c r="B357" t="s">
        <v>728</v>
      </c>
      <c r="C357" t="str" cm="1">
        <f t="array" ref="C357:F357">_xlfn.TEXTSPLIT(B357,{"[","[","("})</f>
        <v/>
      </c>
      <c r="D357" t="str">
        <v xml:space="preserve">AgingCreditClearUserID] </v>
      </c>
      <c r="E357" t="str">
        <v>nvarchar]</v>
      </c>
      <c r="F357" t="str">
        <v>max) NULL,</v>
      </c>
      <c r="L357" s="1" t="s">
        <v>1114</v>
      </c>
      <c r="M357" t="str" cm="1">
        <f t="array" ref="M357:P357">_xlfn.TEXTSPLIT(L357,{"[","[","("})</f>
        <v xml:space="preserve">    </v>
      </c>
      <c r="N357" t="str">
        <v xml:space="preserve">AgingCreditClearUserID] </v>
      </c>
      <c r="O357" t="str">
        <v>nvarchar]</v>
      </c>
      <c r="P357" t="str">
        <v>75) NOT NULL,</v>
      </c>
      <c r="R357" t="b">
        <f t="shared" si="5"/>
        <v>1</v>
      </c>
    </row>
    <row r="358" spans="2:18" x14ac:dyDescent="0.25">
      <c r="B358" t="s">
        <v>729</v>
      </c>
      <c r="C358" t="str" cm="1">
        <f t="array" ref="C358:F358">_xlfn.TEXTSPLIT(B358,{"[","[","("})</f>
        <v/>
      </c>
      <c r="D358" t="str">
        <v xml:space="preserve">AgingCreditClearDate] </v>
      </c>
      <c r="E358" t="str">
        <v>datetime2]</v>
      </c>
      <c r="F358" t="str">
        <v>7) NULL,</v>
      </c>
      <c r="L358" s="1" t="s">
        <v>1115</v>
      </c>
      <c r="M358" t="str" cm="1">
        <f t="array" ref="M358:O358">_xlfn.TEXTSPLIT(L358,{"[","[","("})</f>
        <v xml:space="preserve">    </v>
      </c>
      <c r="N358" t="str">
        <v xml:space="preserve">AgingCreditClearDate] </v>
      </c>
      <c r="O358" t="str">
        <v>datetime] NULL,</v>
      </c>
      <c r="R358" t="b">
        <f t="shared" si="5"/>
        <v>0</v>
      </c>
    </row>
    <row r="359" spans="2:18" hidden="1" x14ac:dyDescent="0.25">
      <c r="B359" t="s">
        <v>730</v>
      </c>
      <c r="C359" t="str" cm="1">
        <f t="array" ref="C359:F359">_xlfn.TEXTSPLIT(B359,{"[","[","("})</f>
        <v/>
      </c>
      <c r="D359" t="str">
        <v xml:space="preserve">AgingCreditCode] </v>
      </c>
      <c r="E359" t="str">
        <v>nvarchar]</v>
      </c>
      <c r="F359" t="str">
        <v>max) NULL,</v>
      </c>
      <c r="L359" s="1" t="s">
        <v>1116</v>
      </c>
      <c r="M359" t="str" cm="1">
        <f t="array" ref="M359:P359">_xlfn.TEXTSPLIT(L359,{"[","[","("})</f>
        <v xml:space="preserve">    </v>
      </c>
      <c r="N359" t="str">
        <v xml:space="preserve">AgingCreditCode] </v>
      </c>
      <c r="O359" t="str">
        <v>nvarchar]</v>
      </c>
      <c r="P359" t="str">
        <v>8) NOT NULL,</v>
      </c>
      <c r="R359" t="b">
        <f t="shared" si="5"/>
        <v>1</v>
      </c>
    </row>
    <row r="360" spans="2:18" x14ac:dyDescent="0.25">
      <c r="B360" t="s">
        <v>731</v>
      </c>
      <c r="C360" t="str" cm="1">
        <f t="array" ref="C360:E360">_xlfn.TEXTSPLIT(B360,{"[","[","("})</f>
        <v/>
      </c>
      <c r="D360" t="str">
        <v xml:space="preserve">ImporterOfRecord] </v>
      </c>
      <c r="E360" t="str">
        <v>bit] NULL,</v>
      </c>
      <c r="L360" s="1" t="s">
        <v>1117</v>
      </c>
      <c r="M360" t="str" cm="1">
        <f t="array" ref="M360:O360">_xlfn.TEXTSPLIT(L360,{"[","[","("})</f>
        <v xml:space="preserve">    </v>
      </c>
      <c r="N360" t="str">
        <v xml:space="preserve">ImporterOfRecord] </v>
      </c>
      <c r="O360" t="str">
        <v>bit] NOT NULL,</v>
      </c>
      <c r="R360" t="b">
        <f t="shared" si="5"/>
        <v>0</v>
      </c>
    </row>
    <row r="361" spans="2:18" hidden="1" x14ac:dyDescent="0.25">
      <c r="B361" t="s">
        <v>732</v>
      </c>
      <c r="C361" t="str" cm="1">
        <f t="array" ref="C361:F361">_xlfn.TEXTSPLIT(B361,{"[","[","("})</f>
        <v/>
      </c>
      <c r="D361" t="str">
        <v xml:space="preserve">SEC] </v>
      </c>
      <c r="E361" t="str">
        <v>nvarchar]</v>
      </c>
      <c r="F361" t="str">
        <v>max) NULL,</v>
      </c>
      <c r="L361" s="1" t="s">
        <v>1118</v>
      </c>
      <c r="M361" t="str" cm="1">
        <f t="array" ref="M361:P361">_xlfn.TEXTSPLIT(L361,{"[","[","("})</f>
        <v xml:space="preserve">    </v>
      </c>
      <c r="N361" t="str">
        <v xml:space="preserve">SEC] </v>
      </c>
      <c r="O361" t="str">
        <v>nvarchar]</v>
      </c>
      <c r="P361" t="str">
        <v>8) NOT NULL,</v>
      </c>
      <c r="R361" t="b">
        <f t="shared" si="5"/>
        <v>1</v>
      </c>
    </row>
    <row r="362" spans="2:18" hidden="1" x14ac:dyDescent="0.25">
      <c r="B362" t="s">
        <v>733</v>
      </c>
      <c r="C362" t="str" cm="1">
        <f t="array" ref="C362:F362">_xlfn.TEXTSPLIT(B362,{"[","[","("})</f>
        <v/>
      </c>
      <c r="D362" t="str">
        <v xml:space="preserve">EInvEndpointIDAttr] </v>
      </c>
      <c r="E362" t="str">
        <v>nvarchar]</v>
      </c>
      <c r="F362" t="str">
        <v>max) NULL,</v>
      </c>
      <c r="L362" s="1" t="s">
        <v>1119</v>
      </c>
      <c r="M362" t="str" cm="1">
        <f t="array" ref="M362:P362">_xlfn.TEXTSPLIT(L362,{"[","[","("})</f>
        <v xml:space="preserve">    </v>
      </c>
      <c r="N362" t="str">
        <v xml:space="preserve">EInvEndpointIDAttr] </v>
      </c>
      <c r="O362" t="str">
        <v>nvarchar]</v>
      </c>
      <c r="P362" t="str">
        <v>8) NOT NULL,</v>
      </c>
      <c r="R362" t="b">
        <f t="shared" si="5"/>
        <v>1</v>
      </c>
    </row>
    <row r="363" spans="2:18" x14ac:dyDescent="0.25">
      <c r="B363" t="s">
        <v>734</v>
      </c>
      <c r="C363" t="str" cm="1">
        <f t="array" ref="C363:E363">_xlfn.TEXTSPLIT(B363,{"[","[","("})</f>
        <v/>
      </c>
      <c r="D363" t="str">
        <v xml:space="preserve">UseBlindShipping] </v>
      </c>
      <c r="E363" t="str">
        <v>bit] NULL,</v>
      </c>
      <c r="L363" s="1" t="s">
        <v>1120</v>
      </c>
      <c r="M363" t="str" cm="1">
        <f t="array" ref="M363:O363">_xlfn.TEXTSPLIT(L363,{"[","[","("})</f>
        <v xml:space="preserve">    </v>
      </c>
      <c r="N363" t="str">
        <v xml:space="preserve">UseBlindShipping] </v>
      </c>
      <c r="O363" t="str">
        <v>bit] NOT NULL,</v>
      </c>
      <c r="R363" t="b">
        <f t="shared" si="5"/>
        <v>0</v>
      </c>
    </row>
    <row r="364" spans="2:18" x14ac:dyDescent="0.25">
      <c r="B364" t="s">
        <v>735</v>
      </c>
      <c r="C364" t="str" cm="1">
        <f t="array" ref="C364:E364">_xlfn.TEXTSPLIT(B364,{"[","[","("})</f>
        <v/>
      </c>
      <c r="D364" t="str">
        <v xml:space="preserve">ELIEinvoice] </v>
      </c>
      <c r="E364" t="str">
        <v>bit] NULL,</v>
      </c>
      <c r="L364" s="1" t="s">
        <v>1121</v>
      </c>
      <c r="M364" t="str" cm="1">
        <f t="array" ref="M364:O364">_xlfn.TEXTSPLIT(L364,{"[","[","("})</f>
        <v xml:space="preserve">    </v>
      </c>
      <c r="N364" t="str">
        <v xml:space="preserve">ELIEinvoice] </v>
      </c>
      <c r="O364" t="str">
        <v>bit] NOT NULL,</v>
      </c>
      <c r="R364" t="b">
        <f t="shared" si="5"/>
        <v>0</v>
      </c>
    </row>
    <row r="365" spans="2:18" hidden="1" x14ac:dyDescent="0.25">
      <c r="B365" t="s">
        <v>736</v>
      </c>
      <c r="C365" t="str" cm="1">
        <f t="array" ref="C365:F365">_xlfn.TEXTSPLIT(B365,{"[","[","("})</f>
        <v/>
      </c>
      <c r="D365" t="str">
        <v xml:space="preserve">ELIDefReportID] </v>
      </c>
      <c r="E365" t="str">
        <v>nvarchar]</v>
      </c>
      <c r="F365" t="str">
        <v>max) NULL,</v>
      </c>
      <c r="L365" s="1" t="s">
        <v>1122</v>
      </c>
      <c r="M365" t="str" cm="1">
        <f t="array" ref="M365:P365">_xlfn.TEXTSPLIT(L365,{"[","[","("})</f>
        <v xml:space="preserve">    </v>
      </c>
      <c r="N365" t="str">
        <v xml:space="preserve">ELIDefReportID] </v>
      </c>
      <c r="O365" t="str">
        <v>nvarchar]</v>
      </c>
      <c r="P365" t="str">
        <v>15) NOT NULL,</v>
      </c>
      <c r="R365" t="b">
        <f t="shared" si="5"/>
        <v>1</v>
      </c>
    </row>
    <row r="366" spans="2:18" x14ac:dyDescent="0.25">
      <c r="B366" t="s">
        <v>737</v>
      </c>
      <c r="C366" t="str" cm="1">
        <f t="array" ref="C366:E366">_xlfn.TEXTSPLIT(B366,{"[","[","("})</f>
        <v/>
      </c>
      <c r="D366" t="str">
        <v xml:space="preserve">ELIDefStyleNum] </v>
      </c>
      <c r="E366" t="str">
        <v>int] NULL,</v>
      </c>
      <c r="L366" s="1" t="s">
        <v>1123</v>
      </c>
      <c r="M366" t="str" cm="1">
        <f t="array" ref="M366:O366">_xlfn.TEXTSPLIT(L366,{"[","[","("})</f>
        <v xml:space="preserve">    </v>
      </c>
      <c r="N366" t="str">
        <v xml:space="preserve">ELIDefStyleNum] </v>
      </c>
      <c r="O366" t="str">
        <v>int] NOT NULL,</v>
      </c>
      <c r="R366" t="b">
        <f t="shared" si="5"/>
        <v>0</v>
      </c>
    </row>
    <row r="367" spans="2:18" hidden="1" x14ac:dyDescent="0.25">
      <c r="B367" t="s">
        <v>738</v>
      </c>
      <c r="C367" t="str" cm="1">
        <f t="array" ref="C367:F367">_xlfn.TEXTSPLIT(B367,{"[","[","("})</f>
        <v/>
      </c>
      <c r="D367" t="str">
        <v xml:space="preserve">ELIDefToMail] </v>
      </c>
      <c r="E367" t="str">
        <v>nvarchar]</v>
      </c>
      <c r="F367" t="str">
        <v>max) NULL,</v>
      </c>
      <c r="L367" s="1" t="s">
        <v>1124</v>
      </c>
      <c r="M367" t="str" cm="1">
        <f t="array" ref="M367:P367">_xlfn.TEXTSPLIT(L367,{"[","[","("})</f>
        <v xml:space="preserve">    </v>
      </c>
      <c r="N367" t="str">
        <v xml:space="preserve">ELIDefToMail] </v>
      </c>
      <c r="O367" t="str">
        <v>nvarchar]</v>
      </c>
      <c r="P367" t="str">
        <v>256) NOT NULL,</v>
      </c>
      <c r="R367" t="b">
        <f t="shared" si="5"/>
        <v>1</v>
      </c>
    </row>
    <row r="368" spans="2:18" hidden="1" x14ac:dyDescent="0.25">
      <c r="B368" t="s">
        <v>739</v>
      </c>
      <c r="C368" t="str" cm="1">
        <f t="array" ref="C368:F368">_xlfn.TEXTSPLIT(B368,{"[","[","("})</f>
        <v/>
      </c>
      <c r="D368" t="str">
        <v xml:space="preserve">ELIDefCCMail] </v>
      </c>
      <c r="E368" t="str">
        <v>nvarchar]</v>
      </c>
      <c r="F368" t="str">
        <v>max) NULL,</v>
      </c>
      <c r="L368" s="1" t="s">
        <v>1125</v>
      </c>
      <c r="M368" t="str" cm="1">
        <f t="array" ref="M368:P368">_xlfn.TEXTSPLIT(L368,{"[","[","("})</f>
        <v xml:space="preserve">    </v>
      </c>
      <c r="N368" t="str">
        <v xml:space="preserve">ELIDefCCMail] </v>
      </c>
      <c r="O368" t="str">
        <v>nvarchar]</v>
      </c>
      <c r="P368" t="str">
        <v>256) NOT NULL,</v>
      </c>
      <c r="R368" t="b">
        <f t="shared" si="5"/>
        <v>1</v>
      </c>
    </row>
    <row r="369" spans="2:18" hidden="1" x14ac:dyDescent="0.25">
      <c r="B369" t="s">
        <v>740</v>
      </c>
      <c r="C369" t="str" cm="1">
        <f t="array" ref="C369:F369">_xlfn.TEXTSPLIT(B369,{"[","[","("})</f>
        <v/>
      </c>
      <c r="D369" t="str">
        <v xml:space="preserve">ELIDefMailTempID] </v>
      </c>
      <c r="E369" t="str">
        <v>nvarchar]</v>
      </c>
      <c r="F369" t="str">
        <v>max) NULL,</v>
      </c>
      <c r="L369" s="1" t="s">
        <v>1126</v>
      </c>
      <c r="M369" t="str" cm="1">
        <f t="array" ref="M369:P369">_xlfn.TEXTSPLIT(L369,{"[","[","("})</f>
        <v xml:space="preserve">    </v>
      </c>
      <c r="N369" t="str">
        <v xml:space="preserve">ELIDefMailTempID] </v>
      </c>
      <c r="O369" t="str">
        <v>nvarchar]</v>
      </c>
      <c r="P369" t="str">
        <v>20) NOT NULL,</v>
      </c>
      <c r="R369" t="b">
        <f t="shared" si="5"/>
        <v>1</v>
      </c>
    </row>
    <row r="370" spans="2:18" x14ac:dyDescent="0.25">
      <c r="B370" t="s">
        <v>741</v>
      </c>
      <c r="C370" t="str" cm="1">
        <f t="array" ref="C370:E370">_xlfn.TEXTSPLIT(B370,{"[","[","("})</f>
        <v/>
      </c>
      <c r="D370" t="str">
        <v xml:space="preserve">ELISendMail] </v>
      </c>
      <c r="E370" t="str">
        <v>bit] NULL,</v>
      </c>
      <c r="L370" s="1" t="s">
        <v>1127</v>
      </c>
      <c r="M370" t="str" cm="1">
        <f t="array" ref="M370:O370">_xlfn.TEXTSPLIT(L370,{"[","[","("})</f>
        <v xml:space="preserve">    </v>
      </c>
      <c r="N370" t="str">
        <v xml:space="preserve">ELISendMail] </v>
      </c>
      <c r="O370" t="str">
        <v>bit] NOT NULL,</v>
      </c>
      <c r="R370" t="b">
        <f t="shared" si="5"/>
        <v>0</v>
      </c>
    </row>
    <row r="371" spans="2:18" hidden="1" x14ac:dyDescent="0.25">
      <c r="B371" t="s">
        <v>742</v>
      </c>
      <c r="C371" t="str" cm="1">
        <f t="array" ref="C371:F371">_xlfn.TEXTSPLIT(B371,{"[","[","("})</f>
        <v/>
      </c>
      <c r="D371" t="str">
        <v xml:space="preserve">COFiscalResp1] </v>
      </c>
      <c r="E371" t="str">
        <v>nvarchar]</v>
      </c>
      <c r="F371" t="str">
        <v>max) NULL,</v>
      </c>
      <c r="L371" s="1" t="s">
        <v>1128</v>
      </c>
      <c r="M371" t="str" cm="1">
        <f t="array" ref="M371:P371">_xlfn.TEXTSPLIT(L371,{"[","[","("})</f>
        <v xml:space="preserve">    </v>
      </c>
      <c r="N371" t="str">
        <v xml:space="preserve">COFiscalResp1] </v>
      </c>
      <c r="O371" t="str">
        <v>nvarchar]</v>
      </c>
      <c r="P371" t="str">
        <v>10) NOT NULL,</v>
      </c>
      <c r="R371" t="b">
        <f t="shared" si="5"/>
        <v>1</v>
      </c>
    </row>
    <row r="372" spans="2:18" hidden="1" x14ac:dyDescent="0.25">
      <c r="B372" t="s">
        <v>743</v>
      </c>
      <c r="C372" t="str" cm="1">
        <f t="array" ref="C372:F372">_xlfn.TEXTSPLIT(B372,{"[","[","("})</f>
        <v/>
      </c>
      <c r="D372" t="str">
        <v xml:space="preserve">COFiscalResp2] </v>
      </c>
      <c r="E372" t="str">
        <v>nvarchar]</v>
      </c>
      <c r="F372" t="str">
        <v>max) NULL,</v>
      </c>
      <c r="L372" s="1" t="s">
        <v>1129</v>
      </c>
      <c r="M372" t="str" cm="1">
        <f t="array" ref="M372:P372">_xlfn.TEXTSPLIT(L372,{"[","[","("})</f>
        <v xml:space="preserve">    </v>
      </c>
      <c r="N372" t="str">
        <v xml:space="preserve">COFiscalResp2] </v>
      </c>
      <c r="O372" t="str">
        <v>nvarchar]</v>
      </c>
      <c r="P372" t="str">
        <v>10) NOT NULL,</v>
      </c>
      <c r="R372" t="b">
        <f t="shared" si="5"/>
        <v>1</v>
      </c>
    </row>
    <row r="373" spans="2:18" hidden="1" x14ac:dyDescent="0.25">
      <c r="B373" t="s">
        <v>744</v>
      </c>
      <c r="C373" t="str" cm="1">
        <f t="array" ref="C373:F373">_xlfn.TEXTSPLIT(B373,{"[","[","("})</f>
        <v/>
      </c>
      <c r="D373" t="str">
        <v xml:space="preserve">COFiscalResp3] </v>
      </c>
      <c r="E373" t="str">
        <v>nvarchar]</v>
      </c>
      <c r="F373" t="str">
        <v>max) NULL,</v>
      </c>
      <c r="L373" s="1" t="s">
        <v>1130</v>
      </c>
      <c r="M373" t="str" cm="1">
        <f t="array" ref="M373:P373">_xlfn.TEXTSPLIT(L373,{"[","[","("})</f>
        <v xml:space="preserve">    </v>
      </c>
      <c r="N373" t="str">
        <v xml:space="preserve">COFiscalResp3] </v>
      </c>
      <c r="O373" t="str">
        <v>nvarchar]</v>
      </c>
      <c r="P373" t="str">
        <v>10) NOT NULL,</v>
      </c>
      <c r="R373" t="b">
        <f t="shared" si="5"/>
        <v>1</v>
      </c>
    </row>
    <row r="374" spans="2:18" hidden="1" x14ac:dyDescent="0.25">
      <c r="B374" t="s">
        <v>745</v>
      </c>
      <c r="C374" t="str" cm="1">
        <f t="array" ref="C374:F374">_xlfn.TEXTSPLIT(B374,{"[","[","("})</f>
        <v/>
      </c>
      <c r="D374" t="str">
        <v xml:space="preserve">COOperType] </v>
      </c>
      <c r="E374" t="str">
        <v>nvarchar]</v>
      </c>
      <c r="F374" t="str">
        <v>max) NULL,</v>
      </c>
      <c r="L374" s="1" t="s">
        <v>1131</v>
      </c>
      <c r="M374" t="str" cm="1">
        <f t="array" ref="M374:P374">_xlfn.TEXTSPLIT(L374,{"[","[","("})</f>
        <v xml:space="preserve">    </v>
      </c>
      <c r="N374" t="str">
        <v xml:space="preserve">COOperType] </v>
      </c>
      <c r="O374" t="str">
        <v>nvarchar]</v>
      </c>
      <c r="P374" t="str">
        <v>10) NOT NULL,</v>
      </c>
      <c r="R374" t="b">
        <f t="shared" si="5"/>
        <v>1</v>
      </c>
    </row>
    <row r="375" spans="2:18" x14ac:dyDescent="0.25">
      <c r="B375" t="s">
        <v>746</v>
      </c>
      <c r="C375" t="str" cm="1">
        <f t="array" ref="C375:E375">_xlfn.TEXTSPLIT(B375,{"[","[","("})</f>
        <v/>
      </c>
      <c r="D375" t="str">
        <v xml:space="preserve">CentralCollection] </v>
      </c>
      <c r="E375" t="str">
        <v>bit] NULL,</v>
      </c>
      <c r="L375" s="1" t="s">
        <v>1132</v>
      </c>
      <c r="M375" t="str" cm="1">
        <f t="array" ref="M375:O375">_xlfn.TEXTSPLIT(L375,{"[","[","("})</f>
        <v xml:space="preserve">    </v>
      </c>
      <c r="N375" t="str">
        <v xml:space="preserve">CentralCollection] </v>
      </c>
      <c r="O375" t="str">
        <v>bit] NOT NULL,</v>
      </c>
      <c r="R375" t="b">
        <f t="shared" si="5"/>
        <v>0</v>
      </c>
    </row>
    <row r="376" spans="2:18" x14ac:dyDescent="0.25">
      <c r="B376" t="s">
        <v>747</v>
      </c>
      <c r="C376" t="str" cm="1">
        <f t="array" ref="C376:E376">_xlfn.TEXTSPLIT(B376,{"[","[","("})</f>
        <v/>
      </c>
      <c r="D376" t="str">
        <v xml:space="preserve">NettingVendorNum] </v>
      </c>
      <c r="E376" t="str">
        <v>int] NULL,</v>
      </c>
      <c r="L376" s="1" t="s">
        <v>1133</v>
      </c>
      <c r="M376" t="str" cm="1">
        <f t="array" ref="M376:O376">_xlfn.TEXTSPLIT(L376,{"[","[","("})</f>
        <v xml:space="preserve">    </v>
      </c>
      <c r="N376" t="str">
        <v xml:space="preserve">NettingVendorNum] </v>
      </c>
      <c r="O376" t="str">
        <v>int] NOT NULL,</v>
      </c>
      <c r="R376" t="b">
        <f t="shared" si="5"/>
        <v>0</v>
      </c>
    </row>
    <row r="377" spans="2:18" hidden="1" x14ac:dyDescent="0.25">
      <c r="B377" t="s">
        <v>748</v>
      </c>
      <c r="C377" t="str" cm="1">
        <f t="array" ref="C377:F377">_xlfn.TEXTSPLIT(B377,{"[","[","("})</f>
        <v/>
      </c>
      <c r="D377" t="str">
        <v xml:space="preserve">EORINumber] </v>
      </c>
      <c r="E377" t="str">
        <v>nvarchar]</v>
      </c>
      <c r="F377" t="str">
        <v>max) NULL,</v>
      </c>
      <c r="L377" s="1" t="s">
        <v>1134</v>
      </c>
      <c r="M377" t="str" cm="1">
        <f t="array" ref="M377:P377">_xlfn.TEXTSPLIT(L377,{"[","[","("})</f>
        <v xml:space="preserve">    </v>
      </c>
      <c r="N377" t="str">
        <v xml:space="preserve">EORINumber] </v>
      </c>
      <c r="O377" t="str">
        <v>nvarchar]</v>
      </c>
      <c r="P377" t="str">
        <v>17) NOT NULL,</v>
      </c>
      <c r="R377" t="b">
        <f t="shared" si="5"/>
        <v>1</v>
      </c>
    </row>
    <row r="378" spans="2:18" x14ac:dyDescent="0.25">
      <c r="B378" t="s">
        <v>749</v>
      </c>
      <c r="C378" t="str" cm="1">
        <f t="array" ref="C378:E378">_xlfn.TEXTSPLIT(B378,{"[","[","("})</f>
        <v/>
      </c>
      <c r="D378" t="str">
        <v xml:space="preserve">AGIsElectronicCreditInvEligible] </v>
      </c>
      <c r="E378" t="str">
        <v>bit] NULL,</v>
      </c>
      <c r="L378" s="1" t="s">
        <v>1135</v>
      </c>
      <c r="M378" t="str" cm="1">
        <f t="array" ref="M378:O378">_xlfn.TEXTSPLIT(L378,{"[","[","("})</f>
        <v xml:space="preserve">    </v>
      </c>
      <c r="N378" t="str">
        <v xml:space="preserve">AGIsElectronicCreditInvEligible] </v>
      </c>
      <c r="O378" t="str">
        <v>bit] NOT NULL,</v>
      </c>
      <c r="R378" t="b">
        <f t="shared" si="5"/>
        <v>0</v>
      </c>
    </row>
    <row r="379" spans="2:18" x14ac:dyDescent="0.25">
      <c r="B379" t="s">
        <v>750</v>
      </c>
      <c r="C379" t="str" cm="1">
        <f t="array" ref="C379:E379">_xlfn.TEXTSPLIT(B379,{"[","[","("})</f>
        <v/>
      </c>
      <c r="D379" t="str">
        <v xml:space="preserve">TaxValidationStatus] </v>
      </c>
      <c r="E379" t="str">
        <v>int] NULL,</v>
      </c>
      <c r="L379" s="1" t="s">
        <v>1136</v>
      </c>
      <c r="M379" t="str" cm="1">
        <f t="array" ref="M379:O379">_xlfn.TEXTSPLIT(L379,{"[","[","("})</f>
        <v xml:space="preserve">    </v>
      </c>
      <c r="N379" t="str">
        <v xml:space="preserve">TaxValidationStatus] </v>
      </c>
      <c r="O379" t="str">
        <v>int] NOT NULL,</v>
      </c>
      <c r="R379" t="b">
        <f t="shared" si="5"/>
        <v>0</v>
      </c>
    </row>
    <row r="380" spans="2:18" x14ac:dyDescent="0.25">
      <c r="B380" t="s">
        <v>751</v>
      </c>
      <c r="C380" t="str" cm="1">
        <f t="array" ref="C380:F380">_xlfn.TEXTSPLIT(B380,{"[","[","("})</f>
        <v/>
      </c>
      <c r="D380" t="str">
        <v xml:space="preserve">TaxValidationDate] </v>
      </c>
      <c r="E380" t="str">
        <v>datetime2]</v>
      </c>
      <c r="F380" t="str">
        <v>7) NULL,</v>
      </c>
      <c r="L380" s="1" t="s">
        <v>1137</v>
      </c>
      <c r="M380" t="str" cm="1">
        <f t="array" ref="M380:O380">_xlfn.TEXTSPLIT(L380,{"[","[","("})</f>
        <v xml:space="preserve">    </v>
      </c>
      <c r="N380" t="str">
        <v xml:space="preserve">TaxValidationDate] </v>
      </c>
      <c r="O380" t="str">
        <v>datetime] NULL,</v>
      </c>
      <c r="R380" t="b">
        <f t="shared" si="5"/>
        <v>0</v>
      </c>
    </row>
    <row r="381" spans="2:18" hidden="1" x14ac:dyDescent="0.25">
      <c r="B381" t="s">
        <v>752</v>
      </c>
      <c r="C381" t="str" cm="1">
        <f t="array" ref="C381:F381">_xlfn.TEXTSPLIT(B381,{"[","[","("})</f>
        <v/>
      </c>
      <c r="D381" t="str">
        <v xml:space="preserve">HMRCTaxValidationLog] </v>
      </c>
      <c r="E381" t="str">
        <v>nvarchar]</v>
      </c>
      <c r="F381" t="str">
        <v>max) NULL,</v>
      </c>
      <c r="L381" s="1" t="s">
        <v>1138</v>
      </c>
      <c r="M381" t="str" cm="1">
        <f t="array" ref="M381:P381">_xlfn.TEXTSPLIT(L381,{"[","[","("})</f>
        <v xml:space="preserve">    </v>
      </c>
      <c r="N381" t="str">
        <v xml:space="preserve">HMRCTaxValidationLog] </v>
      </c>
      <c r="O381" t="str">
        <v>nvarchar]</v>
      </c>
      <c r="P381" t="str">
        <v>max) NOT NULL,</v>
      </c>
      <c r="R381" t="b">
        <f t="shared" si="5"/>
        <v>1</v>
      </c>
    </row>
    <row r="382" spans="2:18" x14ac:dyDescent="0.25">
      <c r="B382" t="s">
        <v>753</v>
      </c>
      <c r="C382" t="str" cm="1">
        <f t="array" ref="C382:E382">_xlfn.TEXTSPLIT(B382,{"[","[","("})</f>
        <v/>
      </c>
      <c r="D382" t="str">
        <v xml:space="preserve">Inactive] </v>
      </c>
      <c r="E382" t="str">
        <v>bit] NULL,</v>
      </c>
      <c r="L382" s="1" t="s">
        <v>1139</v>
      </c>
      <c r="M382" t="str" cm="1">
        <f t="array" ref="M382:O382">_xlfn.TEXTSPLIT(L382,{"[","[","("})</f>
        <v xml:space="preserve">    </v>
      </c>
      <c r="N382" t="str">
        <v xml:space="preserve">Inactive] </v>
      </c>
      <c r="O382" t="str">
        <v>bit] NOT NULL,</v>
      </c>
      <c r="R382" t="b">
        <f t="shared" si="5"/>
        <v>0</v>
      </c>
    </row>
    <row r="383" spans="2:18" hidden="1" x14ac:dyDescent="0.25">
      <c r="B383" t="s">
        <v>754</v>
      </c>
      <c r="C383" t="str" cm="1">
        <f t="array" ref="C383:F383">_xlfn.TEXTSPLIT(B383,{"[","[","("})</f>
        <v/>
      </c>
      <c r="D383" t="str">
        <v xml:space="preserve">ExternalSchemeID] </v>
      </c>
      <c r="E383" t="str">
        <v>nvarchar]</v>
      </c>
      <c r="F383" t="str">
        <v>max) NULL,</v>
      </c>
      <c r="L383" s="1" t="s">
        <v>1140</v>
      </c>
      <c r="M383" t="str" cm="1">
        <f t="array" ref="M383:P383">_xlfn.TEXTSPLIT(L383,{"[","[","("})</f>
        <v xml:space="preserve">    </v>
      </c>
      <c r="N383" t="str">
        <v xml:space="preserve">ExternalSchemeID] </v>
      </c>
      <c r="O383" t="str">
        <v>nvarchar]</v>
      </c>
      <c r="P383" t="str">
        <v>10) NOT NULL,</v>
      </c>
      <c r="R383" t="b">
        <f t="shared" si="5"/>
        <v>1</v>
      </c>
    </row>
    <row r="384" spans="2:18" hidden="1" x14ac:dyDescent="0.25">
      <c r="B384" t="s">
        <v>755</v>
      </c>
      <c r="C384" t="str" cm="1">
        <f t="array" ref="C384:F384">_xlfn.TEXTSPLIT(B384,{"[","[","("})</f>
        <v/>
      </c>
      <c r="D384" t="str">
        <v xml:space="preserve">ELIOperatorCode] </v>
      </c>
      <c r="E384" t="str">
        <v>nvarchar]</v>
      </c>
      <c r="F384" t="str">
        <v>max) NULL,</v>
      </c>
      <c r="L384" s="1" t="s">
        <v>1141</v>
      </c>
      <c r="M384" t="str" cm="1">
        <f t="array" ref="M384:P384">_xlfn.TEXTSPLIT(L384,{"[","[","("})</f>
        <v xml:space="preserve">    </v>
      </c>
      <c r="N384" t="str">
        <v xml:space="preserve">ELIOperatorCode] </v>
      </c>
      <c r="O384" t="str">
        <v>nvarchar]</v>
      </c>
      <c r="P384" t="str">
        <v>20) NOT NULL,</v>
      </c>
      <c r="R384" t="b">
        <f t="shared" si="5"/>
        <v>1</v>
      </c>
    </row>
    <row r="385" spans="2:18" x14ac:dyDescent="0.25">
      <c r="B385" t="s">
        <v>756</v>
      </c>
      <c r="C385" t="str" cm="1">
        <f t="array" ref="C385:E385">_xlfn.TEXTSPLIT(B385,{"[","[","("})</f>
        <v/>
      </c>
      <c r="D385" t="str">
        <v xml:space="preserve">ELISendingOption] </v>
      </c>
      <c r="E385" t="str">
        <v>int] NULL,</v>
      </c>
      <c r="L385" s="1" t="s">
        <v>1142</v>
      </c>
      <c r="M385" t="str" cm="1">
        <f t="array" ref="M385:O385">_xlfn.TEXTSPLIT(L385,{"[","[","("})</f>
        <v xml:space="preserve">    </v>
      </c>
      <c r="N385" t="str">
        <v xml:space="preserve">ELISendingOption] </v>
      </c>
      <c r="O385" t="str">
        <v>int] NOT NULL,</v>
      </c>
      <c r="R385" t="b">
        <f t="shared" si="5"/>
        <v>0</v>
      </c>
    </row>
    <row r="386" spans="2:18" hidden="1" x14ac:dyDescent="0.25">
      <c r="B386" t="s">
        <v>757</v>
      </c>
      <c r="C386" t="str" cm="1">
        <f t="array" ref="C386:F386">_xlfn.TEXTSPLIT(B386,{"[","[","("})</f>
        <v/>
      </c>
      <c r="D386" t="str">
        <v xml:space="preserve">ELIOperatorID] </v>
      </c>
      <c r="E386" t="str">
        <v>nvarchar]</v>
      </c>
      <c r="F386" t="str">
        <v>max) NULL,</v>
      </c>
      <c r="L386" s="1" t="s">
        <v>1143</v>
      </c>
      <c r="M386" t="str" cm="1">
        <f t="array" ref="M386:P386">_xlfn.TEXTSPLIT(L386,{"[","[","("})</f>
        <v xml:space="preserve">    </v>
      </c>
      <c r="N386" t="str">
        <v xml:space="preserve">ELIOperatorID] </v>
      </c>
      <c r="O386" t="str">
        <v>nvarchar]</v>
      </c>
      <c r="P386" t="str">
        <v>20) NOT NULL</v>
      </c>
      <c r="R386" t="b">
        <f t="shared" si="5"/>
        <v>1</v>
      </c>
    </row>
    <row r="387" spans="2:18" x14ac:dyDescent="0.25">
      <c r="B387" t="s">
        <v>758</v>
      </c>
    </row>
    <row r="388" spans="2:18" x14ac:dyDescent="0.25">
      <c r="B388" t="s">
        <v>759</v>
      </c>
    </row>
  </sheetData>
  <autoFilter ref="A1:R388" xr:uid="{AEA14547-EAC0-479E-A62D-934C01FB212D}">
    <filterColumn colId="17">
      <filters blank="1">
        <filter val="FALSE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1" ma:contentTypeDescription="Create a new document." ma:contentTypeScope="" ma:versionID="636dc11e3cc511378a2ba648f39b7634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f9df057114afd9cdc3ec547bc9fad700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B765CD-FFF4-473A-AEC5-B2949AC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162A0-8E2B-4625-A8F7-9B2E3C93B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2023-03-22T18:57:14Z</dcterms:modified>
</cp:coreProperties>
</file>