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/>
  <bookViews>
    <workbookView xWindow="0" yWindow="0" windowWidth="19780" windowHeight="12335" tabRatio="894"/>
  </bookViews>
  <sheets>
    <sheet name="Портфель" sheetId="26" r:id="rId1"/>
    <sheet name="Yandex" sheetId="23" r:id="rId2"/>
    <sheet name="Yandex RTB" sheetId="3" r:id="rId3"/>
    <sheet name="Kinopoisk" sheetId="4" r:id="rId4"/>
    <sheet name="Video" sheetId="5" r:id="rId5"/>
    <sheet name="Desktop + Mobile" sheetId="7" r:id="rId6"/>
    <sheet name="Пакет 1000$+" sheetId="9" r:id="rId7"/>
    <sheet name="Rambler&amp;Co" sheetId="24" r:id="rId8"/>
    <sheet name="Kufar" sheetId="11" r:id="rId9"/>
    <sheet name="Gismeteo" sheetId="12" r:id="rId10"/>
    <sheet name="ABW" sheetId="13" r:id="rId11"/>
    <sheet name="Брендирование" sheetId="17" r:id="rId12"/>
    <sheet name="Нестандарты" sheetId="18" r:id="rId13"/>
    <sheet name="Видео_др. форматы" sheetId="19" r:id="rId14"/>
    <sheet name="Десктоп_др.форматы" sheetId="20" r:id="rId15"/>
  </sheets>
  <definedNames>
    <definedName name="Sheet1Rg1" localSheetId="7">#REF!,#REF!,#REF!,#REF!,#REF!,#REF!,#REF!,#REF!,#REF!,#REF!,#REF!,#REF!,#REF!,#REF!,#REF!,#REF!,#REF!,#REF!,#REF!,#REF!,#REF!,#REF!,#REF!,#REF!,#REF!,#REF!,#REF!,#REF!,#REF!,#REF!,#REF!,#REF!,#REF!</definedName>
    <definedName name="Sheet1Rg1">#REF!,#REF!,#REF!,#REF!,#REF!,#REF!,#REF!,#REF!,#REF!,#REF!,#REF!,#REF!,#REF!,#REF!,#REF!,#REF!,#REF!,#REF!,#REF!,#REF!,#REF!,#REF!,#REF!,#REF!,#REF!,#REF!,#REF!,#REF!,#REF!,#REF!,#REF!,#REF!,#REF!</definedName>
    <definedName name="Sheet1Rg2" localSheetId="7">#REF!,#REF!,#REF!,#REF!,#REF!,#REF!,#REF!,#REF!,#REF!,#REF!,#REF!,#REF!,#REF!,#REF!,#REF!,#REF!,#REF!,#REF!,#REF!,#REF!,#REF!,#REF!,#REF!,#REF!,#REF!,#REF!,#REF!,#REF!,#REF!,#REF!,#REF!,#REF!,#REF!</definedName>
    <definedName name="Sheet1Rg2">#REF!,#REF!,#REF!,#REF!,#REF!,#REF!,#REF!,#REF!,#REF!,#REF!,#REF!,#REF!,#REF!,#REF!,#REF!,#REF!,#REF!,#REF!,#REF!,#REF!,#REF!,#REF!,#REF!,#REF!,#REF!,#REF!,#REF!,#REF!,#REF!,#REF!,#REF!,#REF!,#REF!</definedName>
    <definedName name="Sheet1Rg3" localSheetId="7">#REF!,#REF!,#REF!,#REF!,#REF!,#REF!,#REF!,#REF!,#REF!,#REF!,#REF!,#REF!</definedName>
    <definedName name="Sheet1Rg3">#REF!,#REF!,#REF!,#REF!,#REF!,#REF!,#REF!,#REF!,#REF!,#REF!,#REF!,#REF!</definedName>
    <definedName name="Sheet1Rg4">#REF!,#REF!,#REF!,#REF!,#REF!,#REF!,#REF!,#REF!,#REF!,#REF!,#REF!,#REF!</definedName>
    <definedName name="Z_19E5CCDE_5F64_458C_9CD0_CD70F6B7AF1A_.wvu.PrintArea" localSheetId="7" hidden="1">'Rambler&amp;Co'!$A$4:$H$31</definedName>
    <definedName name="Z_41434B7E_BB70_4CEF_BEAD_8097026A60FB_.wvu.PrintArea" localSheetId="5" hidden="1">'Desktop + Mobile'!$A$4:$G$33</definedName>
    <definedName name="Z_41434B7E_BB70_4CEF_BEAD_8097026A60FB_.wvu.PrintArea" localSheetId="7" hidden="1">'Rambler&amp;Co'!$A$4:$H$31</definedName>
    <definedName name="Z_41434B7E_BB70_4CEF_BEAD_8097026A60FB_.wvu.PrintArea" localSheetId="11" hidden="1">Брендирование!$A$1:$H$34</definedName>
    <definedName name="Z_4D7382E2_2B5D_4412_9D07_4BAE54792652_.wvu.PrintArea" localSheetId="7" hidden="1">'Rambler&amp;Co'!$A$4:$H$31</definedName>
    <definedName name="Z_884D4653_A273_4CD6_B167_E29375612833_.wvu.PrintArea" localSheetId="7" hidden="1">'Rambler&amp;Co'!$A$4:$H$31</definedName>
    <definedName name="Z_92E7094C_F9A1_40AB_B1A4_0E43350D3B17_.wvu.PrintArea" localSheetId="5" hidden="1">'Desktop + Mobile'!$A$4:$G$33</definedName>
    <definedName name="Z_92E7094C_F9A1_40AB_B1A4_0E43350D3B17_.wvu.PrintArea" localSheetId="7" hidden="1">'Rambler&amp;Co'!$A$4:$H$31</definedName>
    <definedName name="Z_92E7094C_F9A1_40AB_B1A4_0E43350D3B17_.wvu.PrintArea" localSheetId="11" hidden="1">Брендирование!$A$1:$H$34</definedName>
    <definedName name="Z_9E419110_0EF7_4A29_AD4D_9FFE1C35FA04_.wvu.PrintArea" localSheetId="5" hidden="1">'Desktop + Mobile'!$A$4:$G$33</definedName>
    <definedName name="Z_9E419110_0EF7_4A29_AD4D_9FFE1C35FA04_.wvu.PrintArea" localSheetId="11" hidden="1">Брендирование!$A$1:$H$34</definedName>
    <definedName name="Z_9E419110_0EF7_4A29_AD4D_9FFE1C35FA04_.wvu.Rows" localSheetId="5" hidden="1">'Desktop + Mobile'!#REF!</definedName>
    <definedName name="Z_A6141A90_5972_4F27_8ED1_D0B80E778859_.wvu.PrintArea" localSheetId="5" hidden="1">'Desktop + Mobile'!$A$4:$G$33</definedName>
    <definedName name="Z_A6141A90_5972_4F27_8ED1_D0B80E778859_.wvu.PrintArea" localSheetId="11" hidden="1">Брендирование!$A$1:$H$34</definedName>
    <definedName name="Z_A6141A90_5972_4F27_8ED1_D0B80E778859_.wvu.Rows" localSheetId="5" hidden="1">'Desktop + Mobile'!#REF!</definedName>
    <definedName name="Z_AC395333_7814_4FBA_9301_653C031E5060_.wvu.PrintArea" localSheetId="5" hidden="1">'Desktop + Mobile'!$A$4:$G$33</definedName>
    <definedName name="Z_AC395333_7814_4FBA_9301_653C031E5060_.wvu.PrintArea" localSheetId="7" hidden="1">'Rambler&amp;Co'!$A$4:$H$31</definedName>
    <definedName name="Z_AC395333_7814_4FBA_9301_653C031E5060_.wvu.PrintArea" localSheetId="11" hidden="1">Брендирование!$A$1:$H$34</definedName>
    <definedName name="Z_F52D9721_2BE7_4E12_A823_A9258417611A_.wvu.PrintArea" localSheetId="7" hidden="1">'Rambler&amp;Co'!$A$4:$H$31</definedName>
    <definedName name="_xlnm.Print_Area" localSheetId="5">'Desktop + Mobile'!$A$1:$I$60</definedName>
    <definedName name="_xlnm.Print_Area" localSheetId="7">'Rambler&amp;Co'!$A$4:$H$31</definedName>
    <definedName name="_xlnm.Print_Area" localSheetId="4">Video!#REF!</definedName>
    <definedName name="_xlnm.Print_Area" localSheetId="11">Брендирование!$A$1:$H$34</definedName>
  </definedNames>
  <calcPr calcId="124519"/>
  <customWorkbookViews>
    <customWorkbookView name="info@iab.by - Личное представление" guid="{9E419110-0EF7-4A29-AD4D-9FFE1C35FA04}" mergeInterval="0" personalView="1" windowWidth="1920" windowHeight="1040" tabRatio="894" activeSheetId="8"/>
    <customWorkbookView name="Дубовская Ольга - Личное представление" guid="{AC395333-7814-4FBA-9301-653C031E5060}" mergeInterval="0" personalView="1" maximized="1" xWindow="-8" yWindow="-8" windowWidth="1936" windowHeight="1056" tabRatio="894" activeSheetId="14"/>
    <customWorkbookView name="Лозовская Ольга - Личное представление" guid="{41434B7E-BB70-4CEF-BEAD-8097026A60FB}" mergeInterval="0" personalView="1" maximized="1" xWindow="-8" yWindow="-8" windowWidth="1936" windowHeight="1014" tabRatio="894" activeSheetId="14"/>
    <customWorkbookView name="Dubovskaya Olga - Личное представление" guid="{884D4653-A273-4CD6-B167-E29375612833}" mergeInterval="0" personalView="1" maximized="1" xWindow="1" yWindow="1" windowWidth="1596" windowHeight="665" tabRatio="598" activeSheetId="2"/>
    <customWorkbookView name="Lozovskaya Olga - Личное представление" guid="{F52D9721-2BE7-4E12-A823-A9258417611A}" mergeInterval="0" personalView="1" maximized="1" windowWidth="1916" windowHeight="865" tabRatio="598" activeSheetId="2"/>
    <customWorkbookView name="Igonina Anastasiya - Личное представление" guid="{4D7382E2-2B5D-4412-9D07-4BAE54792652}" mergeInterval="0" personalView="1" maximized="1" windowWidth="1676" windowHeight="835" tabRatio="598" activeSheetId="4"/>
    <customWorkbookView name="Mernaya Marina - Личное представление" guid="{19E5CCDE-5F64-458C-9CD0-CD70F6B7AF1A}" mergeInterval="0" personalView="1" maximized="1" windowWidth="1916" windowHeight="855" tabRatio="894" activeSheetId="2"/>
    <customWorkbookView name="Кошелева Алёна - Личное представление" guid="{92E7094C-F9A1-40AB-B1A4-0E43350D3B17}" mergeInterval="0" personalView="1" maximized="1" xWindow="-8" yWindow="-8" windowWidth="1936" windowHeight="1056" tabRatio="894" activeSheetId="9"/>
    <customWorkbookView name="Кошелева Алена - Личное представление" guid="{A6141A90-5972-4F27-8ED1-D0B80E778859}" mergeInterval="0" personalView="1" maximized="1" xWindow="-8" yWindow="-8" windowWidth="1936" windowHeight="1056" tabRatio="894" activeSheetId="7"/>
  </customWorkbookViews>
</workbook>
</file>

<file path=xl/calcChain.xml><?xml version="1.0" encoding="utf-8"?>
<calcChain xmlns="http://schemas.openxmlformats.org/spreadsheetml/2006/main">
  <c r="F10" i="4"/>
  <c r="F33" i="20"/>
  <c r="F32"/>
  <c r="F24"/>
  <c r="F11" i="4"/>
</calcChain>
</file>

<file path=xl/sharedStrings.xml><?xml version="1.0" encoding="utf-8"?>
<sst xmlns="http://schemas.openxmlformats.org/spreadsheetml/2006/main" count="1170" uniqueCount="506">
  <si>
    <t>Раздел</t>
  </si>
  <si>
    <t xml:space="preserve"> </t>
  </si>
  <si>
    <t>Вид размещения</t>
  </si>
  <si>
    <t>Формат</t>
  </si>
  <si>
    <t>Динамика</t>
  </si>
  <si>
    <t>200х300</t>
  </si>
  <si>
    <t>статика</t>
  </si>
  <si>
    <t>Кол-во показов, тыс.</t>
  </si>
  <si>
    <t>Продолжительность размещения / Комментарий раздела</t>
  </si>
  <si>
    <t>Продолжительность размещения</t>
  </si>
  <si>
    <t>Все страницы портала</t>
  </si>
  <si>
    <t>200х600</t>
  </si>
  <si>
    <t>100%х60 (или 468х60)</t>
  </si>
  <si>
    <t>Главная страница</t>
  </si>
  <si>
    <t>Все страницы сайта</t>
  </si>
  <si>
    <t>Период размещения</t>
  </si>
  <si>
    <t xml:space="preserve">                         </t>
  </si>
  <si>
    <t>Рекламная статья в рубрике «Актуальное»</t>
  </si>
  <si>
    <t xml:space="preserve">Стоимость в сутки, бел. руб. </t>
  </si>
  <si>
    <t>Дополнительная информация</t>
  </si>
  <si>
    <t>будние дни</t>
  </si>
  <si>
    <t>выходные</t>
  </si>
  <si>
    <t>Примечание</t>
  </si>
  <si>
    <t>До 10 000 знаков, до 9 фото. Не более 3 дней</t>
  </si>
  <si>
    <t xml:space="preserve">http://advertising.yandex.ru/requirement/media/general.xml </t>
  </si>
  <si>
    <t xml:space="preserve">http://advertising.yandex.ru/requirement/media/banner.xml </t>
  </si>
  <si>
    <t>Требования Яндекса к рекламным материалам здесь:</t>
  </si>
  <si>
    <t>Общие требования</t>
  </si>
  <si>
    <t>Требования к рекламным материалам</t>
  </si>
  <si>
    <t>http://advertising.yandex.ru/requirement/media/flash.xml</t>
  </si>
  <si>
    <t xml:space="preserve">http://advertising.yandex.ru/requirement/media/regulations.xml </t>
  </si>
  <si>
    <t>RF</t>
  </si>
  <si>
    <t>728х90</t>
  </si>
  <si>
    <t>от 250</t>
  </si>
  <si>
    <t xml:space="preserve">Технические требования к рекламным материалам Kinopoisk.ru здесь: </t>
  </si>
  <si>
    <t xml:space="preserve">Размер </t>
  </si>
  <si>
    <t>по желанию клиента</t>
  </si>
  <si>
    <t>Размер скидки</t>
  </si>
  <si>
    <t>Abw.by</t>
  </si>
  <si>
    <t>Pressball.by</t>
  </si>
  <si>
    <t>Kinopoisk.ru</t>
  </si>
  <si>
    <t>Megogo.net</t>
  </si>
  <si>
    <t>Diva.by</t>
  </si>
  <si>
    <t xml:space="preserve">Стоимость пакета по базовому заказу, бел.руб. </t>
  </si>
  <si>
    <t>min 200</t>
  </si>
  <si>
    <t>min 100</t>
  </si>
  <si>
    <t>Доп. возможности</t>
  </si>
  <si>
    <t>Кол-во показов или мин. заказ, тыс.</t>
  </si>
  <si>
    <t>728x90</t>
  </si>
  <si>
    <t>В течение 1-2 недель</t>
  </si>
  <si>
    <t>От 1 недели</t>
  </si>
  <si>
    <t>от 100</t>
  </si>
  <si>
    <t>Gismeteo.by</t>
  </si>
  <si>
    <t xml:space="preserve">Статика </t>
  </si>
  <si>
    <t>сутки</t>
  </si>
  <si>
    <t>Shop.by (все страницы)</t>
  </si>
  <si>
    <t>100%x90</t>
  </si>
  <si>
    <t>Интернет-ресурс</t>
  </si>
  <si>
    <t>Вид нестандартного размещения</t>
  </si>
  <si>
    <t>Краткое описание</t>
  </si>
  <si>
    <t>Тех. требования</t>
  </si>
  <si>
    <t xml:space="preserve">Брендирование сайта </t>
  </si>
  <si>
    <t xml:space="preserve">Брендирование верхнего, боковых полей сайта. </t>
  </si>
  <si>
    <t>Описание</t>
  </si>
  <si>
    <t>1 в сутки/неделю/за период кампании</t>
  </si>
  <si>
    <t>По желанию клиента</t>
  </si>
  <si>
    <t>1 в неделю или за период кампании</t>
  </si>
  <si>
    <t>FullScreen  показывается на текущей странице поверх основного контента сайта.</t>
  </si>
  <si>
    <t>Наценка 50% к базовому CPM стандартного баннера</t>
  </si>
  <si>
    <t>неделя</t>
  </si>
  <si>
    <t>Предоставляются по запросу</t>
  </si>
  <si>
    <t>Брендируются боковые поля сайта</t>
  </si>
  <si>
    <t>Брендирование верхнего, боковых полей сайта</t>
  </si>
  <si>
    <t>Размер (в килобайтах), баннер SWF, GIF, JPG, доп. возможности</t>
  </si>
  <si>
    <t>От 2 недель</t>
  </si>
  <si>
    <t>Map.by</t>
  </si>
  <si>
    <t>240х400 второй баннер</t>
  </si>
  <si>
    <t>Изображение 680х795 (min),1435(max) pix, верхний, левый и нижний края должны заканчиваться белым цветом</t>
  </si>
  <si>
    <t>ТТ по запросу</t>
  </si>
  <si>
    <t>Championat.com</t>
  </si>
  <si>
    <t>http://specs.adfox.ru/</t>
  </si>
  <si>
    <t>Единая кликабельная картинка из подложки и поля 100 pix над шапкой</t>
  </si>
  <si>
    <t>-</t>
  </si>
  <si>
    <t>ScreenGlide</t>
  </si>
  <si>
    <t>Брендированные поля вокруг поля с картой или брендирование верхнего и боковых полей сайта</t>
  </si>
  <si>
    <t xml:space="preserve">Изображение Gif 150 х 91; текст </t>
  </si>
  <si>
    <t>Full Screen</t>
  </si>
  <si>
    <t>Screen Glide</t>
  </si>
  <si>
    <t xml:space="preserve"> Map.by</t>
  </si>
  <si>
    <t xml:space="preserve"> Diva.by</t>
  </si>
  <si>
    <t>Сайт</t>
  </si>
  <si>
    <t>Rich Media</t>
  </si>
  <si>
    <t>Rutube.ru</t>
  </si>
  <si>
    <t>Статика</t>
  </si>
  <si>
    <t>1/2 недели</t>
  </si>
  <si>
    <t>Kyky.org</t>
  </si>
  <si>
    <t xml:space="preserve">Брендирование верхнего и бокового правого полей сайта. </t>
  </si>
  <si>
    <t>Брендирование состоит из двух эксклюзивных баннеров: Верхний 100%х90рх, Сайдбар 300х600рх. Рекомендации: использование белого или прозрачного фона</t>
  </si>
  <si>
    <t>Сутки (мин. 3 суток)</t>
  </si>
  <si>
    <t>Брендирование верхнего, боковых полей сайта с использованием  в брендинге видео</t>
  </si>
  <si>
    <t xml:space="preserve">Объемная скидка </t>
  </si>
  <si>
    <t>Не действует</t>
  </si>
  <si>
    <t>Действует</t>
  </si>
  <si>
    <t>1000К+</t>
  </si>
  <si>
    <t>500К+</t>
  </si>
  <si>
    <t>Kp.by</t>
  </si>
  <si>
    <t xml:space="preserve">динамика </t>
  </si>
  <si>
    <t>min 250K</t>
  </si>
  <si>
    <t>http://legal.yandex.ru/requirements_media_context_banner/</t>
  </si>
  <si>
    <t xml:space="preserve">                  </t>
  </si>
  <si>
    <t xml:space="preserve">         </t>
  </si>
  <si>
    <t>Мультиролл</t>
  </si>
  <si>
    <t>Ролик формата FLV продолжительностью до 25 сек., вес до 10 Мб. Рекламный ролик до или после рекламного  трейлера фильма.</t>
  </si>
  <si>
    <t>Новость дня</t>
  </si>
  <si>
    <t>Select.by + Myfin.by</t>
  </si>
  <si>
    <t>Myfin.by</t>
  </si>
  <si>
    <t>290х250 (HTML-блок)</t>
  </si>
  <si>
    <t>Myfin.by раздел "Кредиты на недвижимость"</t>
  </si>
  <si>
    <t>Myfin.by раздел "Кредиты на авто"</t>
  </si>
  <si>
    <t>до 60 Кб</t>
  </si>
  <si>
    <t>http://legal.yandex.ru/general_adv_rules/</t>
  </si>
  <si>
    <t>Tvzavr.ru</t>
  </si>
  <si>
    <t>Формат: swf, 470x84px</t>
  </si>
  <si>
    <t>Select.by</t>
  </si>
  <si>
    <t xml:space="preserve">Брендирование сайтов </t>
  </si>
  <si>
    <t>min 500K</t>
  </si>
  <si>
    <t>Dev.by</t>
  </si>
  <si>
    <t xml:space="preserve">Название сайта </t>
  </si>
  <si>
    <t>Баннер (сквозной) 728х240</t>
  </si>
  <si>
    <t>Overlay 470x84 px</t>
  </si>
  <si>
    <t>100К+</t>
  </si>
  <si>
    <t>Pladform</t>
  </si>
  <si>
    <t>Техтребования</t>
  </si>
  <si>
    <t>По запросу</t>
  </si>
  <si>
    <t xml:space="preserve">http://rutubeby.com/ads.html </t>
  </si>
  <si>
    <t xml:space="preserve">от 1 недели </t>
  </si>
  <si>
    <t>https://advertising.yandex.ru/requirement/media/html5.xml</t>
  </si>
  <si>
    <t>- баннеры HTML5</t>
  </si>
  <si>
    <t>https://advertising.yandex.ru/requirement/media/kinopoisk.xml</t>
  </si>
  <si>
    <t>Tvigle.ru</t>
  </si>
  <si>
    <t>min 50K</t>
  </si>
  <si>
    <t>https://advertising.yandex.ru/requirement/media/main.xml</t>
  </si>
  <si>
    <t>баннер с раскрывающимся блоком</t>
  </si>
  <si>
    <t>Рекламные трейлеры фильмов на сервисе Кинопоиск</t>
  </si>
  <si>
    <t>https://advertising.yandex.ru/requirement/media/videoweb.xml</t>
  </si>
  <si>
    <t>видеосеть</t>
  </si>
  <si>
    <t>баннеры HTML5</t>
  </si>
  <si>
    <t>до 10 МБ</t>
  </si>
  <si>
    <t>Комментарии</t>
  </si>
  <si>
    <t xml:space="preserve">Кол-во знаков: не менее 3000, не более 6000, иллюстрации: не менее 3 (для ротации на  титульной странице) </t>
  </si>
  <si>
    <t>3 суток</t>
  </si>
  <si>
    <t>Технические требования к баннерам предоставляются по запросу.</t>
  </si>
  <si>
    <t>700х250</t>
  </si>
  <si>
    <t>Брендирование сайта (главная страница)</t>
  </si>
  <si>
    <t>Gazeta.ru</t>
  </si>
  <si>
    <t>250К+</t>
  </si>
  <si>
    <t>Тех. Требования и  примеры размещения</t>
  </si>
  <si>
    <t>https://specs.adfox.ru/page/213</t>
  </si>
  <si>
    <t>7 суток</t>
  </si>
  <si>
    <t>14 суток</t>
  </si>
  <si>
    <t>https://specs.adfox.ru/page/200/</t>
  </si>
  <si>
    <t>https://specs.adfox.ru/page/201/</t>
  </si>
  <si>
    <t>https://specs.adfox.ru/page/246/</t>
  </si>
  <si>
    <t>https://specs.adfox.ru/page/65/</t>
  </si>
  <si>
    <t>Тизер (на главной и внутренних страницах - вверху, на форумах - справа)</t>
  </si>
  <si>
    <t>Статья</t>
  </si>
  <si>
    <t>статика (суб-воскр)</t>
  </si>
  <si>
    <t>статика (пон-пятница)</t>
  </si>
  <si>
    <t>Рекламная статья на Главной странице (Титульный блок 224х248 px с новостью)</t>
  </si>
  <si>
    <t>сутки (пон-пятн)</t>
  </si>
  <si>
    <t>сутки (суб-воскр)</t>
  </si>
  <si>
    <t>Редизайн должен быть создан по предоставленному КиноПоиском шаблону (предоставляется по запросу). Подробнее здесь https://advertising.yandex.ru/requirement/media/kinopoisk.xml</t>
  </si>
  <si>
    <t>Myfin.by разделы "Вклады"</t>
  </si>
  <si>
    <t>Выбор сайтов для размещения по желанию клиента без наценок</t>
  </si>
  <si>
    <t>https://specs.adfox.ru/page/273/</t>
  </si>
  <si>
    <t>260,00р.</t>
  </si>
  <si>
    <t>https://yandex.ru/adv/requirements/audioreq</t>
  </si>
  <si>
    <t>аудиореклама</t>
  </si>
  <si>
    <t>Яндекс.Музыка и Яндекс.Радио</t>
  </si>
  <si>
    <t>Аудио / Аудио Плюс</t>
  </si>
  <si>
    <t>https://yandex.by/adv/products/display/audio</t>
  </si>
  <si>
    <t>Пакет 250К+</t>
  </si>
  <si>
    <t>от 50</t>
  </si>
  <si>
    <t>240х400 или 850х225*</t>
  </si>
  <si>
    <t>*Баннер 850х225 размещается на Главной странице, странице Фильмов и странице Персон (сквозное размещение)</t>
  </si>
  <si>
    <t>Ретаргетинг</t>
  </si>
  <si>
    <t xml:space="preserve"> 1 неделя</t>
  </si>
  <si>
    <t>1 неделя</t>
  </si>
  <si>
    <r>
      <t>Размер (в килобайтах), баннер SWF, GIF, JPG</t>
    </r>
    <r>
      <rPr>
        <sz val="12"/>
        <rFont val="Calibri"/>
        <family val="2"/>
        <charset val="204"/>
        <scheme val="minor"/>
      </rPr>
      <t xml:space="preserve">, </t>
    </r>
    <r>
      <rPr>
        <b/>
        <sz val="12"/>
        <rFont val="Calibri"/>
        <family val="2"/>
        <charset val="204"/>
        <scheme val="minor"/>
      </rPr>
      <t>доп. возможности</t>
    </r>
  </si>
  <si>
    <t>Пакет или min заказ, тыс.</t>
  </si>
  <si>
    <t>Комментарии. Доп. возможности</t>
  </si>
  <si>
    <t>Основные тех. требования (за доп. информацией обращайтесь к менеджеру)</t>
  </si>
  <si>
    <t xml:space="preserve">Сквозной </t>
  </si>
  <si>
    <t>Брэндмауэр</t>
  </si>
  <si>
    <t>Double (Брэндмауэр + 100%х120)</t>
  </si>
  <si>
    <t>Desktop-форматы</t>
  </si>
  <si>
    <t>Мобильные форматы</t>
  </si>
  <si>
    <t>300x250</t>
  </si>
  <si>
    <t>Kufar.by</t>
  </si>
  <si>
    <t xml:space="preserve">100%х120 </t>
  </si>
  <si>
    <t>Перейти к Тарифу на другие форматы на сайтах Десктопной сети</t>
  </si>
  <si>
    <t>Ссылка на производственный календарь РФ - http://working-papers.ru/proizvodstvennyj-kalendar-rossii-na-2017-god</t>
  </si>
  <si>
    <t>Ссылка на производственный календарь Украины - http://travelcalendar.ru/kakoj-segodnya-prazdnik/?get_year=2017&amp;get_country=%D0%A3%D0%BA%D1%80%D0%B0%D0%B8%D0%BD%D0%B0</t>
  </si>
  <si>
    <t>300К+</t>
  </si>
  <si>
    <t>Mamochki.by</t>
  </si>
  <si>
    <t xml:space="preserve">240х400 или 100%x200 </t>
  </si>
  <si>
    <t>2000К+</t>
  </si>
  <si>
    <t xml:space="preserve">Титульная + все страницы  </t>
  </si>
  <si>
    <t>728х90 (Планшеты)</t>
  </si>
  <si>
    <t>от 400</t>
  </si>
  <si>
    <t>от 2 недель</t>
  </si>
  <si>
    <t>300х600 (240x400)</t>
  </si>
  <si>
    <t>Блок "Темы" на Главной странице</t>
  </si>
  <si>
    <t>Титульная новость на Главной странице</t>
  </si>
  <si>
    <t>Блок "Темы" + Титульная новость на Главной странице</t>
  </si>
  <si>
    <t>Плитка P (адаптивная, статичная) на Главной странице</t>
  </si>
  <si>
    <t>Плитка 2P (адаптивная, статичная) на Главной странице</t>
  </si>
  <si>
    <t>В любом из разделов</t>
  </si>
  <si>
    <t>Рекламная статья в блоке главных материалов</t>
  </si>
  <si>
    <t>Главная страница (боковой баннер)</t>
  </si>
  <si>
    <t xml:space="preserve">Лента новостей    </t>
  </si>
  <si>
    <t>Лента новостей (разделительный баннер )</t>
  </si>
  <si>
    <t>100%х60 (или 724х60)</t>
  </si>
  <si>
    <t xml:space="preserve">Главная страница (верхний баннер под блоком главных новостей) </t>
  </si>
  <si>
    <t>Размещение меньше min пакета (&lt;300K)</t>
  </si>
  <si>
    <t>Overlay 300х100</t>
  </si>
  <si>
    <t xml:space="preserve"> Формат jpg, png, html5,                размер 300х100px, вес до 3 мб</t>
  </si>
  <si>
    <t>Формат jpg, png, gif, mp4(без звука), размер 640х360px, вес до 3 мб</t>
  </si>
  <si>
    <t>Pause-banner 640x360</t>
  </si>
  <si>
    <t>470х84 px, 500х60px, jpg, png, статичные gif, до 70 кб</t>
  </si>
  <si>
    <t>Overlay 470x84 или 500х60</t>
  </si>
  <si>
    <t>Формат jpg, png, статичные gif, размер 470х84 px или 500х60px, вес до 70 кб</t>
  </si>
  <si>
    <t>Формат jpg, png, gif, mp4,          размер 640х360px, вес до 2 мб</t>
  </si>
  <si>
    <t xml:space="preserve"> Формат jpg, png, gif, mp4,            размер 640х360px, вес до 2 мб</t>
  </si>
  <si>
    <t xml:space="preserve">Pause-banner 1920x1080 </t>
  </si>
  <si>
    <t>All-roll</t>
  </si>
  <si>
    <t>dev.by</t>
  </si>
  <si>
    <t>kyky.org</t>
  </si>
  <si>
    <t>marketing.by</t>
  </si>
  <si>
    <t>the-village.ru</t>
  </si>
  <si>
    <t>Период</t>
  </si>
  <si>
    <t>Desktop</t>
  </si>
  <si>
    <t>Mobile</t>
  </si>
  <si>
    <t>1. размещение 7 дней на 50% трафика</t>
  </si>
  <si>
    <t>2. размещение 3 будних дня (подряд) на 100% трафика</t>
  </si>
  <si>
    <t>https://specs.adfox.ru/page/274/</t>
  </si>
  <si>
    <t xml:space="preserve"> Пакет 1000$+</t>
  </si>
  <si>
    <t>Размещение в топе новостей - 1/6 топа</t>
  </si>
  <si>
    <t>Размещение в топе новостей - 1/3 топа</t>
  </si>
  <si>
    <t>Размещение в топе новостей - 2/3 топа</t>
  </si>
  <si>
    <t>Титульная + новости</t>
  </si>
  <si>
    <t>Видеоролик</t>
  </si>
  <si>
    <t>RF 1</t>
  </si>
  <si>
    <t>RF 2</t>
  </si>
  <si>
    <t>Доступны таргетинги по Light TV Viwers, полу и возрасту. +30% к цене пакета</t>
  </si>
  <si>
    <t>Пакет, тыс. показов</t>
  </si>
  <si>
    <t xml:space="preserve">Desktop </t>
  </si>
  <si>
    <t>Сервисы Яндекса</t>
  </si>
  <si>
    <t>Возможен таргетинг по интересам, операционным системам и производителям моб.устройств, пол.</t>
  </si>
  <si>
    <r>
      <rPr>
        <b/>
        <sz val="11"/>
        <rFont val="Calibri"/>
        <family val="2"/>
        <charset val="204"/>
        <scheme val="minor"/>
      </rPr>
      <t>Аудио</t>
    </r>
    <r>
      <rPr>
        <sz val="11"/>
        <rFont val="Calibri"/>
        <family val="2"/>
        <charset val="204"/>
        <scheme val="minor"/>
      </rPr>
      <t xml:space="preserve"> - аудиоролик до 30 сек. в музыкальных треках.  </t>
    </r>
    <r>
      <rPr>
        <b/>
        <sz val="11"/>
        <rFont val="Calibri"/>
        <family val="2"/>
        <charset val="204"/>
        <scheme val="minor"/>
      </rPr>
      <t xml:space="preserve">Аудио Плюс </t>
    </r>
    <r>
      <rPr>
        <sz val="11"/>
        <rFont val="Calibri"/>
        <family val="2"/>
        <charset val="204"/>
        <scheme val="minor"/>
      </rPr>
      <t>- аудиоролик до 30 сек.  в музыкальных треках, сопровождаемый баннером и текстовым заголовком.</t>
    </r>
  </si>
  <si>
    <t>Платформа</t>
  </si>
  <si>
    <t xml:space="preserve">Баннер показывается на странице результатов поиска Яндекса в ответ на введенный запрос пользователя Ключевые слова (запросы) определяет рекламодатель. </t>
  </si>
  <si>
    <t xml:space="preserve">Для старта кампании достаточно предоставить 1 из форматов </t>
  </si>
  <si>
    <t xml:space="preserve">Видеоролик до 30 сек. Рекомендуется соотношение сторон 4:3 или 16:9. Частота кадров: от 20 до 30 кадров/сек. </t>
  </si>
  <si>
    <t xml:space="preserve">Сервисы Яндекса и сайты РСЯ </t>
  </si>
  <si>
    <t>Аукционный</t>
  </si>
  <si>
    <t xml:space="preserve"> от 10 тыс. показов</t>
  </si>
  <si>
    <t xml:space="preserve">Медийно-контекстный баннер (страница результатов поиска) </t>
  </si>
  <si>
    <t>300×250, 240×400, 728×90, 300×300, 160×600, 320×50, 320×100</t>
  </si>
  <si>
    <t xml:space="preserve">Desktop + Mobile </t>
  </si>
  <si>
    <t>Таргетинг по устройствам и ПО</t>
  </si>
  <si>
    <t>Операторы мобильной связи</t>
  </si>
  <si>
    <t>Производители мобильных устройств</t>
  </si>
  <si>
    <t>Тип соединения (3G, WiFi, LTE)</t>
  </si>
  <si>
    <t>Мобильные операционные системы (iOS, Android)</t>
  </si>
  <si>
    <t>Доступные таргетинги для баннеров и видео</t>
  </si>
  <si>
    <t>Видеосеть Яндекса</t>
  </si>
  <si>
    <r>
      <rPr>
        <b/>
        <sz val="11"/>
        <rFont val="Calibri"/>
        <family val="2"/>
        <charset val="204"/>
        <scheme val="minor"/>
      </rPr>
      <t xml:space="preserve">Геотаргетинг </t>
    </r>
    <r>
      <rPr>
        <sz val="11"/>
        <rFont val="Calibri"/>
        <family val="2"/>
        <charset val="204"/>
        <scheme val="minor"/>
      </rPr>
      <t xml:space="preserve"> (на регионы Республики Беларусь)</t>
    </r>
  </si>
  <si>
    <r>
      <rPr>
        <b/>
        <sz val="11"/>
        <rFont val="Calibri"/>
        <family val="2"/>
        <charset val="204"/>
        <scheme val="minor"/>
      </rPr>
      <t>Локальный геотаргетинг</t>
    </r>
    <r>
      <rPr>
        <sz val="11"/>
        <rFont val="Calibri"/>
        <family val="2"/>
        <charset val="204"/>
        <scheme val="minor"/>
      </rPr>
      <t xml:space="preserve">
Таргетинг по координатам: показы пользователям, которые находятся рядом с нужной точкой на карте — с возможностью расширить охват на тех, кто регулярно бывает неподалёку.</t>
    </r>
  </si>
  <si>
    <r>
      <rPr>
        <b/>
        <sz val="11"/>
        <rFont val="Calibri"/>
        <family val="2"/>
        <charset val="204"/>
        <scheme val="minor"/>
      </rPr>
      <t>Социально-демографический таргетинг</t>
    </r>
    <r>
      <rPr>
        <sz val="11"/>
        <rFont val="Calibri"/>
        <family val="2"/>
        <charset val="204"/>
        <scheme val="minor"/>
      </rPr>
      <t xml:space="preserve">
«пол», «пол и возраст», «пол, возраст и уровень дохода»</t>
    </r>
  </si>
  <si>
    <r>
      <rPr>
        <b/>
        <sz val="11"/>
        <rFont val="Calibri"/>
        <family val="2"/>
        <charset val="204"/>
        <scheme val="minor"/>
      </rPr>
      <t>Поисковый ретаргетинг</t>
    </r>
    <r>
      <rPr>
        <sz val="11"/>
        <rFont val="Calibri"/>
        <family val="2"/>
        <charset val="204"/>
        <scheme val="minor"/>
      </rPr>
      <t xml:space="preserve"> - показы только тем пользователям, которые задают в поиске Яндекса тематические запросы.</t>
    </r>
  </si>
  <si>
    <r>
      <rPr>
        <b/>
        <sz val="11"/>
        <rFont val="Calibri"/>
        <family val="2"/>
        <charset val="204"/>
        <scheme val="minor"/>
      </rPr>
      <t>Поведенческий ретаргетинг</t>
    </r>
    <r>
      <rPr>
        <sz val="11"/>
        <rFont val="Calibri"/>
        <family val="2"/>
        <charset val="204"/>
        <scheme val="minor"/>
      </rPr>
      <t xml:space="preserve"> - показы тем, кто уже посещал сайт рекламодателя или определенные разделы сервисов Яндекса.</t>
    </r>
  </si>
  <si>
    <r>
      <rPr>
        <b/>
        <sz val="11"/>
        <rFont val="Calibri"/>
        <family val="2"/>
        <charset val="204"/>
        <scheme val="minor"/>
      </rPr>
      <t>Сегменты из Яндекс.Аудиторий</t>
    </r>
    <r>
      <rPr>
        <sz val="11"/>
        <rFont val="Calibri"/>
        <family val="2"/>
        <charset val="204"/>
        <scheme val="minor"/>
      </rPr>
      <t xml:space="preserve"> - таргетинг на пользователей из клиентской базы рекламодателя. С возможностью расширить охват сегментами похожей аудитории.</t>
    </r>
  </si>
  <si>
    <r>
      <rPr>
        <b/>
        <sz val="11"/>
        <rFont val="Calibri"/>
        <family val="2"/>
        <charset val="204"/>
        <scheme val="minor"/>
      </rPr>
      <t>Аудиторные интересы</t>
    </r>
    <r>
      <rPr>
        <sz val="11"/>
        <rFont val="Calibri"/>
        <family val="2"/>
        <charset val="204"/>
        <scheme val="minor"/>
      </rPr>
      <t xml:space="preserve"> - реклама будет показываться только тем, кто посещает сайты выбранной рекламодателем тематики.</t>
    </r>
  </si>
  <si>
    <r>
      <rPr>
        <b/>
        <sz val="11"/>
        <rFont val="Calibri"/>
        <family val="2"/>
        <charset val="204"/>
        <scheme val="minor"/>
      </rPr>
      <t>Light TV viewers (LTV)</t>
    </r>
    <r>
      <rPr>
        <sz val="11"/>
        <rFont val="Calibri"/>
        <family val="2"/>
        <charset val="204"/>
        <scheme val="minor"/>
      </rPr>
      <t xml:space="preserve"> - таргетинг на пользователей, которые мало или совсем не смотрят телевизор.</t>
    </r>
  </si>
  <si>
    <r>
      <t xml:space="preserve">*При планировании размещений просьба учитывать график работы наших партнеров в РФ и Украине - </t>
    </r>
    <r>
      <rPr>
        <b/>
        <i/>
        <sz val="11"/>
        <color rgb="FFEC1922"/>
        <rFont val="Calibri"/>
        <family val="2"/>
        <charset val="204"/>
        <scheme val="minor"/>
      </rPr>
      <t>Yandex.by, Kinopoisk.ru, Rambler.ru, Lenta.ru, Gazeta.ru, Championat.com, Livejournal.com, Rutube.by, Tvzavr.ru, Pladform, Gismeteo.by, Megogo.net</t>
    </r>
  </si>
  <si>
    <t>Неделя (100% трафика)</t>
  </si>
  <si>
    <t>1/2 недели (или 50% трафика)</t>
  </si>
  <si>
    <t>100%x90 + BackGround (кроме главной страницы)</t>
  </si>
  <si>
    <t>100%x200 + BackGround (кроме главной страницы)</t>
  </si>
  <si>
    <t>the-village.me</t>
  </si>
  <si>
    <t>Пакет 1000$+ (Все сайты пакета)</t>
  </si>
  <si>
    <t>Объем мин. заказа</t>
  </si>
  <si>
    <r>
      <t xml:space="preserve">Варианты размещения пакета </t>
    </r>
    <r>
      <rPr>
        <b/>
        <sz val="12"/>
        <rFont val="Calibri"/>
        <family val="2"/>
        <charset val="204"/>
        <scheme val="minor"/>
      </rPr>
      <t>1/2 недели (или 50% трафика)</t>
    </r>
  </si>
  <si>
    <t>Таргетинги</t>
  </si>
  <si>
    <t>Стоимость, BYN без НДС</t>
  </si>
  <si>
    <t xml:space="preserve">the-village.me </t>
  </si>
  <si>
    <t>Рекламная статья на Главной странице</t>
  </si>
  <si>
    <t>https://mamochki.by/upload/data/requirements_for_branding.pdf</t>
  </si>
  <si>
    <t>Сквозной или по разделам на выбор</t>
  </si>
  <si>
    <t>https://specs.adfox.ru/page/289/</t>
  </si>
  <si>
    <t>Наценка 30% к базовому CPM стандартного баннера</t>
  </si>
  <si>
    <t>Сквозной</t>
  </si>
  <si>
    <t>Нативный блок в листинге</t>
  </si>
  <si>
    <t>IVI.ru</t>
  </si>
  <si>
    <t>Брендирование сайта</t>
  </si>
  <si>
    <t>Desktop + Mobile</t>
  </si>
  <si>
    <t>https://specs.adfox.ru/page/273/ https://specs.adfox.ru/page/287/</t>
  </si>
  <si>
    <t xml:space="preserve">https://specs.adfox.ru/page/273/ https://specs.adfox.ru/page/287/ </t>
  </si>
  <si>
    <t>100%200, 100%х250 или 240х400</t>
  </si>
  <si>
    <t>Комментарий</t>
  </si>
  <si>
    <t>320х50 и 220х50</t>
  </si>
  <si>
    <t>100%x90 / 100%х120</t>
  </si>
  <si>
    <t>50К+</t>
  </si>
  <si>
    <t>Новость</t>
  </si>
  <si>
    <t>Сутки</t>
  </si>
  <si>
    <t>Неделя</t>
  </si>
  <si>
    <t xml:space="preserve">ТТ по запросу;                                             Расположение рекламных мест по ссылке http://shop.by/informacya/kompaniya/reklama/      </t>
  </si>
  <si>
    <r>
      <t xml:space="preserve">Брендирование раздела на выбор: </t>
    </r>
    <r>
      <rPr>
        <sz val="9"/>
        <rFont val="Calibri"/>
        <family val="2"/>
        <charset val="204"/>
        <scheme val="minor"/>
      </rPr>
      <t>"Новости",</t>
    </r>
    <r>
      <rPr>
        <sz val="12"/>
        <rFont val="Calibri"/>
        <family val="2"/>
        <charset val="204"/>
        <scheme val="minor"/>
      </rPr>
      <t xml:space="preserve"> </t>
    </r>
    <r>
      <rPr>
        <sz val="9"/>
        <rFont val="Calibri"/>
        <family val="2"/>
        <charset val="204"/>
        <scheme val="minor"/>
      </rPr>
      <t>"Продажа легковых авто", "Продажа з/ч" или "Шины"</t>
    </r>
  </si>
  <si>
    <t>Fullscreen mobile</t>
  </si>
  <si>
    <t xml:space="preserve">728×90, 320×67, 220×50 </t>
  </si>
  <si>
    <t>младше 18 лет</t>
  </si>
  <si>
    <t>Недвижимость</t>
  </si>
  <si>
    <t>Интересы</t>
  </si>
  <si>
    <t>Примечания</t>
  </si>
  <si>
    <t>3. размещение 2 будних + 2 выходных дня (подряд) на 100% трафика</t>
  </si>
  <si>
    <t>Сайты</t>
  </si>
  <si>
    <t>Видео-брендирование сайта</t>
  </si>
  <si>
    <t>Out Stream</t>
  </si>
  <si>
    <t>Smart TV</t>
  </si>
  <si>
    <t xml:space="preserve">Продукт </t>
  </si>
  <si>
    <t>In-page</t>
  </si>
  <si>
    <t>Pre loader</t>
  </si>
  <si>
    <t>Сеть</t>
  </si>
  <si>
    <t>Мобильные приложения (Rocket 10)</t>
  </si>
  <si>
    <t>CPM, BYN без НДС</t>
  </si>
  <si>
    <t>In Stream</t>
  </si>
  <si>
    <t xml:space="preserve">Период размещения </t>
  </si>
  <si>
    <t>Тариф действует с 01.01.2017</t>
  </si>
  <si>
    <t>Пол и возраст</t>
  </si>
  <si>
    <t>728х90 с расхолопом (до 640х360 или 1200х675)</t>
  </si>
  <si>
    <t xml:space="preserve">320х67, 220х50 </t>
  </si>
  <si>
    <t>Предоставляется баннер 640х134, но на смартфонах отображается как баннер в формате 320х67</t>
  </si>
  <si>
    <t xml:space="preserve"> 1-3 недели</t>
  </si>
  <si>
    <t xml:space="preserve">1-2 недели </t>
  </si>
  <si>
    <t xml:space="preserve">От 2 недель </t>
  </si>
  <si>
    <t xml:space="preserve">От 1 недели </t>
  </si>
  <si>
    <t xml:space="preserve">От 3 недель </t>
  </si>
  <si>
    <t xml:space="preserve"> 2 или 3 недели </t>
  </si>
  <si>
    <t xml:space="preserve">От 2 недели </t>
  </si>
  <si>
    <r>
      <t xml:space="preserve">*При планировании размещений просьба учитывать график работы наших партнеров в РФ и Украине - </t>
    </r>
    <r>
      <rPr>
        <b/>
        <i/>
        <sz val="11"/>
        <color rgb="FFFF0000"/>
        <rFont val="Calibri"/>
        <family val="2"/>
        <charset val="204"/>
        <scheme val="minor"/>
      </rPr>
      <t>Yandex.by, Kinopoisk.ru, Rambler.ru, Lenta.ru, Gazeta.ru, Championat.com, Livejournal.com, Rutube.by, Tvzavr.ru, Pladform, Gismeteo.by, Megogo.net</t>
    </r>
  </si>
  <si>
    <t>Кросскампания с единой частотой</t>
  </si>
  <si>
    <r>
      <t xml:space="preserve">Главная страница </t>
    </r>
    <r>
      <rPr>
        <b/>
        <sz val="12"/>
        <color rgb="FFFF0000"/>
        <rFont val="Calibri"/>
        <family val="2"/>
        <charset val="204"/>
        <scheme val="minor"/>
      </rPr>
      <t>(Специальный пакет ОБЪЕМ)</t>
    </r>
  </si>
  <si>
    <t>3 месяца подряд                 5 пакетов 3000К</t>
  </si>
  <si>
    <t>5 месяцев подряд              7 пакетов 4500К</t>
  </si>
  <si>
    <t>240x400</t>
  </si>
  <si>
    <t xml:space="preserve">Расхлоп по клику. Раскрывающийся блок баннера предоставляется в HTML5 формате. Только пакет объемом 1000К </t>
  </si>
  <si>
    <t>Ivi.ru</t>
  </si>
  <si>
    <t>TNT-Online.ru</t>
  </si>
  <si>
    <t>1TV.ru (1 Канал)</t>
  </si>
  <si>
    <t>СТС</t>
  </si>
  <si>
    <t>TVR.by (БТ)</t>
  </si>
  <si>
    <t>Прессбол-ТВ</t>
  </si>
  <si>
    <t>Sport-tv.by</t>
  </si>
  <si>
    <t>список сайтов</t>
  </si>
  <si>
    <t>Сайты In Stream</t>
  </si>
  <si>
    <t>Сайты Smart TV</t>
  </si>
  <si>
    <t>1TV.ru (1 канал)</t>
  </si>
  <si>
    <t>TUT.by</t>
  </si>
  <si>
    <t>Onliner.by</t>
  </si>
  <si>
    <t>ABW.by</t>
  </si>
  <si>
    <t>Banki24.by</t>
  </si>
  <si>
    <t>Sb.by</t>
  </si>
  <si>
    <t>Kaktutzhit.by</t>
  </si>
  <si>
    <t>Marketing.by</t>
  </si>
  <si>
    <t xml:space="preserve">Продолжительность размещения </t>
  </si>
  <si>
    <t>Сквозное размещение на Rambler.ru / Lenta.ru / Gazeta.ru / Livejournal.com* / Championat.com / Afisha.ru</t>
  </si>
  <si>
    <t>240х400 (300х600) или 100%х250 (970х250)</t>
  </si>
  <si>
    <t>500K+</t>
  </si>
  <si>
    <t>Пакет заводится на непрерывный период времени.</t>
  </si>
  <si>
    <t>Вес до 200КБ.   Версия Flash – не выше 9-ой; Подробные ТТ высылаются по запросу. Возможно размещение видеобаннера и нестандартов.</t>
  </si>
  <si>
    <t>250K+</t>
  </si>
  <si>
    <t>*На Livejournal.com формат 240х400 (300х600) не размещается</t>
  </si>
  <si>
    <t>Размещения с таргетингом по областям РБ осуществляется по стоимости динамики.</t>
  </si>
  <si>
    <t>Выбор сайта или группы сайтов по желанию рекламодателей без наценок</t>
  </si>
  <si>
    <t>Реклама показывается только белорусской аудитории сайтов</t>
  </si>
  <si>
    <t xml:space="preserve">Общие тех. требования к рекламным материалам Рамблер Холдинга здесь: </t>
  </si>
  <si>
    <t>Технические требования к баннерам по форматам:</t>
  </si>
  <si>
    <t>240х400 (обновленные с учетом HTML5)</t>
  </si>
  <si>
    <t>http://reklama.rambler.ru/specs/61/</t>
  </si>
  <si>
    <t>100%х250/200</t>
  </si>
  <si>
    <t>http://reklama.rambler.ru/specs/45/</t>
  </si>
  <si>
    <t>подготовка HTML5</t>
  </si>
  <si>
    <t>http://specs.adfox.ru/page/273</t>
  </si>
  <si>
    <t xml:space="preserve">При размещении рекламы алкогольных напитков и табачных изделий  на баннере необходимо указать текст «Реклама в Беларуси».  </t>
  </si>
  <si>
    <t>100%x200</t>
  </si>
  <si>
    <t>100%x250</t>
  </si>
  <si>
    <t>100%x120</t>
  </si>
  <si>
    <t>Fullscreen</t>
  </si>
  <si>
    <t>Shop.by</t>
  </si>
  <si>
    <t>Benefit.by</t>
  </si>
  <si>
    <t>Rambler.ru</t>
  </si>
  <si>
    <t>Lenta.ru</t>
  </si>
  <si>
    <t>Livejournal.com</t>
  </si>
  <si>
    <t>Afisha.ru</t>
  </si>
  <si>
    <t>Full Screen или 300х250</t>
  </si>
  <si>
    <t>https://specs.adfox.ru/page/213/</t>
  </si>
  <si>
    <t>https://specs.adfox.ru/page/289</t>
  </si>
  <si>
    <t>https://specs.adfox.ru/page/287/</t>
  </si>
  <si>
    <t>100%х250</t>
  </si>
  <si>
    <t>990х250</t>
  </si>
  <si>
    <t>240х400</t>
  </si>
  <si>
    <t>300х600</t>
  </si>
  <si>
    <t>640х1000</t>
  </si>
  <si>
    <t>+</t>
  </si>
  <si>
    <t>Desktop или Mobile</t>
  </si>
  <si>
    <t>доступные форматы</t>
  </si>
  <si>
    <r>
      <t xml:space="preserve">Desktop </t>
    </r>
    <r>
      <rPr>
        <sz val="11"/>
        <rFont val="Arial Cyr"/>
        <charset val="204"/>
      </rPr>
      <t>(формат на выбор)</t>
    </r>
  </si>
  <si>
    <r>
      <t xml:space="preserve">Размещение рекламных статей на www.abw.by                                                          </t>
    </r>
    <r>
      <rPr>
        <b/>
        <sz val="12"/>
        <color rgb="FFC00000"/>
        <rFont val="Calibri"/>
        <family val="2"/>
        <charset val="204"/>
        <scheme val="minor"/>
      </rPr>
      <t>(кроме статей с тематикой АВТО)</t>
    </r>
  </si>
  <si>
    <t>Брендируется правое боковое поле сайта</t>
  </si>
  <si>
    <t>https://specs.adfox.ru/page/303/</t>
  </si>
  <si>
    <t>https://specs.adfox.ru/page/284/</t>
  </si>
  <si>
    <t xml:space="preserve">100%х200 или 240х400 </t>
  </si>
  <si>
    <t>По отдельным площадкам (Desktop+Mobile кросс)</t>
  </si>
  <si>
    <t>По отдельным площадкам (Desktop или Mobile на выбор)</t>
  </si>
  <si>
    <r>
      <rPr>
        <b/>
        <sz val="11"/>
        <color theme="1"/>
        <rFont val="Calibri"/>
        <family val="2"/>
        <charset val="204"/>
        <scheme val="minor"/>
      </rPr>
      <t>Размер баннера для MOBILE:</t>
    </r>
    <r>
      <rPr>
        <sz val="11"/>
        <color theme="1"/>
        <rFont val="Calibri"/>
        <family val="2"/>
        <charset val="204"/>
        <scheme val="minor"/>
      </rPr>
      <t xml:space="preserve">               png, gif, jpg - 640*1000;                                    HTML5 - 320*500 (на сайте отображается как баннер в формате 640*1000)</t>
    </r>
  </si>
  <si>
    <t>Технические требования</t>
  </si>
  <si>
    <t>Формат mp4, соотношение сторон 16:9
Вес ролика до 10 МБ
Битрейт видеопотока 2500 kbps и выше
Уровень громкости: нормализация звуковой дорожки в -12dB TruePeak, RMS дорожки не должен превышать -24dB Качество звука: минимум 44 kHz, 16 bit</t>
  </si>
  <si>
    <r>
      <t xml:space="preserve">Размер баннера для MOBILE:               </t>
    </r>
    <r>
      <rPr>
        <sz val="10"/>
        <color theme="1"/>
        <rFont val="Arial Cyr"/>
        <charset val="204"/>
      </rPr>
      <t>png, gif, jpg - 640*1000;                                    HTML5 - 320*500 (на сайте отображается как баннер в формате 640*1000)</t>
    </r>
  </si>
  <si>
    <t>Таргетинг по разделу размещения (подраздел) – надбавка 20%.</t>
  </si>
  <si>
    <t>Интерактивный HTML5 баннер, расхлопывающийся поверх контента при клике на него</t>
  </si>
  <si>
    <t>Rich Media показывается на текущей странице поверх основного контента сайта.</t>
  </si>
  <si>
    <t xml:space="preserve">Videonow </t>
  </si>
  <si>
    <t>Тариф действует с 01.01.2018</t>
  </si>
  <si>
    <t>Мужчины или Женщины</t>
  </si>
  <si>
    <t>300x600</t>
  </si>
  <si>
    <t>По базе данных рекламодателя</t>
  </si>
  <si>
    <t>Cайты Desktop и Mobile (кроме Kufar, Gismeteo, Rambler)</t>
  </si>
  <si>
    <t>По разделам</t>
  </si>
  <si>
    <t>Мода и стиль</t>
  </si>
  <si>
    <t>Всё для дома</t>
  </si>
  <si>
    <t>Техника</t>
  </si>
  <si>
    <t>Всё для детей и мам</t>
  </si>
  <si>
    <t>Авто и транспорт</t>
  </si>
  <si>
    <t>Хобби, спорт и туризм</t>
  </si>
  <si>
    <t>Ремонт и стройка</t>
  </si>
  <si>
    <t>Сад и огород</t>
  </si>
  <si>
    <t>Свадьба и праздники</t>
  </si>
  <si>
    <t>Работа, бизнес, учёба</t>
  </si>
  <si>
    <t>Животные</t>
  </si>
  <si>
    <t>Услуги</t>
  </si>
  <si>
    <t>Е-mail</t>
  </si>
  <si>
    <t>Номера телефонов</t>
  </si>
  <si>
    <t xml:space="preserve">Доступные таргетинги </t>
  </si>
  <si>
    <t>18‑24</t>
  </si>
  <si>
    <t>25‑34</t>
  </si>
  <si>
    <t xml:space="preserve">35‑44 </t>
  </si>
  <si>
    <t xml:space="preserve">45-54 </t>
  </si>
  <si>
    <t>55+</t>
  </si>
  <si>
    <t>М или Ж 18 -</t>
  </si>
  <si>
    <t xml:space="preserve">М или Ж 18‑24 </t>
  </si>
  <si>
    <t xml:space="preserve">М или Ж 25‑34 </t>
  </si>
  <si>
    <t xml:space="preserve">М или Ж 35‑44 </t>
  </si>
  <si>
    <t xml:space="preserve">М или Ж 45-54 </t>
  </si>
  <si>
    <t>М или Ж 55+</t>
  </si>
  <si>
    <t xml:space="preserve"> наценка 30%</t>
  </si>
  <si>
    <t>наценка 30%</t>
  </si>
  <si>
    <t>наценка 0%</t>
  </si>
  <si>
    <t xml:space="preserve">По умолчанию (если не обозанчены пожелания клиента) для увеличения охвата кампания запускается на все сайты сети с единой частотой. </t>
  </si>
  <si>
    <t>100%х120</t>
  </si>
  <si>
    <t>https://specs.adfox.ru/page/287</t>
  </si>
  <si>
    <t>Тех. требования и  примеры размещения</t>
  </si>
  <si>
    <t xml:space="preserve">  По умолчанию (если не обозанчены пожелания клиента) кампания запускается на все продукты с единой частотой. Возможны кросскамапании между  всеми сетями.</t>
  </si>
  <si>
    <t>по запросу</t>
  </si>
  <si>
    <t>наценка 15%</t>
  </si>
  <si>
    <t>наценка 50%</t>
  </si>
  <si>
    <t>Хронометраж рекламного ролика свыше 30 сек</t>
  </si>
  <si>
    <t>наценка 20%</t>
  </si>
  <si>
    <t>Cайты VIDEO In Stream и Out Stream (кроме Smart TV и Мобильных приложений (Rocket 10)</t>
  </si>
  <si>
    <t>таргетинги</t>
  </si>
  <si>
    <t>Eurosport.ru</t>
  </si>
  <si>
    <t>Wmj.ru</t>
  </si>
  <si>
    <t>Cosmo.ru</t>
  </si>
  <si>
    <t>Elle.ru и др.</t>
  </si>
  <si>
    <t>в составе Videonow</t>
  </si>
  <si>
    <t>локальные ресурсы</t>
  </si>
  <si>
    <t>Bowmasters</t>
  </si>
  <si>
    <t>Пасьянс</t>
  </si>
  <si>
    <t>1010!</t>
  </si>
  <si>
    <t>Битва за Трон</t>
  </si>
  <si>
    <t>InstaSize- Photo Editor</t>
  </si>
  <si>
    <t>Lucky Fields</t>
  </si>
  <si>
    <t>Sonic Dash</t>
  </si>
  <si>
    <t>Agar.io</t>
  </si>
  <si>
    <t>Snake VS Block</t>
  </si>
  <si>
    <t>Lep's World 2</t>
  </si>
  <si>
    <t>Iron Desert - Fire Storm</t>
  </si>
  <si>
    <t>и др.</t>
  </si>
  <si>
    <t xml:space="preserve"> Мобильные приложения (Rocket 10)</t>
  </si>
  <si>
    <t>VIDEO</t>
  </si>
  <si>
    <t xml:space="preserve">сеть </t>
  </si>
  <si>
    <t>Скидка за объем заложена в цену. Скидка по шкале не предоставляется. В течение периода размещения возможна приостановка РК, замена креативов.</t>
  </si>
  <si>
    <t>http://kaktutzhit.by/uploads/images/reklama/maket_branding.jpg</t>
  </si>
  <si>
    <t>240х400 третий баннер</t>
  </si>
  <si>
    <t>Min заказ, BYN без НДС</t>
  </si>
  <si>
    <t>Стоимость/CPM, BYN без НДС</t>
  </si>
</sst>
</file>

<file path=xl/styles.xml><?xml version="1.0" encoding="utf-8"?>
<styleSheet xmlns="http://schemas.openxmlformats.org/spreadsheetml/2006/main">
  <numFmts count="8">
    <numFmt numFmtId="43" formatCode="_-* #,##0.00_р_._-;\-* #,##0.00_р_._-;_-* &quot;-&quot;??_р_._-;_-@_-"/>
    <numFmt numFmtId="164" formatCode="_-* #,##0.00\ _₽_-;\-* #,##0.00\ _₽_-;_-* &quot;-&quot;??\ _₽_-;_-@_-"/>
    <numFmt numFmtId="165" formatCode="_(&quot;$&quot;* #,##0.00_);_(&quot;$&quot;* \(#,##0.00\);_(&quot;$&quot;* &quot;-&quot;??_);_(@_)"/>
    <numFmt numFmtId="166" formatCode="_-* #,##0_р_._-;\-* #,##0_р_._-;_-* &quot;-&quot;??_р_._-;_-@_-"/>
    <numFmt numFmtId="167" formatCode="_-* #,##0.00_-;\-* #,##0.00_-;_-* &quot;-&quot;??_-;_-@_-"/>
    <numFmt numFmtId="168" formatCode="#,##0&quot;р.&quot;"/>
    <numFmt numFmtId="170" formatCode="#,##0.00&quot;р.&quot;"/>
    <numFmt numFmtId="171" formatCode="0.000"/>
  </numFmts>
  <fonts count="7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Times New Roman Cyr"/>
      <family val="1"/>
      <charset val="204"/>
    </font>
    <font>
      <sz val="10"/>
      <name val="Helv"/>
    </font>
    <font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</font>
    <font>
      <sz val="8"/>
      <name val="Arial Cyr"/>
      <charset val="204"/>
    </font>
    <font>
      <sz val="10"/>
      <name val="Helv"/>
      <charset val="204"/>
    </font>
    <font>
      <sz val="10"/>
      <name val="Arial Cyr"/>
      <charset val="204"/>
    </font>
    <font>
      <b/>
      <sz val="11"/>
      <color theme="5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3" tint="-0.249977111117893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2"/>
      <color rgb="FF363636"/>
      <name val="Calibri"/>
      <family val="2"/>
      <charset val="204"/>
      <scheme val="minor"/>
    </font>
    <font>
      <u/>
      <sz val="12"/>
      <color rgb="FF363636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3" tint="-0.249977111117893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3" tint="-0.249977111117893"/>
      <name val="Calibri"/>
      <family val="2"/>
      <charset val="204"/>
      <scheme val="minor"/>
    </font>
    <font>
      <b/>
      <sz val="12"/>
      <color theme="3" tint="-0.499984740745262"/>
      <name val="Calibri"/>
      <family val="2"/>
      <charset val="204"/>
      <scheme val="minor"/>
    </font>
    <font>
      <sz val="12"/>
      <color rgb="FFEC192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3" tint="-0.249977111117893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sz val="12"/>
      <color theme="3" tint="-0.499984740745262"/>
      <name val="Calibri"/>
      <family val="2"/>
      <charset val="204"/>
      <scheme val="minor"/>
    </font>
    <font>
      <u/>
      <sz val="11"/>
      <color indexed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b/>
      <sz val="14"/>
      <color rgb="FFEC1922"/>
      <name val="Calibri"/>
      <family val="2"/>
      <charset val="204"/>
      <scheme val="minor"/>
    </font>
    <font>
      <b/>
      <sz val="12"/>
      <color rgb="FF363636"/>
      <name val="Calibri"/>
      <family val="2"/>
      <charset val="204"/>
      <scheme val="minor"/>
    </font>
    <font>
      <b/>
      <sz val="11"/>
      <color rgb="FFEC1922"/>
      <name val="Calibri"/>
      <family val="2"/>
      <charset val="204"/>
      <scheme val="minor"/>
    </font>
    <font>
      <b/>
      <i/>
      <sz val="11"/>
      <color rgb="FFEC1922"/>
      <name val="Calibri"/>
      <family val="2"/>
      <charset val="204"/>
      <scheme val="minor"/>
    </font>
    <font>
      <b/>
      <sz val="14"/>
      <color rgb="FFD72323"/>
      <name val="Calibri"/>
      <family val="2"/>
      <charset val="204"/>
      <scheme val="minor"/>
    </font>
    <font>
      <b/>
      <sz val="12"/>
      <color rgb="FFD72323"/>
      <name val="Calibri"/>
      <family val="2"/>
      <charset val="204"/>
      <scheme val="minor"/>
    </font>
    <font>
      <sz val="12"/>
      <color rgb="FFD72323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10.5"/>
      <name val="Calibri"/>
      <family val="2"/>
      <charset val="204"/>
      <scheme val="minor"/>
    </font>
    <font>
      <sz val="10.5"/>
      <color rgb="FFFF0000"/>
      <name val="Calibri"/>
      <family val="2"/>
      <charset val="204"/>
      <scheme val="minor"/>
    </font>
    <font>
      <u/>
      <sz val="10"/>
      <color rgb="FF0000FF"/>
      <name val="Arial Cyr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EC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8B8B8"/>
      </left>
      <right style="thin">
        <color rgb="FFB8B8B8"/>
      </right>
      <top style="thin">
        <color rgb="FFB8B8B8"/>
      </top>
      <bottom style="thin">
        <color rgb="FFB8B8B8"/>
      </bottom>
      <diagonal/>
    </border>
    <border>
      <left style="thin">
        <color rgb="FFB8B8B8"/>
      </left>
      <right style="thin">
        <color rgb="FFB8B8B8"/>
      </right>
      <top style="thin">
        <color rgb="FFB8B8B8"/>
      </top>
      <bottom/>
      <diagonal/>
    </border>
    <border>
      <left style="thin">
        <color rgb="FFB8B8B8"/>
      </left>
      <right style="thin">
        <color rgb="FFB8B8B8"/>
      </right>
      <top/>
      <bottom/>
      <diagonal/>
    </border>
    <border>
      <left style="thin">
        <color rgb="FFB8B8B8"/>
      </left>
      <right style="thin">
        <color rgb="FFB8B8B8"/>
      </right>
      <top/>
      <bottom style="thin">
        <color rgb="FFB8B8B8"/>
      </bottom>
      <diagonal/>
    </border>
    <border>
      <left/>
      <right style="thin">
        <color rgb="FFB8B8B8"/>
      </right>
      <top style="thin">
        <color rgb="FFB8B8B8"/>
      </top>
      <bottom style="thin">
        <color rgb="FFB8B8B8"/>
      </bottom>
      <diagonal/>
    </border>
    <border>
      <left style="thin">
        <color rgb="FFB8B8B8"/>
      </left>
      <right/>
      <top style="thin">
        <color rgb="FFB8B8B8"/>
      </top>
      <bottom/>
      <diagonal/>
    </border>
    <border>
      <left style="thin">
        <color rgb="FFB8B8B8"/>
      </left>
      <right/>
      <top/>
      <bottom/>
      <diagonal/>
    </border>
    <border>
      <left style="thin">
        <color rgb="FFB8B8B8"/>
      </left>
      <right/>
      <top/>
      <bottom style="thin">
        <color rgb="FFB8B8B8"/>
      </bottom>
      <diagonal/>
    </border>
    <border>
      <left style="thin">
        <color rgb="FFB8B8B8"/>
      </left>
      <right/>
      <top style="thin">
        <color rgb="FFB8B8B8"/>
      </top>
      <bottom style="thin">
        <color rgb="FFB8B8B8"/>
      </bottom>
      <diagonal/>
    </border>
    <border>
      <left/>
      <right style="thin">
        <color rgb="FFB8B8B8"/>
      </right>
      <top style="thin">
        <color rgb="FFB8B8B8"/>
      </top>
      <bottom/>
      <diagonal/>
    </border>
    <border>
      <left/>
      <right style="thin">
        <color rgb="FFB8B8B8"/>
      </right>
      <top/>
      <bottom/>
      <diagonal/>
    </border>
    <border>
      <left/>
      <right style="thin">
        <color rgb="FFB8B8B8"/>
      </right>
      <top/>
      <bottom style="thin">
        <color rgb="FFB8B8B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rgb="FFB8B8B8"/>
      </right>
      <top style="thin">
        <color indexed="64"/>
      </top>
      <bottom/>
      <diagonal/>
    </border>
    <border>
      <left style="thin">
        <color rgb="FFB8B8B8"/>
      </left>
      <right style="thin">
        <color rgb="FFB8B8B8"/>
      </right>
      <top style="thin">
        <color indexed="64"/>
      </top>
      <bottom/>
      <diagonal/>
    </border>
    <border>
      <left style="thin">
        <color rgb="FFB8B8B8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n">
        <color rgb="FFB8B8B8"/>
      </bottom>
      <diagonal/>
    </border>
    <border>
      <left/>
      <right/>
      <top style="thin">
        <color rgb="FFB8B8B8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14999847407452621"/>
      </left>
      <right style="thin">
        <color rgb="FFB8B8B8"/>
      </right>
      <top style="thin">
        <color theme="1" tint="0.14999847407452621"/>
      </top>
      <bottom/>
      <diagonal/>
    </border>
    <border>
      <left style="thin">
        <color rgb="FFB8B8B8"/>
      </left>
      <right style="thin">
        <color rgb="FFB8B8B8"/>
      </right>
      <top style="thin">
        <color theme="1" tint="0.14999847407452621"/>
      </top>
      <bottom style="thin">
        <color rgb="FFB8B8B8"/>
      </bottom>
      <diagonal/>
    </border>
    <border>
      <left style="thin">
        <color theme="1" tint="0.14999847407452621"/>
      </left>
      <right style="thin">
        <color rgb="FFB8B8B8"/>
      </right>
      <top style="thin">
        <color rgb="FFB8B8B8"/>
      </top>
      <bottom/>
      <diagonal/>
    </border>
    <border>
      <left/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rgb="FFB8B8B8"/>
      </right>
      <top/>
      <bottom/>
      <diagonal/>
    </border>
    <border>
      <left/>
      <right style="thin">
        <color theme="1" tint="0.14999847407452621"/>
      </right>
      <top/>
      <bottom style="thin">
        <color rgb="FFB8B8B8"/>
      </bottom>
      <diagonal/>
    </border>
    <border>
      <left/>
      <right style="thin">
        <color theme="1" tint="0.14999847407452621"/>
      </right>
      <top style="thin">
        <color rgb="FFB8B8B8"/>
      </top>
      <bottom/>
      <diagonal/>
    </border>
    <border>
      <left style="thin">
        <color theme="1" tint="0.14999847407452621"/>
      </left>
      <right style="thin">
        <color rgb="FFB8B8B8"/>
      </right>
      <top/>
      <bottom style="thin">
        <color theme="1" tint="0.14999847407452621"/>
      </bottom>
      <diagonal/>
    </border>
    <border>
      <left/>
      <right style="thin">
        <color rgb="FFB8B8B8"/>
      </right>
      <top/>
      <bottom style="thin">
        <color theme="1" tint="0.14999847407452621"/>
      </bottom>
      <diagonal/>
    </border>
    <border>
      <left style="thin">
        <color rgb="FFB8B8B8"/>
      </left>
      <right style="thin">
        <color rgb="FFB8B8B8"/>
      </right>
      <top/>
      <bottom style="thin">
        <color theme="1" tint="0.14999847407452621"/>
      </bottom>
      <diagonal/>
    </border>
    <border>
      <left style="thin">
        <color rgb="FFB8B8B8"/>
      </left>
      <right style="thin">
        <color rgb="FFB8B8B8"/>
      </right>
      <top style="thin">
        <color rgb="FFB8B8B8"/>
      </top>
      <bottom style="thin">
        <color theme="1" tint="0.14999847407452621"/>
      </bottom>
      <diagonal/>
    </border>
    <border>
      <left style="thin">
        <color rgb="FFB8B8B8"/>
      </left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B8B8B8"/>
      </bottom>
      <diagonal/>
    </border>
    <border>
      <left/>
      <right/>
      <top style="thin">
        <color theme="1" tint="0.14999847407452621"/>
      </top>
      <bottom style="thin">
        <color rgb="FFB8B8B8"/>
      </bottom>
      <diagonal/>
    </border>
    <border>
      <left style="thin">
        <color rgb="FFB8B8B8"/>
      </left>
      <right style="thin">
        <color theme="1" tint="0.14999847407452621"/>
      </right>
      <top style="thin">
        <color theme="1" tint="0.14999847407452621"/>
      </top>
      <bottom style="thin">
        <color rgb="FFB8B8B8"/>
      </bottom>
      <diagonal/>
    </border>
    <border>
      <left style="thin">
        <color theme="1" tint="0.14999847407452621"/>
      </left>
      <right style="thin">
        <color rgb="FFB8B8B8"/>
      </right>
      <top style="thin">
        <color rgb="FFB8B8B8"/>
      </top>
      <bottom style="thin">
        <color rgb="FFB8B8B8"/>
      </bottom>
      <diagonal/>
    </border>
    <border>
      <left style="thin">
        <color rgb="FFB8B8B8"/>
      </left>
      <right style="thin">
        <color theme="1" tint="0.14999847407452621"/>
      </right>
      <top/>
      <bottom style="thin">
        <color rgb="FFB8B8B8"/>
      </bottom>
      <diagonal/>
    </border>
    <border>
      <left style="thin">
        <color rgb="FFB8B8B8"/>
      </left>
      <right style="thin">
        <color theme="1" tint="0.14999847407452621"/>
      </right>
      <top style="thin">
        <color rgb="FFB8B8B8"/>
      </top>
      <bottom style="thin">
        <color rgb="FFB8B8B8"/>
      </bottom>
      <diagonal/>
    </border>
    <border>
      <left style="thin">
        <color theme="1" tint="0.14999847407452621"/>
      </left>
      <right style="thin">
        <color rgb="FFB8B8B8"/>
      </right>
      <top style="thin">
        <color rgb="FFB8B8B8"/>
      </top>
      <bottom style="thin">
        <color theme="1" tint="0.14999847407452621"/>
      </bottom>
      <diagonal/>
    </border>
    <border>
      <left style="thin">
        <color rgb="FFB8B8B8"/>
      </left>
      <right style="thin">
        <color theme="1" tint="0.14999847407452621"/>
      </right>
      <top style="thin">
        <color rgb="FFB8B8B8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rgb="FFB8B8B8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B8B8B8"/>
      </top>
      <bottom style="thin">
        <color rgb="FFB8B8B8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B8B8B8"/>
      </top>
      <bottom style="thin">
        <color theme="1" tint="0.14999847407452621"/>
      </bottom>
      <diagonal/>
    </border>
    <border>
      <left style="thin">
        <color rgb="FFB8B8B8"/>
      </left>
      <right/>
      <top style="thin">
        <color rgb="FFB8B8B8"/>
      </top>
      <bottom style="thin">
        <color theme="1" tint="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B8B8B8"/>
      </right>
      <top/>
      <bottom style="thin">
        <color rgb="FFB8B8B8"/>
      </bottom>
      <diagonal/>
    </border>
    <border>
      <left style="thin">
        <color rgb="FFB8B8B8"/>
      </left>
      <right style="thin">
        <color indexed="64"/>
      </right>
      <top/>
      <bottom style="thin">
        <color rgb="FFB8B8B8"/>
      </bottom>
      <diagonal/>
    </border>
    <border>
      <left style="thin">
        <color indexed="64"/>
      </left>
      <right style="thin">
        <color rgb="FFB8B8B8"/>
      </right>
      <top style="thin">
        <color rgb="FFB8B8B8"/>
      </top>
      <bottom style="thin">
        <color rgb="FFB8B8B8"/>
      </bottom>
      <diagonal/>
    </border>
    <border>
      <left style="thin">
        <color rgb="FFB8B8B8"/>
      </left>
      <right style="thin">
        <color indexed="64"/>
      </right>
      <top style="thin">
        <color rgb="FFB8B8B8"/>
      </top>
      <bottom style="thin">
        <color rgb="FFB8B8B8"/>
      </bottom>
      <diagonal/>
    </border>
    <border>
      <left style="thin">
        <color indexed="64"/>
      </left>
      <right style="thin">
        <color rgb="FFB8B8B8"/>
      </right>
      <top style="thin">
        <color rgb="FFB8B8B8"/>
      </top>
      <bottom style="thin">
        <color indexed="64"/>
      </bottom>
      <diagonal/>
    </border>
    <border>
      <left style="thin">
        <color rgb="FFB8B8B8"/>
      </left>
      <right style="thin">
        <color indexed="64"/>
      </right>
      <top style="thin">
        <color rgb="FFB8B8B8"/>
      </top>
      <bottom style="thin">
        <color indexed="64"/>
      </bottom>
      <diagonal/>
    </border>
    <border>
      <left/>
      <right/>
      <top style="thin">
        <color rgb="FFB8B8B8"/>
      </top>
      <bottom style="thin">
        <color rgb="FFB8B8B8"/>
      </bottom>
      <diagonal/>
    </border>
    <border>
      <left style="thin">
        <color rgb="FFB8B8B8"/>
      </left>
      <right/>
      <top style="thin">
        <color theme="1" tint="0.14999847407452621"/>
      </top>
      <bottom style="thin">
        <color rgb="FFB8B8B8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rgb="FFB8B8B8"/>
      </bottom>
      <diagonal/>
    </border>
    <border>
      <left style="thin">
        <color rgb="FFB8B8B8"/>
      </left>
      <right style="thin">
        <color rgb="FFB8B8B8"/>
      </right>
      <top style="thin">
        <color indexed="64"/>
      </top>
      <bottom style="thin">
        <color rgb="FFB8B8B8"/>
      </bottom>
      <diagonal/>
    </border>
    <border>
      <left style="thin">
        <color rgb="FFB8B8B8"/>
      </left>
      <right/>
      <top style="thin">
        <color indexed="64"/>
      </top>
      <bottom style="thin">
        <color rgb="FFB8B8B8"/>
      </bottom>
      <diagonal/>
    </border>
    <border>
      <left/>
      <right style="thin">
        <color indexed="64"/>
      </right>
      <top style="thin">
        <color indexed="64"/>
      </top>
      <bottom style="thin">
        <color rgb="FFB8B8B8"/>
      </bottom>
      <diagonal/>
    </border>
    <border>
      <left/>
      <right style="thin">
        <color indexed="64"/>
      </right>
      <top style="thin">
        <color rgb="FFB8B8B8"/>
      </top>
      <bottom/>
      <diagonal/>
    </border>
    <border>
      <left style="thin">
        <color indexed="64"/>
      </left>
      <right style="thin">
        <color rgb="FFB8B8B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8B8B8"/>
      </right>
      <top style="thin">
        <color rgb="FFB8B8B8"/>
      </top>
      <bottom/>
      <diagonal/>
    </border>
    <border>
      <left style="thin">
        <color indexed="64"/>
      </left>
      <right style="thin">
        <color rgb="FFB8B8B8"/>
      </right>
      <top/>
      <bottom style="thin">
        <color indexed="64"/>
      </bottom>
      <diagonal/>
    </border>
    <border>
      <left style="thin">
        <color rgb="FFB8B8B8"/>
      </left>
      <right style="thin">
        <color rgb="FFB8B8B8"/>
      </right>
      <top/>
      <bottom style="thin">
        <color indexed="64"/>
      </bottom>
      <diagonal/>
    </border>
    <border>
      <left style="thin">
        <color rgb="FFB8B8B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8B8B8"/>
      </bottom>
      <diagonal/>
    </border>
    <border>
      <left/>
      <right/>
      <top style="thin">
        <color indexed="64"/>
      </top>
      <bottom style="thin">
        <color rgb="FFB8B8B8"/>
      </bottom>
      <diagonal/>
    </border>
    <border>
      <left style="thin">
        <color rgb="FFB8B8B8"/>
      </left>
      <right style="thin">
        <color rgb="FFB8B8B8"/>
      </right>
      <top style="thin">
        <color rgb="FFB8B8B8"/>
      </top>
      <bottom style="thin">
        <color indexed="64"/>
      </bottom>
      <diagonal/>
    </border>
    <border>
      <left style="thin">
        <color indexed="64"/>
      </left>
      <right style="thin">
        <color rgb="FFB8B8B8"/>
      </right>
      <top style="thin">
        <color indexed="64"/>
      </top>
      <bottom style="thin">
        <color rgb="FFB8B8B8"/>
      </bottom>
      <diagonal/>
    </border>
    <border>
      <left style="thin">
        <color rgb="FFB8B8B8"/>
      </left>
      <right style="thin">
        <color indexed="64"/>
      </right>
      <top style="thin">
        <color indexed="64"/>
      </top>
      <bottom style="thin">
        <color rgb="FFB8B8B8"/>
      </bottom>
      <diagonal/>
    </border>
    <border>
      <left/>
      <right style="thin">
        <color rgb="FFB8B8B8"/>
      </right>
      <top style="thin">
        <color indexed="64"/>
      </top>
      <bottom style="thin">
        <color rgb="FFB8B8B8"/>
      </bottom>
      <diagonal/>
    </border>
  </borders>
  <cellStyleXfs count="52">
    <xf numFmtId="0" fontId="0" fillId="0" borderId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10" fillId="4" borderId="1" applyNumberFormat="0" applyAlignment="0" applyProtection="0"/>
    <xf numFmtId="0" fontId="11" fillId="11" borderId="2" applyNumberFormat="0" applyAlignment="0" applyProtection="0"/>
    <xf numFmtId="0" fontId="12" fillId="11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12" borderId="7" applyNumberFormat="0" applyAlignment="0" applyProtection="0"/>
    <xf numFmtId="0" fontId="6" fillId="0" borderId="0"/>
    <xf numFmtId="0" fontId="18" fillId="0" borderId="0" applyNumberFormat="0" applyFill="0" applyBorder="0" applyAlignment="0" applyProtection="0"/>
    <xf numFmtId="0" fontId="19" fillId="13" borderId="0" applyNumberFormat="0" applyBorder="0" applyAlignment="0" applyProtection="0"/>
    <xf numFmtId="0" fontId="4" fillId="0" borderId="0"/>
    <xf numFmtId="0" fontId="29" fillId="0" borderId="0"/>
    <xf numFmtId="0" fontId="28" fillId="0" borderId="0"/>
    <xf numFmtId="0" fontId="20" fillId="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14" borderId="8" applyNumberFormat="0" applyFont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3" fillId="0" borderId="9" applyNumberFormat="0" applyFill="0" applyAlignment="0" applyProtection="0"/>
    <xf numFmtId="0" fontId="7" fillId="0" borderId="0"/>
    <xf numFmtId="0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5" fillId="3" borderId="0" applyNumberFormat="0" applyBorder="0" applyAlignment="0" applyProtection="0"/>
    <xf numFmtId="0" fontId="29" fillId="0" borderId="0"/>
    <xf numFmtId="0" fontId="4" fillId="0" borderId="0"/>
    <xf numFmtId="0" fontId="4" fillId="0" borderId="0"/>
    <xf numFmtId="0" fontId="4" fillId="0" borderId="0"/>
    <xf numFmtId="0" fontId="9" fillId="14" borderId="8" applyNumberFormat="0" applyFont="0" applyAlignment="0" applyProtection="0"/>
    <xf numFmtId="0" fontId="9" fillId="14" borderId="8" applyNumberFormat="0" applyFont="0" applyAlignment="0" applyProtection="0"/>
    <xf numFmtId="0" fontId="4" fillId="14" borderId="8" applyNumberFormat="0" applyFont="0" applyAlignment="0" applyProtection="0"/>
    <xf numFmtId="9" fontId="4" fillId="0" borderId="0" applyFont="0" applyFill="0" applyBorder="0" applyAlignment="0" applyProtection="0"/>
    <xf numFmtId="0" fontId="2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692">
    <xf numFmtId="0" fontId="0" fillId="0" borderId="0" xfId="0"/>
    <xf numFmtId="0" fontId="30" fillId="16" borderId="0" xfId="0" applyFont="1" applyFill="1" applyBorder="1" applyAlignment="1">
      <alignment horizontal="left" vertical="center"/>
    </xf>
    <xf numFmtId="0" fontId="32" fillId="15" borderId="0" xfId="0" applyFont="1" applyFill="1" applyBorder="1"/>
    <xf numFmtId="0" fontId="31" fillId="15" borderId="0" xfId="0" applyFont="1" applyFill="1" applyBorder="1" applyAlignment="1">
      <alignment horizontal="center" vertical="center" shrinkToFit="1"/>
    </xf>
    <xf numFmtId="0" fontId="32" fillId="15" borderId="0" xfId="0" applyFont="1" applyFill="1" applyBorder="1" applyAlignment="1"/>
    <xf numFmtId="0" fontId="31" fillId="15" borderId="0" xfId="0" applyFont="1" applyFill="1" applyBorder="1" applyAlignment="1"/>
    <xf numFmtId="0" fontId="32" fillId="16" borderId="0" xfId="0" applyFont="1" applyFill="1" applyBorder="1" applyAlignment="1"/>
    <xf numFmtId="0" fontId="32" fillId="0" borderId="0" xfId="0" applyFont="1" applyAlignment="1">
      <alignment horizontal="left" vertical="center"/>
    </xf>
    <xf numFmtId="0" fontId="34" fillId="16" borderId="0" xfId="15" applyFont="1" applyFill="1" applyBorder="1" applyAlignment="1" applyProtection="1">
      <alignment horizontal="left"/>
    </xf>
    <xf numFmtId="0" fontId="32" fillId="15" borderId="0" xfId="0" applyFont="1" applyFill="1" applyBorder="1" applyAlignment="1">
      <alignment horizontal="left" vertical="center" shrinkToFit="1"/>
    </xf>
    <xf numFmtId="0" fontId="31" fillId="16" borderId="0" xfId="0" applyFont="1" applyFill="1" applyBorder="1" applyAlignment="1">
      <alignment horizontal="center" vertical="center"/>
    </xf>
    <xf numFmtId="0" fontId="32" fillId="15" borderId="0" xfId="0" applyFont="1" applyFill="1" applyBorder="1" applyAlignment="1">
      <alignment vertical="center" shrinkToFit="1"/>
    </xf>
    <xf numFmtId="0" fontId="31" fillId="16" borderId="0" xfId="0" applyFont="1" applyFill="1" applyBorder="1" applyAlignment="1">
      <alignment horizontal="center" vertical="center" wrapText="1"/>
    </xf>
    <xf numFmtId="0" fontId="32" fillId="15" borderId="0" xfId="0" applyFont="1" applyFill="1" applyBorder="1" applyAlignment="1">
      <alignment horizontal="center" vertical="center"/>
    </xf>
    <xf numFmtId="166" fontId="32" fillId="15" borderId="0" xfId="36" applyNumberFormat="1" applyFont="1" applyFill="1" applyBorder="1" applyAlignment="1">
      <alignment horizontal="center" vertical="center"/>
    </xf>
    <xf numFmtId="0" fontId="41" fillId="15" borderId="0" xfId="0" applyFont="1" applyFill="1" applyBorder="1" applyAlignment="1">
      <alignment horizontal="left" vertical="center" shrinkToFit="1"/>
    </xf>
    <xf numFmtId="0" fontId="42" fillId="15" borderId="0" xfId="15" applyFont="1" applyFill="1" applyBorder="1" applyAlignment="1" applyProtection="1">
      <alignment horizontal="left" vertical="center" shrinkToFit="1"/>
    </xf>
    <xf numFmtId="0" fontId="36" fillId="17" borderId="11" xfId="0" applyFont="1" applyFill="1" applyBorder="1" applyAlignment="1">
      <alignment horizontal="center" vertical="center" wrapText="1"/>
    </xf>
    <xf numFmtId="0" fontId="36" fillId="17" borderId="11" xfId="3" applyFont="1" applyFill="1" applyBorder="1" applyAlignment="1">
      <alignment horizontal="center" vertical="center" wrapText="1"/>
    </xf>
    <xf numFmtId="0" fontId="37" fillId="15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left"/>
    </xf>
    <xf numFmtId="0" fontId="38" fillId="16" borderId="0" xfId="0" applyFont="1" applyFill="1" applyBorder="1" applyAlignment="1">
      <alignment horizontal="center" vertical="center" wrapText="1"/>
    </xf>
    <xf numFmtId="0" fontId="38" fillId="15" borderId="0" xfId="0" applyFont="1" applyFill="1" applyBorder="1"/>
    <xf numFmtId="0" fontId="37" fillId="15" borderId="0" xfId="0" applyFont="1" applyFill="1" applyBorder="1"/>
    <xf numFmtId="0" fontId="36" fillId="15" borderId="0" xfId="0" applyFont="1" applyFill="1" applyBorder="1" applyAlignment="1">
      <alignment horizontal="left"/>
    </xf>
    <xf numFmtId="0" fontId="36" fillId="16" borderId="0" xfId="0" applyFont="1" applyFill="1" applyBorder="1" applyAlignment="1">
      <alignment vertical="center"/>
    </xf>
    <xf numFmtId="0" fontId="40" fillId="16" borderId="0" xfId="15" applyFont="1" applyFill="1" applyBorder="1" applyAlignment="1" applyProtection="1">
      <alignment horizontal="left"/>
    </xf>
    <xf numFmtId="0" fontId="40" fillId="15" borderId="0" xfId="15" applyFont="1" applyFill="1" applyBorder="1" applyAlignment="1" applyProtection="1">
      <alignment horizontal="left"/>
    </xf>
    <xf numFmtId="0" fontId="36" fillId="16" borderId="0" xfId="0" applyFont="1" applyFill="1" applyBorder="1" applyAlignment="1">
      <alignment horizontal="left" vertical="center"/>
    </xf>
    <xf numFmtId="0" fontId="40" fillId="15" borderId="0" xfId="15" applyFont="1" applyFill="1" applyBorder="1" applyAlignment="1" applyProtection="1"/>
    <xf numFmtId="0" fontId="36" fillId="15" borderId="0" xfId="0" quotePrefix="1" applyFont="1" applyFill="1" applyBorder="1" applyAlignment="1">
      <alignment horizontal="left"/>
    </xf>
    <xf numFmtId="17" fontId="38" fillId="16" borderId="0" xfId="27" applyNumberFormat="1" applyFont="1" applyFill="1" applyBorder="1" applyAlignment="1">
      <alignment horizontal="left" vertical="center" wrapText="1"/>
    </xf>
    <xf numFmtId="0" fontId="38" fillId="15" borderId="0" xfId="0" applyFont="1" applyFill="1" applyBorder="1" applyAlignment="1">
      <alignment shrinkToFit="1"/>
    </xf>
    <xf numFmtId="0" fontId="45" fillId="15" borderId="0" xfId="0" applyFont="1" applyFill="1" applyBorder="1" applyAlignment="1">
      <alignment vertical="justify"/>
    </xf>
    <xf numFmtId="168" fontId="45" fillId="15" borderId="0" xfId="0" applyNumberFormat="1" applyFont="1" applyFill="1" applyBorder="1" applyAlignment="1">
      <alignment horizontal="center" shrinkToFit="1"/>
    </xf>
    <xf numFmtId="0" fontId="38" fillId="15" borderId="0" xfId="0" applyFont="1" applyFill="1"/>
    <xf numFmtId="0" fontId="45" fillId="15" borderId="0" xfId="0" applyFont="1" applyFill="1" applyBorder="1" applyAlignment="1">
      <alignment horizontal="left" vertical="justify"/>
    </xf>
    <xf numFmtId="0" fontId="38" fillId="15" borderId="0" xfId="0" applyFont="1" applyFill="1" applyBorder="1" applyAlignment="1">
      <alignment horizontal="left" vertical="justify"/>
    </xf>
    <xf numFmtId="0" fontId="38" fillId="0" borderId="0" xfId="0" applyFont="1" applyFill="1"/>
    <xf numFmtId="0" fontId="37" fillId="15" borderId="0" xfId="0" applyFont="1" applyFill="1" applyBorder="1" applyAlignment="1">
      <alignment shrinkToFit="1"/>
    </xf>
    <xf numFmtId="0" fontId="36" fillId="15" borderId="0" xfId="0" applyFont="1" applyFill="1" applyBorder="1" applyAlignment="1">
      <alignment horizontal="left" vertical="justify"/>
    </xf>
    <xf numFmtId="0" fontId="37" fillId="15" borderId="0" xfId="0" applyFont="1" applyFill="1" applyBorder="1" applyAlignment="1">
      <alignment horizontal="left" vertical="justify"/>
    </xf>
    <xf numFmtId="0" fontId="36" fillId="15" borderId="0" xfId="0" applyFont="1" applyFill="1" applyBorder="1" applyAlignment="1"/>
    <xf numFmtId="0" fontId="37" fillId="16" borderId="0" xfId="0" applyFont="1" applyFill="1" applyBorder="1" applyAlignment="1">
      <alignment horizontal="right" vertical="center"/>
    </xf>
    <xf numFmtId="0" fontId="36" fillId="16" borderId="0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right" vertical="center" shrinkToFit="1"/>
    </xf>
    <xf numFmtId="0" fontId="40" fillId="16" borderId="0" xfId="15" applyFont="1" applyFill="1" applyBorder="1" applyAlignment="1" applyProtection="1"/>
    <xf numFmtId="0" fontId="39" fillId="15" borderId="0" xfId="15" applyFont="1" applyFill="1" applyBorder="1" applyAlignment="1" applyProtection="1">
      <alignment horizontal="right" vertical="center" shrinkToFit="1"/>
    </xf>
    <xf numFmtId="0" fontId="37" fillId="15" borderId="0" xfId="0" applyFont="1" applyFill="1" applyBorder="1" applyAlignment="1">
      <alignment horizontal="left" vertical="center" shrinkToFit="1"/>
    </xf>
    <xf numFmtId="0" fontId="38" fillId="15" borderId="0" xfId="0" applyFont="1" applyFill="1" applyAlignment="1">
      <alignment wrapText="1"/>
    </xf>
    <xf numFmtId="0" fontId="45" fillId="16" borderId="0" xfId="0" applyFont="1" applyFill="1" applyBorder="1" applyAlignment="1">
      <alignment horizontal="center" vertical="center" wrapText="1"/>
    </xf>
    <xf numFmtId="166" fontId="45" fillId="15" borderId="0" xfId="0" applyNumberFormat="1" applyFont="1" applyFill="1" applyBorder="1" applyAlignment="1">
      <alignment vertical="center"/>
    </xf>
    <xf numFmtId="166" fontId="45" fillId="15" borderId="0" xfId="0" applyNumberFormat="1" applyFont="1" applyFill="1" applyBorder="1"/>
    <xf numFmtId="0" fontId="37" fillId="16" borderId="0" xfId="0" applyFont="1" applyFill="1" applyBorder="1" applyAlignment="1">
      <alignment horizontal="center" vertical="center"/>
    </xf>
    <xf numFmtId="166" fontId="36" fillId="15" borderId="0" xfId="36" applyNumberFormat="1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 wrapText="1"/>
    </xf>
    <xf numFmtId="0" fontId="38" fillId="15" borderId="0" xfId="0" applyFont="1" applyFill="1" applyAlignment="1">
      <alignment horizontal="left" vertical="center"/>
    </xf>
    <xf numFmtId="0" fontId="40" fillId="0" borderId="0" xfId="15" applyFont="1" applyAlignment="1" applyProtection="1"/>
    <xf numFmtId="0" fontId="37" fillId="16" borderId="0" xfId="0" applyFont="1" applyFill="1" applyBorder="1" applyAlignment="1"/>
    <xf numFmtId="0" fontId="40" fillId="16" borderId="0" xfId="15" applyFont="1" applyFill="1" applyBorder="1" applyAlignment="1" applyProtection="1">
      <alignment horizontal="left" vertical="center"/>
    </xf>
    <xf numFmtId="0" fontId="47" fillId="16" borderId="0" xfId="15" applyFont="1" applyFill="1" applyBorder="1" applyAlignment="1" applyProtection="1">
      <alignment horizontal="right"/>
    </xf>
    <xf numFmtId="0" fontId="45" fillId="16" borderId="0" xfId="0" applyFont="1" applyFill="1" applyBorder="1" applyAlignment="1">
      <alignment horizontal="left" vertical="center"/>
    </xf>
    <xf numFmtId="170" fontId="36" fillId="15" borderId="11" xfId="36" applyNumberFormat="1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left" vertical="center"/>
    </xf>
    <xf numFmtId="0" fontId="37" fillId="16" borderId="0" xfId="0" applyFont="1" applyFill="1" applyBorder="1" applyAlignment="1">
      <alignment vertical="center" wrapText="1"/>
    </xf>
    <xf numFmtId="0" fontId="51" fillId="15" borderId="0" xfId="0" applyFont="1" applyFill="1" applyBorder="1"/>
    <xf numFmtId="0" fontId="51" fillId="15" borderId="0" xfId="0" applyFont="1" applyFill="1" applyBorder="1" applyAlignment="1">
      <alignment shrinkToFit="1"/>
    </xf>
    <xf numFmtId="0" fontId="36" fillId="16" borderId="0" xfId="0" applyFont="1" applyFill="1" applyBorder="1" applyAlignment="1">
      <alignment vertical="center" wrapText="1"/>
    </xf>
    <xf numFmtId="0" fontId="38" fillId="16" borderId="0" xfId="0" applyFont="1" applyFill="1" applyBorder="1" applyAlignment="1">
      <alignment wrapText="1"/>
    </xf>
    <xf numFmtId="0" fontId="45" fillId="16" borderId="0" xfId="0" applyFont="1" applyFill="1" applyBorder="1" applyAlignment="1">
      <alignment vertical="center" wrapText="1"/>
    </xf>
    <xf numFmtId="0" fontId="45" fillId="16" borderId="0" xfId="0" applyFont="1" applyFill="1" applyBorder="1" applyAlignment="1">
      <alignment wrapText="1"/>
    </xf>
    <xf numFmtId="0" fontId="38" fillId="16" borderId="0" xfId="0" applyFont="1" applyFill="1" applyBorder="1" applyAlignment="1">
      <alignment horizontal="center" wrapText="1"/>
    </xf>
    <xf numFmtId="0" fontId="37" fillId="16" borderId="0" xfId="0" applyFont="1" applyFill="1" applyBorder="1" applyAlignment="1">
      <alignment wrapText="1"/>
    </xf>
    <xf numFmtId="0" fontId="37" fillId="15" borderId="0" xfId="0" applyFont="1" applyFill="1"/>
    <xf numFmtId="0" fontId="36" fillId="16" borderId="0" xfId="0" applyFont="1" applyFill="1" applyBorder="1" applyAlignment="1">
      <alignment horizontal="center" wrapText="1"/>
    </xf>
    <xf numFmtId="0" fontId="40" fillId="16" borderId="0" xfId="15" applyFont="1" applyFill="1" applyBorder="1" applyAlignment="1" applyProtection="1">
      <alignment horizontal="left" wrapText="1"/>
    </xf>
    <xf numFmtId="166" fontId="38" fillId="16" borderId="0" xfId="36" applyNumberFormat="1" applyFont="1" applyFill="1" applyBorder="1" applyAlignment="1">
      <alignment horizontal="center" vertical="center" wrapText="1"/>
    </xf>
    <xf numFmtId="9" fontId="38" fillId="16" borderId="0" xfId="31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left" vertical="center" wrapText="1"/>
    </xf>
    <xf numFmtId="166" fontId="38" fillId="16" borderId="0" xfId="36" applyNumberFormat="1" applyFont="1" applyFill="1" applyBorder="1" applyAlignment="1">
      <alignment vertical="center" wrapText="1"/>
    </xf>
    <xf numFmtId="3" fontId="36" fillId="16" borderId="0" xfId="0" applyNumberFormat="1" applyFont="1" applyFill="1" applyBorder="1" applyAlignment="1">
      <alignment horizontal="center" vertical="center" wrapText="1"/>
    </xf>
    <xf numFmtId="0" fontId="45" fillId="16" borderId="0" xfId="0" applyFont="1" applyFill="1" applyBorder="1" applyAlignment="1">
      <alignment horizontal="left" wrapText="1"/>
    </xf>
    <xf numFmtId="0" fontId="45" fillId="16" borderId="0" xfId="0" applyFont="1" applyFill="1" applyBorder="1" applyAlignment="1">
      <alignment horizontal="center" wrapText="1"/>
    </xf>
    <xf numFmtId="170" fontId="36" fillId="16" borderId="11" xfId="0" applyNumberFormat="1" applyFont="1" applyFill="1" applyBorder="1" applyAlignment="1">
      <alignment horizontal="center" vertical="center" wrapText="1"/>
    </xf>
    <xf numFmtId="0" fontId="49" fillId="16" borderId="0" xfId="0" applyFont="1" applyFill="1" applyBorder="1" applyAlignment="1">
      <alignment horizontal="left" vertical="center"/>
    </xf>
    <xf numFmtId="17" fontId="36" fillId="16" borderId="0" xfId="27" applyNumberFormat="1" applyFont="1" applyFill="1" applyBorder="1" applyAlignment="1">
      <alignment horizontal="left" wrapText="1"/>
    </xf>
    <xf numFmtId="0" fontId="37" fillId="16" borderId="0" xfId="0" applyFont="1" applyFill="1" applyBorder="1" applyAlignment="1">
      <alignment horizontal="left" shrinkToFit="1"/>
    </xf>
    <xf numFmtId="168" fontId="36" fillId="16" borderId="0" xfId="0" applyNumberFormat="1" applyFont="1" applyFill="1" applyBorder="1" applyAlignment="1">
      <alignment horizontal="left" shrinkToFit="1"/>
    </xf>
    <xf numFmtId="0" fontId="54" fillId="16" borderId="0" xfId="0" applyFont="1" applyFill="1" applyBorder="1" applyAlignment="1">
      <alignment horizontal="left" shrinkToFit="1"/>
    </xf>
    <xf numFmtId="17" fontId="48" fillId="16" borderId="0" xfId="27" applyNumberFormat="1" applyFont="1" applyFill="1" applyBorder="1" applyAlignment="1">
      <alignment wrapText="1"/>
    </xf>
    <xf numFmtId="0" fontId="54" fillId="16" borderId="0" xfId="0" applyFont="1" applyFill="1" applyBorder="1"/>
    <xf numFmtId="0" fontId="37" fillId="16" borderId="0" xfId="0" applyFont="1" applyFill="1" applyBorder="1"/>
    <xf numFmtId="0" fontId="36" fillId="16" borderId="0" xfId="0" applyFont="1" applyFill="1" applyBorder="1"/>
    <xf numFmtId="17" fontId="36" fillId="16" borderId="0" xfId="27" applyNumberFormat="1" applyFont="1" applyFill="1" applyBorder="1" applyAlignment="1">
      <alignment horizontal="center" wrapText="1"/>
    </xf>
    <xf numFmtId="0" fontId="54" fillId="16" borderId="0" xfId="0" applyFont="1" applyFill="1" applyBorder="1" applyAlignment="1">
      <alignment horizontal="center"/>
    </xf>
    <xf numFmtId="0" fontId="38" fillId="16" borderId="0" xfId="0" applyFont="1" applyFill="1" applyBorder="1" applyAlignment="1">
      <alignment horizontal="left" wrapText="1"/>
    </xf>
    <xf numFmtId="0" fontId="45" fillId="16" borderId="0" xfId="0" applyFont="1" applyFill="1" applyBorder="1" applyAlignment="1">
      <alignment horizontal="left" vertical="center" wrapText="1"/>
    </xf>
    <xf numFmtId="0" fontId="36" fillId="16" borderId="0" xfId="0" applyFont="1" applyFill="1" applyBorder="1" applyAlignment="1">
      <alignment wrapText="1" shrinkToFit="1"/>
    </xf>
    <xf numFmtId="0" fontId="36" fillId="16" borderId="0" xfId="0" applyFont="1" applyFill="1" applyBorder="1" applyAlignment="1">
      <alignment horizontal="center" wrapText="1" shrinkToFit="1"/>
    </xf>
    <xf numFmtId="166" fontId="37" fillId="16" borderId="0" xfId="37" applyNumberFormat="1" applyFont="1" applyFill="1" applyBorder="1" applyAlignment="1">
      <alignment horizontal="center" vertical="center" wrapText="1"/>
    </xf>
    <xf numFmtId="0" fontId="56" fillId="16" borderId="0" xfId="0" applyFont="1" applyFill="1" applyBorder="1" applyAlignment="1">
      <alignment wrapText="1"/>
    </xf>
    <xf numFmtId="3" fontId="36" fillId="0" borderId="11" xfId="0" applyNumberFormat="1" applyFont="1" applyFill="1" applyBorder="1" applyAlignment="1">
      <alignment horizontal="center" vertical="center" wrapText="1"/>
    </xf>
    <xf numFmtId="0" fontId="45" fillId="15" borderId="0" xfId="0" applyFont="1" applyFill="1" applyBorder="1" applyAlignment="1">
      <alignment horizontal="center"/>
    </xf>
    <xf numFmtId="0" fontId="38" fillId="16" borderId="0" xfId="0" applyFont="1" applyFill="1"/>
    <xf numFmtId="0" fontId="36" fillId="17" borderId="12" xfId="0" applyFont="1" applyFill="1" applyBorder="1" applyAlignment="1">
      <alignment horizontal="center" vertical="center" wrapText="1"/>
    </xf>
    <xf numFmtId="0" fontId="32" fillId="15" borderId="0" xfId="0" applyFont="1" applyFill="1" applyBorder="1" applyAlignment="1">
      <alignment horizontal="center"/>
    </xf>
    <xf numFmtId="0" fontId="36" fillId="16" borderId="0" xfId="0" applyFont="1" applyFill="1" applyAlignment="1">
      <alignment horizontal="left" vertical="center"/>
    </xf>
    <xf numFmtId="0" fontId="45" fillId="15" borderId="0" xfId="0" applyFont="1" applyFill="1" applyBorder="1" applyAlignment="1">
      <alignment horizontal="left"/>
    </xf>
    <xf numFmtId="0" fontId="37" fillId="16" borderId="0" xfId="0" applyFont="1" applyFill="1" applyBorder="1" applyAlignment="1">
      <alignment horizontal="left" vertical="center" wrapText="1"/>
    </xf>
    <xf numFmtId="168" fontId="37" fillId="0" borderId="11" xfId="0" applyNumberFormat="1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wrapText="1"/>
    </xf>
    <xf numFmtId="166" fontId="37" fillId="16" borderId="11" xfId="37" applyNumberFormat="1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/>
    </xf>
    <xf numFmtId="0" fontId="37" fillId="0" borderId="11" xfId="26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left"/>
    </xf>
    <xf numFmtId="9" fontId="36" fillId="15" borderId="11" xfId="0" applyNumberFormat="1" applyFont="1" applyFill="1" applyBorder="1" applyAlignment="1">
      <alignment horizontal="center" vertical="center"/>
    </xf>
    <xf numFmtId="0" fontId="40" fillId="15" borderId="0" xfId="15" applyFont="1" applyFill="1" applyBorder="1" applyAlignment="1" applyProtection="1">
      <alignment horizontal="right" vertical="center" shrinkToFit="1"/>
    </xf>
    <xf numFmtId="166" fontId="36" fillId="15" borderId="0" xfId="37" applyNumberFormat="1" applyFont="1" applyFill="1" applyBorder="1" applyAlignment="1">
      <alignment horizontal="center" vertical="center"/>
    </xf>
    <xf numFmtId="0" fontId="36" fillId="17" borderId="11" xfId="0" applyFont="1" applyFill="1" applyBorder="1" applyAlignment="1">
      <alignment horizontal="center" vertical="center" wrapText="1"/>
    </xf>
    <xf numFmtId="3" fontId="37" fillId="15" borderId="11" xfId="0" applyNumberFormat="1" applyFont="1" applyFill="1" applyBorder="1" applyAlignment="1">
      <alignment horizontal="center" vertical="center"/>
    </xf>
    <xf numFmtId="4" fontId="36" fillId="15" borderId="11" xfId="37" applyNumberFormat="1" applyFont="1" applyFill="1" applyBorder="1" applyAlignment="1">
      <alignment horizontal="center" vertical="center"/>
    </xf>
    <xf numFmtId="166" fontId="38" fillId="16" borderId="0" xfId="36" applyNumberFormat="1" applyFont="1" applyFill="1" applyBorder="1" applyAlignment="1">
      <alignment wrapText="1"/>
    </xf>
    <xf numFmtId="0" fontId="36" fillId="0" borderId="11" xfId="0" applyFont="1" applyBorder="1" applyAlignment="1">
      <alignment horizontal="center" vertical="center" wrapText="1"/>
    </xf>
    <xf numFmtId="0" fontId="40" fillId="0" borderId="11" xfId="15" applyFont="1" applyBorder="1" applyAlignment="1" applyProtection="1">
      <alignment horizontal="center" vertical="center" wrapText="1"/>
    </xf>
    <xf numFmtId="0" fontId="50" fillId="16" borderId="0" xfId="0" applyFont="1" applyFill="1" applyBorder="1" applyAlignment="1">
      <alignment vertical="center"/>
    </xf>
    <xf numFmtId="0" fontId="37" fillId="16" borderId="11" xfId="0" applyFont="1" applyFill="1" applyBorder="1" applyAlignment="1">
      <alignment vertical="center" wrapText="1"/>
    </xf>
    <xf numFmtId="0" fontId="37" fillId="0" borderId="11" xfId="0" applyFont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 readingOrder="1"/>
    </xf>
    <xf numFmtId="0" fontId="37" fillId="16" borderId="11" xfId="0" applyFont="1" applyFill="1" applyBorder="1" applyAlignment="1">
      <alignment horizontal="center" wrapText="1"/>
    </xf>
    <xf numFmtId="0" fontId="37" fillId="17" borderId="11" xfId="0" applyFont="1" applyFill="1" applyBorder="1" applyAlignment="1">
      <alignment horizontal="center" vertical="center"/>
    </xf>
    <xf numFmtId="0" fontId="37" fillId="17" borderId="11" xfId="0" applyFont="1" applyFill="1" applyBorder="1" applyAlignment="1">
      <alignment horizontal="center" vertical="center" wrapText="1"/>
    </xf>
    <xf numFmtId="166" fontId="37" fillId="17" borderId="11" xfId="37" applyNumberFormat="1" applyFont="1" applyFill="1" applyBorder="1" applyAlignment="1">
      <alignment horizontal="center" vertical="center" wrapText="1"/>
    </xf>
    <xf numFmtId="0" fontId="37" fillId="17" borderId="11" xfId="0" applyFont="1" applyFill="1" applyBorder="1" applyAlignment="1">
      <alignment wrapText="1"/>
    </xf>
    <xf numFmtId="4" fontId="36" fillId="16" borderId="11" xfId="0" applyNumberFormat="1" applyFont="1" applyFill="1" applyBorder="1" applyAlignment="1">
      <alignment horizontal="center" vertical="center" wrapText="1"/>
    </xf>
    <xf numFmtId="4" fontId="36" fillId="0" borderId="11" xfId="0" applyNumberFormat="1" applyFont="1" applyFill="1" applyBorder="1" applyAlignment="1">
      <alignment horizontal="center" vertical="center" wrapText="1"/>
    </xf>
    <xf numFmtId="3" fontId="36" fillId="16" borderId="11" xfId="0" applyNumberFormat="1" applyFont="1" applyFill="1" applyBorder="1" applyAlignment="1">
      <alignment horizontal="center" vertical="center" wrapText="1"/>
    </xf>
    <xf numFmtId="4" fontId="36" fillId="17" borderId="11" xfId="37" applyNumberFormat="1" applyFont="1" applyFill="1" applyBorder="1" applyAlignment="1">
      <alignment horizontal="center" vertical="center"/>
    </xf>
    <xf numFmtId="4" fontId="36" fillId="0" borderId="11" xfId="0" applyNumberFormat="1" applyFont="1" applyBorder="1" applyAlignment="1">
      <alignment vertical="center" wrapText="1"/>
    </xf>
    <xf numFmtId="4" fontId="36" fillId="15" borderId="11" xfId="0" applyNumberFormat="1" applyFont="1" applyFill="1" applyBorder="1" applyAlignment="1">
      <alignment horizontal="center" vertical="center" wrapText="1"/>
    </xf>
    <xf numFmtId="4" fontId="36" fillId="16" borderId="11" xfId="0" applyNumberFormat="1" applyFont="1" applyFill="1" applyBorder="1" applyAlignment="1">
      <alignment vertical="center" wrapText="1"/>
    </xf>
    <xf numFmtId="4" fontId="36" fillId="17" borderId="11" xfId="0" applyNumberFormat="1" applyFont="1" applyFill="1" applyBorder="1" applyAlignment="1">
      <alignment horizontal="center" vertical="center" wrapText="1"/>
    </xf>
    <xf numFmtId="4" fontId="36" fillId="17" borderId="11" xfId="37" applyNumberFormat="1" applyFont="1" applyFill="1" applyBorder="1" applyAlignment="1">
      <alignment vertical="center"/>
    </xf>
    <xf numFmtId="4" fontId="37" fillId="16" borderId="11" xfId="0" applyNumberFormat="1" applyFont="1" applyFill="1" applyBorder="1" applyAlignment="1">
      <alignment wrapText="1"/>
    </xf>
    <xf numFmtId="4" fontId="36" fillId="0" borderId="11" xfId="49" applyNumberFormat="1" applyFont="1" applyFill="1" applyBorder="1" applyAlignment="1">
      <alignment horizontal="center" vertical="center" wrapText="1"/>
    </xf>
    <xf numFmtId="0" fontId="37" fillId="16" borderId="0" xfId="0" applyFont="1" applyFill="1"/>
    <xf numFmtId="0" fontId="38" fillId="16" borderId="0" xfId="0" applyFont="1" applyFill="1" applyAlignment="1">
      <alignment wrapText="1"/>
    </xf>
    <xf numFmtId="0" fontId="43" fillId="16" borderId="0" xfId="0" applyFont="1" applyFill="1"/>
    <xf numFmtId="0" fontId="40" fillId="15" borderId="0" xfId="15" applyFont="1" applyFill="1" applyBorder="1" applyAlignment="1" applyProtection="1">
      <alignment horizontal="center" vertical="center" shrinkToFit="1"/>
    </xf>
    <xf numFmtId="166" fontId="36" fillId="16" borderId="0" xfId="37" applyNumberFormat="1" applyFont="1" applyFill="1" applyBorder="1" applyAlignment="1">
      <alignment horizontal="center" vertical="center" wrapText="1"/>
    </xf>
    <xf numFmtId="0" fontId="46" fillId="18" borderId="0" xfId="0" applyFont="1" applyFill="1" applyBorder="1" applyAlignment="1">
      <alignment horizontal="center" wrapText="1"/>
    </xf>
    <xf numFmtId="166" fontId="57" fillId="16" borderId="11" xfId="37" applyNumberFormat="1" applyFont="1" applyFill="1" applyBorder="1" applyAlignment="1">
      <alignment horizontal="center" vertical="center" wrapText="1"/>
    </xf>
    <xf numFmtId="166" fontId="57" fillId="0" borderId="11" xfId="37" applyNumberFormat="1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7" borderId="11" xfId="0" applyFont="1" applyFill="1" applyBorder="1" applyAlignment="1">
      <alignment horizontal="center" vertical="center" wrapText="1"/>
    </xf>
    <xf numFmtId="4" fontId="36" fillId="16" borderId="11" xfId="36" applyNumberFormat="1" applyFont="1" applyFill="1" applyBorder="1" applyAlignment="1">
      <alignment horizontal="center" vertical="center"/>
    </xf>
    <xf numFmtId="17" fontId="46" fillId="18" borderId="0" xfId="27" applyNumberFormat="1" applyFont="1" applyFill="1" applyBorder="1" applyAlignment="1">
      <alignment horizontal="left" wrapText="1"/>
    </xf>
    <xf numFmtId="0" fontId="36" fillId="16" borderId="15" xfId="0" applyFont="1" applyFill="1" applyBorder="1" applyAlignment="1">
      <alignment horizontal="center" vertical="center" wrapText="1"/>
    </xf>
    <xf numFmtId="43" fontId="38" fillId="16" borderId="0" xfId="36" applyNumberFormat="1" applyFont="1" applyFill="1" applyBorder="1" applyAlignment="1">
      <alignment horizontal="center" vertical="center" wrapText="1"/>
    </xf>
    <xf numFmtId="171" fontId="38" fillId="16" borderId="0" xfId="0" applyNumberFormat="1" applyFont="1" applyFill="1"/>
    <xf numFmtId="0" fontId="36" fillId="17" borderId="12" xfId="3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/>
    </xf>
    <xf numFmtId="4" fontId="36" fillId="15" borderId="11" xfId="49" applyNumberFormat="1" applyFont="1" applyFill="1" applyBorder="1" applyAlignment="1">
      <alignment horizontal="center" vertical="center"/>
    </xf>
    <xf numFmtId="0" fontId="37" fillId="16" borderId="19" xfId="0" applyFont="1" applyFill="1" applyBorder="1" applyAlignment="1">
      <alignment horizontal="center" vertical="center" wrapText="1"/>
    </xf>
    <xf numFmtId="43" fontId="54" fillId="16" borderId="0" xfId="36" applyFont="1" applyFill="1" applyBorder="1" applyAlignment="1">
      <alignment horizontal="left" shrinkToFit="1"/>
    </xf>
    <xf numFmtId="0" fontId="36" fillId="16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/>
    <xf numFmtId="0" fontId="36" fillId="16" borderId="0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left" vertical="center" wrapText="1"/>
    </xf>
    <xf numFmtId="0" fontId="36" fillId="17" borderId="11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43" fontId="45" fillId="15" borderId="0" xfId="0" applyNumberFormat="1" applyFont="1" applyFill="1" applyBorder="1" applyAlignment="1">
      <alignment horizontal="center"/>
    </xf>
    <xf numFmtId="43" fontId="45" fillId="15" borderId="0" xfId="36" applyFont="1" applyFill="1" applyAlignment="1">
      <alignment horizontal="center"/>
    </xf>
    <xf numFmtId="2" fontId="45" fillId="16" borderId="0" xfId="0" applyNumberFormat="1" applyFont="1" applyFill="1" applyBorder="1" applyAlignment="1">
      <alignment horizontal="center" vertical="center" wrapText="1"/>
    </xf>
    <xf numFmtId="9" fontId="45" fillId="15" borderId="0" xfId="32" applyFont="1" applyFill="1" applyBorder="1" applyAlignment="1">
      <alignment horizont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43" fontId="45" fillId="15" borderId="0" xfId="36" applyFont="1" applyFill="1" applyBorder="1" applyAlignment="1">
      <alignment horizontal="center"/>
    </xf>
    <xf numFmtId="43" fontId="38" fillId="15" borderId="0" xfId="0" applyNumberFormat="1" applyFont="1" applyFill="1" applyBorder="1"/>
    <xf numFmtId="0" fontId="53" fillId="15" borderId="0" xfId="0" applyFont="1" applyFill="1" applyBorder="1"/>
    <xf numFmtId="0" fontId="45" fillId="15" borderId="0" xfId="0" applyFont="1" applyFill="1" applyBorder="1" applyAlignment="1">
      <alignment horizontal="left" vertical="center" wrapText="1"/>
    </xf>
    <xf numFmtId="4" fontId="36" fillId="0" borderId="11" xfId="37" applyNumberFormat="1" applyFont="1" applyFill="1" applyBorder="1" applyAlignment="1">
      <alignment horizontal="center" vertical="center"/>
    </xf>
    <xf numFmtId="0" fontId="36" fillId="0" borderId="11" xfId="3" applyFont="1" applyFill="1" applyBorder="1" applyAlignment="1">
      <alignment horizontal="center" vertical="center" wrapText="1"/>
    </xf>
    <xf numFmtId="2" fontId="36" fillId="16" borderId="11" xfId="0" applyNumberFormat="1" applyFont="1" applyFill="1" applyBorder="1" applyAlignment="1">
      <alignment horizontal="center" vertical="center" wrapText="1"/>
    </xf>
    <xf numFmtId="0" fontId="37" fillId="0" borderId="11" xfId="3" applyFont="1" applyFill="1" applyBorder="1" applyAlignment="1">
      <alignment horizontal="center" vertical="center" wrapText="1"/>
    </xf>
    <xf numFmtId="168" fontId="37" fillId="16" borderId="18" xfId="0" applyNumberFormat="1" applyFont="1" applyFill="1" applyBorder="1" applyAlignment="1">
      <alignment vertical="center" wrapText="1" shrinkToFit="1"/>
    </xf>
    <xf numFmtId="168" fontId="37" fillId="16" borderId="22" xfId="0" applyNumberFormat="1" applyFont="1" applyFill="1" applyBorder="1" applyAlignment="1">
      <alignment vertical="center" wrapText="1" shrinkToFit="1"/>
    </xf>
    <xf numFmtId="4" fontId="60" fillId="0" borderId="11" xfId="37" applyNumberFormat="1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5" fillId="15" borderId="0" xfId="15" applyFill="1" applyBorder="1" applyAlignment="1" applyProtection="1"/>
    <xf numFmtId="164" fontId="32" fillId="15" borderId="0" xfId="0" applyNumberFormat="1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168" fontId="37" fillId="0" borderId="11" xfId="0" applyNumberFormat="1" applyFont="1" applyFill="1" applyBorder="1" applyAlignment="1">
      <alignment horizontal="center" vertical="center" wrapText="1"/>
    </xf>
    <xf numFmtId="0" fontId="0" fillId="16" borderId="0" xfId="0" applyFill="1"/>
    <xf numFmtId="0" fontId="42" fillId="16" borderId="0" xfId="15" applyFont="1" applyFill="1" applyBorder="1" applyAlignment="1" applyProtection="1">
      <alignment horizontal="left" vertical="center" shrinkToFit="1"/>
    </xf>
    <xf numFmtId="0" fontId="36" fillId="17" borderId="23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 wrapText="1"/>
    </xf>
    <xf numFmtId="0" fontId="31" fillId="15" borderId="0" xfId="0" applyFont="1" applyFill="1" applyBorder="1" applyAlignment="1">
      <alignment horizontal="center"/>
    </xf>
    <xf numFmtId="0" fontId="32" fillId="16" borderId="0" xfId="0" applyFont="1" applyFill="1" applyBorder="1" applyAlignment="1">
      <alignment horizontal="center"/>
    </xf>
    <xf numFmtId="0" fontId="37" fillId="16" borderId="11" xfId="0" applyFont="1" applyFill="1" applyBorder="1" applyAlignment="1">
      <alignment horizontal="center" vertical="center" wrapText="1"/>
    </xf>
    <xf numFmtId="170" fontId="43" fillId="16" borderId="0" xfId="0" applyNumberFormat="1" applyFont="1" applyFill="1" applyBorder="1" applyAlignment="1">
      <alignment horizontal="center" vertical="center" wrapText="1"/>
    </xf>
    <xf numFmtId="0" fontId="31" fillId="15" borderId="0" xfId="0" applyFont="1" applyFill="1" applyBorder="1" applyAlignment="1">
      <alignment horizontal="left"/>
    </xf>
    <xf numFmtId="0" fontId="33" fillId="15" borderId="0" xfId="0" applyFont="1" applyFill="1" applyBorder="1"/>
    <xf numFmtId="0" fontId="44" fillId="15" borderId="0" xfId="0" applyFont="1" applyFill="1" applyBorder="1" applyAlignment="1">
      <alignment horizontal="left"/>
    </xf>
    <xf numFmtId="0" fontId="44" fillId="16" borderId="0" xfId="0" applyFont="1" applyFill="1" applyBorder="1" applyAlignment="1">
      <alignment vertical="center"/>
    </xf>
    <xf numFmtId="0" fontId="34" fillId="15" borderId="0" xfId="15" applyFont="1" applyFill="1" applyBorder="1" applyAlignment="1" applyProtection="1">
      <alignment horizontal="left"/>
    </xf>
    <xf numFmtId="0" fontId="44" fillId="16" borderId="0" xfId="0" applyFont="1" applyFill="1" applyBorder="1" applyAlignment="1">
      <alignment horizontal="left" vertical="center"/>
    </xf>
    <xf numFmtId="0" fontId="34" fillId="15" borderId="0" xfId="15" applyFont="1" applyFill="1" applyBorder="1" applyAlignment="1" applyProtection="1"/>
    <xf numFmtId="0" fontId="44" fillId="15" borderId="0" xfId="0" quotePrefix="1" applyFont="1" applyFill="1" applyBorder="1" applyAlignment="1">
      <alignment horizontal="left"/>
    </xf>
    <xf numFmtId="0" fontId="55" fillId="15" borderId="0" xfId="15" applyFont="1" applyFill="1" applyBorder="1" applyAlignment="1" applyProtection="1"/>
    <xf numFmtId="17" fontId="59" fillId="16" borderId="0" xfId="27" applyNumberFormat="1" applyFont="1" applyFill="1" applyBorder="1" applyAlignment="1">
      <alignment vertical="center" wrapText="1"/>
    </xf>
    <xf numFmtId="0" fontId="52" fillId="16" borderId="0" xfId="0" applyFont="1" applyFill="1" applyBorder="1" applyAlignment="1">
      <alignment vertical="center"/>
    </xf>
    <xf numFmtId="0" fontId="40" fillId="15" borderId="0" xfId="15" applyFont="1" applyFill="1" applyBorder="1" applyAlignment="1" applyProtection="1">
      <alignment horizontal="left" vertical="center" shrinkToFit="1"/>
    </xf>
    <xf numFmtId="0" fontId="36" fillId="17" borderId="24" xfId="0" applyFont="1" applyFill="1" applyBorder="1" applyAlignment="1">
      <alignment horizontal="center" vertical="center" wrapText="1"/>
    </xf>
    <xf numFmtId="0" fontId="36" fillId="17" borderId="25" xfId="0" applyFont="1" applyFill="1" applyBorder="1" applyAlignment="1">
      <alignment horizontal="center" vertical="center" wrapText="1"/>
    </xf>
    <xf numFmtId="0" fontId="36" fillId="17" borderId="25" xfId="3" applyFont="1" applyFill="1" applyBorder="1" applyAlignment="1">
      <alignment horizontal="center" vertical="center" wrapText="1"/>
    </xf>
    <xf numFmtId="0" fontId="37" fillId="16" borderId="23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5" fillId="16" borderId="11" xfId="15" applyFill="1" applyBorder="1" applyAlignment="1" applyProtection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37" fillId="15" borderId="30" xfId="0" applyFont="1" applyFill="1" applyBorder="1" applyAlignment="1">
      <alignment horizontal="center" vertical="center" wrapText="1"/>
    </xf>
    <xf numFmtId="0" fontId="64" fillId="16" borderId="0" xfId="0" applyFont="1" applyFill="1" applyBorder="1" applyAlignment="1">
      <alignment horizontal="left" vertical="center"/>
    </xf>
    <xf numFmtId="0" fontId="64" fillId="17" borderId="26" xfId="3" applyFont="1" applyFill="1" applyBorder="1" applyAlignment="1">
      <alignment horizontal="center" vertical="center" wrapText="1"/>
    </xf>
    <xf numFmtId="0" fontId="65" fillId="16" borderId="0" xfId="0" applyFont="1" applyFill="1" applyBorder="1" applyAlignment="1">
      <alignment horizontal="left" vertical="center"/>
    </xf>
    <xf numFmtId="4" fontId="36" fillId="16" borderId="23" xfId="0" applyNumberFormat="1" applyFont="1" applyFill="1" applyBorder="1" applyAlignment="1">
      <alignment horizontal="center" vertical="center" wrapText="1"/>
    </xf>
    <xf numFmtId="0" fontId="66" fillId="16" borderId="0" xfId="0" applyFont="1" applyFill="1" applyBorder="1" applyAlignment="1">
      <alignment horizontal="center" vertical="center" wrapText="1"/>
    </xf>
    <xf numFmtId="4" fontId="66" fillId="16" borderId="0" xfId="0" applyNumberFormat="1" applyFont="1" applyFill="1" applyBorder="1" applyAlignment="1">
      <alignment horizontal="center" vertical="center" wrapText="1"/>
    </xf>
    <xf numFmtId="0" fontId="5" fillId="16" borderId="0" xfId="15" applyFill="1" applyBorder="1" applyAlignment="1" applyProtection="1">
      <alignment vertical="center" wrapText="1"/>
    </xf>
    <xf numFmtId="0" fontId="37" fillId="16" borderId="34" xfId="0" applyFont="1" applyFill="1" applyBorder="1" applyAlignment="1">
      <alignment horizontal="center" vertical="center" wrapText="1"/>
    </xf>
    <xf numFmtId="0" fontId="37" fillId="16" borderId="37" xfId="0" applyFont="1" applyFill="1" applyBorder="1" applyAlignment="1">
      <alignment horizontal="center" vertical="center" wrapText="1"/>
    </xf>
    <xf numFmtId="4" fontId="36" fillId="16" borderId="37" xfId="0" applyNumberFormat="1" applyFont="1" applyFill="1" applyBorder="1" applyAlignment="1">
      <alignment horizontal="center" vertical="center" wrapText="1"/>
    </xf>
    <xf numFmtId="0" fontId="66" fillId="16" borderId="0" xfId="0" applyFont="1" applyFill="1" applyBorder="1" applyAlignment="1">
      <alignment horizontal="left" vertical="center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17" borderId="11" xfId="0" applyFont="1" applyFill="1" applyBorder="1" applyAlignment="1">
      <alignment horizontal="center" vertical="center" wrapText="1"/>
    </xf>
    <xf numFmtId="4" fontId="36" fillId="15" borderId="11" xfId="37" applyNumberFormat="1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5" fillId="15" borderId="0" xfId="15" applyFill="1" applyBorder="1" applyAlignment="1" applyProtection="1">
      <alignment horizontal="left"/>
    </xf>
    <xf numFmtId="4" fontId="43" fillId="16" borderId="11" xfId="36" applyNumberFormat="1" applyFont="1" applyFill="1" applyBorder="1" applyAlignment="1">
      <alignment horizontal="center" vertical="center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0" fontId="33" fillId="0" borderId="30" xfId="0" applyFont="1" applyFill="1" applyBorder="1" applyAlignment="1">
      <alignment horizontal="center" vertical="center" wrapText="1"/>
    </xf>
    <xf numFmtId="0" fontId="36" fillId="16" borderId="19" xfId="0" applyFont="1" applyFill="1" applyBorder="1" applyAlignment="1">
      <alignment horizontal="center" vertical="center" wrapText="1"/>
    </xf>
    <xf numFmtId="0" fontId="37" fillId="0" borderId="11" xfId="43" applyFont="1" applyFill="1" applyBorder="1" applyAlignment="1">
      <alignment horizontal="center" vertical="center"/>
    </xf>
    <xf numFmtId="168" fontId="37" fillId="16" borderId="38" xfId="0" applyNumberFormat="1" applyFont="1" applyFill="1" applyBorder="1" applyAlignment="1">
      <alignment vertical="center" wrapText="1" shrinkToFit="1"/>
    </xf>
    <xf numFmtId="0" fontId="37" fillId="0" borderId="0" xfId="43" applyFont="1" applyFill="1" applyBorder="1" applyAlignment="1">
      <alignment horizontal="center" vertical="center"/>
    </xf>
    <xf numFmtId="4" fontId="36" fillId="16" borderId="0" xfId="36" applyNumberFormat="1" applyFont="1" applyFill="1" applyBorder="1" applyAlignment="1">
      <alignment horizontal="center" vertical="center"/>
    </xf>
    <xf numFmtId="168" fontId="37" fillId="16" borderId="0" xfId="0" applyNumberFormat="1" applyFont="1" applyFill="1" applyBorder="1" applyAlignment="1">
      <alignment vertical="center" wrapText="1" shrinkToFi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63" fillId="16" borderId="0" xfId="0" applyFont="1" applyFill="1" applyBorder="1" applyAlignment="1">
      <alignment horizontal="left" wrapText="1" shrinkToFit="1"/>
    </xf>
    <xf numFmtId="0" fontId="36" fillId="16" borderId="11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5" fillId="16" borderId="13" xfId="15" applyFill="1" applyBorder="1" applyAlignment="1" applyProtection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6" fillId="17" borderId="11" xfId="0" applyFont="1" applyFill="1" applyBorder="1" applyAlignment="1">
      <alignment horizontal="center" vertical="center" wrapText="1"/>
    </xf>
    <xf numFmtId="170" fontId="36" fillId="0" borderId="11" xfId="0" applyNumberFormat="1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4" fontId="36" fillId="0" borderId="11" xfId="0" applyNumberFormat="1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4" fontId="36" fillId="15" borderId="11" xfId="37" applyNumberFormat="1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 readingOrder="1"/>
    </xf>
    <xf numFmtId="0" fontId="37" fillId="16" borderId="11" xfId="0" applyFont="1" applyFill="1" applyBorder="1" applyAlignment="1">
      <alignment horizontal="center" vertical="center" readingOrder="1"/>
    </xf>
    <xf numFmtId="4" fontId="36" fillId="15" borderId="11" xfId="37" applyNumberFormat="1" applyFont="1" applyFill="1" applyBorder="1" applyAlignment="1">
      <alignment horizontal="center" vertical="center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4" fontId="36" fillId="16" borderId="34" xfId="0" applyNumberFormat="1" applyFont="1" applyFill="1" applyBorder="1" applyAlignment="1">
      <alignment horizontal="center" vertical="center" wrapText="1"/>
    </xf>
    <xf numFmtId="170" fontId="36" fillId="16" borderId="23" xfId="0" applyNumberFormat="1" applyFont="1" applyFill="1" applyBorder="1" applyAlignment="1">
      <alignment horizontal="center" vertical="center" wrapText="1"/>
    </xf>
    <xf numFmtId="4" fontId="43" fillId="0" borderId="30" xfId="0" applyNumberFormat="1" applyFont="1" applyFill="1" applyBorder="1" applyAlignment="1">
      <alignment horizontal="center" vertical="center"/>
    </xf>
    <xf numFmtId="4" fontId="36" fillId="0" borderId="30" xfId="0" applyNumberFormat="1" applyFont="1" applyFill="1" applyBorder="1" applyAlignment="1">
      <alignment horizontal="center" vertical="center"/>
    </xf>
    <xf numFmtId="170" fontId="43" fillId="0" borderId="11" xfId="36" applyNumberFormat="1" applyFont="1" applyFill="1" applyBorder="1" applyAlignment="1">
      <alignment horizontal="center" vertical="center"/>
    </xf>
    <xf numFmtId="4" fontId="36" fillId="0" borderId="11" xfId="49" applyNumberFormat="1" applyFont="1" applyFill="1" applyBorder="1" applyAlignment="1">
      <alignment horizontal="center" vertical="center"/>
    </xf>
    <xf numFmtId="0" fontId="36" fillId="17" borderId="11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7" borderId="11" xfId="0" applyFont="1" applyFill="1" applyBorder="1" applyAlignment="1">
      <alignment horizontal="center" vertical="center" wrapText="1"/>
    </xf>
    <xf numFmtId="4" fontId="36" fillId="15" borderId="11" xfId="37" applyNumberFormat="1" applyFont="1" applyFill="1" applyBorder="1" applyAlignment="1">
      <alignment horizontal="center" vertical="center" readingOrder="1"/>
    </xf>
    <xf numFmtId="0" fontId="36" fillId="17" borderId="11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wrapText="1"/>
    </xf>
    <xf numFmtId="0" fontId="36" fillId="16" borderId="0" xfId="0" applyFont="1" applyFill="1" applyBorder="1" applyAlignment="1">
      <alignment horizontal="center" vertical="center" wrapText="1"/>
    </xf>
    <xf numFmtId="0" fontId="35" fillId="16" borderId="0" xfId="0" applyFont="1" applyFill="1" applyBorder="1" applyAlignment="1">
      <alignment horizontal="left" vertical="center" wrapText="1"/>
    </xf>
    <xf numFmtId="0" fontId="36" fillId="16" borderId="30" xfId="0" applyFont="1" applyFill="1" applyBorder="1" applyAlignment="1">
      <alignment horizontal="center" vertical="center" wrapText="1"/>
    </xf>
    <xf numFmtId="0" fontId="33" fillId="16" borderId="30" xfId="0" applyFont="1" applyFill="1" applyBorder="1" applyAlignment="1">
      <alignment horizontal="center" vertical="center" wrapText="1"/>
    </xf>
    <xf numFmtId="0" fontId="52" fillId="16" borderId="0" xfId="0" applyFont="1" applyFill="1" applyBorder="1" applyAlignment="1">
      <alignment horizontal="center" vertical="center"/>
    </xf>
    <xf numFmtId="0" fontId="70" fillId="16" borderId="30" xfId="0" applyFont="1" applyFill="1" applyBorder="1" applyAlignment="1">
      <alignment horizontal="center" vertical="center" wrapText="1"/>
    </xf>
    <xf numFmtId="0" fontId="43" fillId="15" borderId="0" xfId="0" applyFont="1" applyFill="1" applyBorder="1" applyAlignment="1">
      <alignment horizontal="center" vertical="center" shrinkToFit="1"/>
    </xf>
    <xf numFmtId="0" fontId="36" fillId="16" borderId="0" xfId="15" applyFont="1" applyFill="1" applyBorder="1" applyAlignment="1" applyProtection="1">
      <alignment horizontal="left"/>
    </xf>
    <xf numFmtId="170" fontId="36" fillId="0" borderId="0" xfId="0" applyNumberFormat="1" applyFont="1" applyFill="1" applyBorder="1" applyAlignment="1">
      <alignment horizontal="center" vertical="center" wrapText="1"/>
    </xf>
    <xf numFmtId="0" fontId="39" fillId="16" borderId="0" xfId="15" applyFont="1" applyFill="1" applyBorder="1" applyAlignment="1" applyProtection="1">
      <alignment horizontal="center" vertical="top" wrapText="1"/>
    </xf>
    <xf numFmtId="0" fontId="37" fillId="16" borderId="30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wrapText="1"/>
    </xf>
    <xf numFmtId="0" fontId="37" fillId="16" borderId="0" xfId="0" applyFont="1" applyFill="1" applyBorder="1" applyAlignment="1">
      <alignment horizontal="center"/>
    </xf>
    <xf numFmtId="0" fontId="36" fillId="16" borderId="0" xfId="0" applyFont="1" applyFill="1" applyBorder="1" applyAlignment="1">
      <alignment horizontal="left"/>
    </xf>
    <xf numFmtId="0" fontId="36" fillId="17" borderId="11" xfId="0" applyFont="1" applyFill="1" applyBorder="1" applyAlignment="1">
      <alignment horizontal="center" vertical="center" wrapText="1"/>
    </xf>
    <xf numFmtId="3" fontId="37" fillId="0" borderId="30" xfId="0" applyNumberFormat="1" applyFont="1" applyFill="1" applyBorder="1" applyAlignment="1">
      <alignment horizontal="center" vertical="center"/>
    </xf>
    <xf numFmtId="3" fontId="71" fillId="0" borderId="30" xfId="0" applyNumberFormat="1" applyFont="1" applyFill="1" applyBorder="1" applyAlignment="1">
      <alignment horizontal="center" vertical="center"/>
    </xf>
    <xf numFmtId="0" fontId="37" fillId="0" borderId="30" xfId="0" applyFont="1" applyFill="1" applyBorder="1" applyAlignment="1">
      <alignment horizontal="center" vertical="center" wrapText="1"/>
    </xf>
    <xf numFmtId="170" fontId="36" fillId="16" borderId="11" xfId="36" applyNumberFormat="1" applyFont="1" applyFill="1" applyBorder="1" applyAlignment="1">
      <alignment horizontal="center" vertical="center"/>
    </xf>
    <xf numFmtId="170" fontId="36" fillId="16" borderId="0" xfId="36" applyNumberFormat="1" applyFont="1" applyFill="1" applyBorder="1" applyAlignment="1">
      <alignment horizontal="center" vertical="center"/>
    </xf>
    <xf numFmtId="168" fontId="37" fillId="16" borderId="0" xfId="0" applyNumberFormat="1" applyFont="1" applyFill="1" applyBorder="1" applyAlignment="1">
      <alignment horizontal="center" vertical="center" wrapText="1" shrinkToFit="1"/>
    </xf>
    <xf numFmtId="166" fontId="36" fillId="16" borderId="0" xfId="36" applyNumberFormat="1" applyFont="1" applyFill="1" applyBorder="1" applyAlignment="1">
      <alignment horizontal="center" vertical="center"/>
    </xf>
    <xf numFmtId="17" fontId="36" fillId="16" borderId="0" xfId="27" applyNumberFormat="1" applyFont="1" applyFill="1" applyBorder="1" applyAlignment="1">
      <alignment horizontal="left"/>
    </xf>
    <xf numFmtId="17" fontId="36" fillId="16" borderId="0" xfId="27" applyNumberFormat="1" applyFont="1" applyFill="1" applyBorder="1" applyAlignment="1">
      <alignment wrapText="1"/>
    </xf>
    <xf numFmtId="0" fontId="40" fillId="0" borderId="0" xfId="15" applyFont="1" applyFill="1" applyBorder="1" applyAlignment="1" applyProtection="1">
      <alignment horizontal="left"/>
    </xf>
    <xf numFmtId="9" fontId="37" fillId="16" borderId="0" xfId="0" applyNumberFormat="1" applyFont="1" applyFill="1" applyBorder="1" applyAlignment="1">
      <alignment horizontal="left"/>
    </xf>
    <xf numFmtId="0" fontId="5" fillId="16" borderId="0" xfId="15" applyFill="1" applyBorder="1" applyAlignment="1" applyProtection="1"/>
    <xf numFmtId="0" fontId="40" fillId="16" borderId="0" xfId="0" applyFont="1" applyFill="1" applyBorder="1" applyAlignment="1">
      <alignment horizontal="center"/>
    </xf>
    <xf numFmtId="0" fontId="40" fillId="16" borderId="0" xfId="0" applyFont="1" applyFill="1" applyBorder="1"/>
    <xf numFmtId="9" fontId="48" fillId="16" borderId="0" xfId="0" applyNumberFormat="1" applyFont="1" applyFill="1" applyBorder="1" applyAlignment="1">
      <alignment horizontal="right"/>
    </xf>
    <xf numFmtId="0" fontId="38" fillId="16" borderId="11" xfId="0" applyFont="1" applyFill="1" applyBorder="1" applyAlignment="1">
      <alignment horizontal="center" wrapText="1"/>
    </xf>
    <xf numFmtId="0" fontId="36" fillId="16" borderId="30" xfId="0" applyFont="1" applyFill="1" applyBorder="1" applyAlignment="1">
      <alignment horizontal="center" vertical="center" wrapText="1"/>
    </xf>
    <xf numFmtId="0" fontId="37" fillId="16" borderId="30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center" vertical="center" wrapText="1"/>
    </xf>
    <xf numFmtId="0" fontId="63" fillId="16" borderId="0" xfId="0" applyFont="1" applyFill="1" applyBorder="1" applyAlignment="1">
      <alignment vertical="center"/>
    </xf>
    <xf numFmtId="0" fontId="36" fillId="17" borderId="27" xfId="0" applyFont="1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/>
    </xf>
    <xf numFmtId="0" fontId="37" fillId="16" borderId="40" xfId="0" applyFont="1" applyFill="1" applyBorder="1" applyAlignment="1">
      <alignment horizontal="center" vertical="center" wrapText="1"/>
    </xf>
    <xf numFmtId="0" fontId="36" fillId="17" borderId="28" xfId="0" applyFont="1" applyFill="1" applyBorder="1" applyAlignment="1">
      <alignment horizontal="center" vertical="center" wrapText="1"/>
    </xf>
    <xf numFmtId="0" fontId="36" fillId="17" borderId="29" xfId="0" applyFont="1" applyFill="1" applyBorder="1" applyAlignment="1">
      <alignment horizontal="center" vertical="center" wrapText="1"/>
    </xf>
    <xf numFmtId="0" fontId="74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7" fillId="16" borderId="14" xfId="0" applyFont="1" applyFill="1" applyBorder="1" applyAlignment="1">
      <alignment horizontal="center" vertical="center" wrapText="1"/>
    </xf>
    <xf numFmtId="0" fontId="5" fillId="16" borderId="13" xfId="15" applyFill="1" applyBorder="1" applyAlignment="1" applyProtection="1">
      <alignment horizontal="center" vertical="top" wrapText="1"/>
    </xf>
    <xf numFmtId="0" fontId="37" fillId="16" borderId="13" xfId="0" applyFont="1" applyFill="1" applyBorder="1" applyAlignment="1">
      <alignment horizontal="center" vertical="top" wrapText="1"/>
    </xf>
    <xf numFmtId="0" fontId="36" fillId="17" borderId="11" xfId="0" applyFont="1" applyFill="1" applyBorder="1" applyAlignment="1">
      <alignment horizontal="center" vertical="center" wrapText="1"/>
    </xf>
    <xf numFmtId="166" fontId="57" fillId="16" borderId="11" xfId="37" applyNumberFormat="1" applyFont="1" applyFill="1" applyBorder="1" applyAlignment="1">
      <alignment horizontal="center" vertical="center" wrapText="1"/>
    </xf>
    <xf numFmtId="0" fontId="37" fillId="19" borderId="12" xfId="0" applyFont="1" applyFill="1" applyBorder="1" applyAlignment="1">
      <alignment horizontal="center" wrapText="1"/>
    </xf>
    <xf numFmtId="0" fontId="37" fillId="19" borderId="27" xfId="0" applyFont="1" applyFill="1" applyBorder="1" applyAlignment="1">
      <alignment horizontal="center" wrapText="1"/>
    </xf>
    <xf numFmtId="4" fontId="36" fillId="0" borderId="30" xfId="0" applyNumberFormat="1" applyFont="1" applyFill="1" applyBorder="1" applyAlignment="1">
      <alignment horizontal="center" vertical="center" wrapText="1"/>
    </xf>
    <xf numFmtId="168" fontId="37" fillId="16" borderId="30" xfId="0" applyNumberFormat="1" applyFont="1" applyFill="1" applyBorder="1" applyAlignment="1">
      <alignment horizontal="center" vertical="center" wrapText="1"/>
    </xf>
    <xf numFmtId="0" fontId="32" fillId="15" borderId="33" xfId="0" applyFont="1" applyFill="1" applyBorder="1" applyAlignment="1">
      <alignment horizontal="center"/>
    </xf>
    <xf numFmtId="0" fontId="33" fillId="15" borderId="31" xfId="0" applyFont="1" applyFill="1" applyBorder="1"/>
    <xf numFmtId="0" fontId="33" fillId="15" borderId="32" xfId="0" applyFont="1" applyFill="1" applyBorder="1" applyAlignment="1">
      <alignment wrapText="1"/>
    </xf>
    <xf numFmtId="0" fontId="33" fillId="15" borderId="32" xfId="0" applyFont="1" applyFill="1" applyBorder="1" applyAlignment="1">
      <alignment horizontal="left" wrapText="1"/>
    </xf>
    <xf numFmtId="0" fontId="44" fillId="15" borderId="32" xfId="0" applyFont="1" applyFill="1" applyBorder="1" applyAlignment="1">
      <alignment horizontal="left"/>
    </xf>
    <xf numFmtId="0" fontId="44" fillId="15" borderId="32" xfId="0" applyFont="1" applyFill="1" applyBorder="1" applyAlignment="1">
      <alignment horizontal="left" wrapText="1"/>
    </xf>
    <xf numFmtId="0" fontId="44" fillId="15" borderId="33" xfId="0" applyFont="1" applyFill="1" applyBorder="1" applyAlignment="1">
      <alignment horizontal="left"/>
    </xf>
    <xf numFmtId="2" fontId="36" fillId="0" borderId="30" xfId="0" applyNumberFormat="1" applyFont="1" applyFill="1" applyBorder="1" applyAlignment="1">
      <alignment horizontal="center" vertical="center" wrapText="1"/>
    </xf>
    <xf numFmtId="0" fontId="5" fillId="16" borderId="13" xfId="15" applyFill="1" applyBorder="1" applyAlignment="1" applyProtection="1">
      <alignment horizontal="center" vertical="top" wrapText="1"/>
    </xf>
    <xf numFmtId="0" fontId="37" fillId="16" borderId="12" xfId="0" applyFont="1" applyFill="1" applyBorder="1" applyAlignment="1">
      <alignment horizontal="center" vertical="top" wrapText="1"/>
    </xf>
    <xf numFmtId="0" fontId="58" fillId="16" borderId="13" xfId="15" applyFont="1" applyFill="1" applyBorder="1" applyAlignment="1" applyProtection="1">
      <alignment horizontal="center" vertical="top" wrapText="1"/>
    </xf>
    <xf numFmtId="0" fontId="58" fillId="16" borderId="14" xfId="15" applyFont="1" applyFill="1" applyBorder="1" applyAlignment="1" applyProtection="1">
      <alignment horizontal="center" vertical="top" wrapText="1"/>
    </xf>
    <xf numFmtId="0" fontId="38" fillId="16" borderId="17" xfId="0" applyFont="1" applyFill="1" applyBorder="1" applyAlignment="1">
      <alignment wrapText="1"/>
    </xf>
    <xf numFmtId="0" fontId="5" fillId="16" borderId="0" xfId="15" applyFill="1" applyBorder="1" applyAlignment="1" applyProtection="1">
      <alignment wrapText="1"/>
    </xf>
    <xf numFmtId="0" fontId="5" fillId="16" borderId="0" xfId="15" applyFill="1" applyBorder="1" applyAlignment="1" applyProtection="1">
      <alignment vertical="top" wrapText="1"/>
    </xf>
    <xf numFmtId="0" fontId="5" fillId="16" borderId="12" xfId="15" applyFill="1" applyBorder="1" applyAlignment="1" applyProtection="1">
      <alignment horizontal="center" wrapText="1"/>
    </xf>
    <xf numFmtId="0" fontId="5" fillId="16" borderId="14" xfId="15" applyFill="1" applyBorder="1" applyAlignment="1" applyProtection="1">
      <alignment horizontal="center" vertical="top" wrapText="1"/>
    </xf>
    <xf numFmtId="0" fontId="37" fillId="15" borderId="19" xfId="0" applyFont="1" applyFill="1" applyBorder="1" applyAlignment="1">
      <alignment horizontal="center" vertical="center" wrapText="1"/>
    </xf>
    <xf numFmtId="0" fontId="59" fillId="16" borderId="0" xfId="0" applyFont="1" applyFill="1" applyBorder="1" applyAlignment="1">
      <alignment vertical="center"/>
    </xf>
    <xf numFmtId="0" fontId="36" fillId="0" borderId="12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wrapText="1"/>
    </xf>
    <xf numFmtId="0" fontId="37" fillId="0" borderId="12" xfId="3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vertical="center"/>
    </xf>
    <xf numFmtId="0" fontId="36" fillId="20" borderId="11" xfId="0" applyFont="1" applyFill="1" applyBorder="1" applyAlignment="1">
      <alignment horizontal="center" vertical="center"/>
    </xf>
    <xf numFmtId="0" fontId="36" fillId="20" borderId="11" xfId="0" applyFont="1" applyFill="1" applyBorder="1" applyAlignment="1">
      <alignment horizontal="center" vertical="center" wrapText="1"/>
    </xf>
    <xf numFmtId="9" fontId="43" fillId="16" borderId="11" xfId="0" applyNumberFormat="1" applyFont="1" applyFill="1" applyBorder="1" applyAlignment="1">
      <alignment horizontal="center" vertical="center" wrapText="1"/>
    </xf>
    <xf numFmtId="0" fontId="76" fillId="16" borderId="11" xfId="0" applyFont="1" applyFill="1" applyBorder="1" applyAlignment="1">
      <alignment horizontal="center" wrapText="1"/>
    </xf>
    <xf numFmtId="0" fontId="77" fillId="16" borderId="11" xfId="0" applyFont="1" applyFill="1" applyBorder="1" applyAlignment="1">
      <alignment horizontal="center" wrapText="1"/>
    </xf>
    <xf numFmtId="0" fontId="36" fillId="20" borderId="46" xfId="0" applyFont="1" applyFill="1" applyBorder="1" applyAlignment="1">
      <alignment horizontal="center" vertical="center" wrapText="1"/>
    </xf>
    <xf numFmtId="0" fontId="36" fillId="20" borderId="47" xfId="0" applyFont="1" applyFill="1" applyBorder="1" applyAlignment="1">
      <alignment horizontal="center" vertical="center" wrapText="1"/>
    </xf>
    <xf numFmtId="0" fontId="50" fillId="0" borderId="48" xfId="0" applyFont="1" applyFill="1" applyBorder="1" applyAlignment="1">
      <alignment horizontal="center" wrapText="1"/>
    </xf>
    <xf numFmtId="0" fontId="36" fillId="16" borderId="61" xfId="0" applyFont="1" applyFill="1" applyBorder="1" applyAlignment="1">
      <alignment horizontal="center" vertical="center"/>
    </xf>
    <xf numFmtId="0" fontId="36" fillId="20" borderId="62" xfId="0" applyFont="1" applyFill="1" applyBorder="1" applyAlignment="1">
      <alignment horizontal="center" vertical="center"/>
    </xf>
    <xf numFmtId="0" fontId="36" fillId="20" borderId="63" xfId="0" applyFont="1" applyFill="1" applyBorder="1" applyAlignment="1">
      <alignment horizontal="center" vertical="center"/>
    </xf>
    <xf numFmtId="9" fontId="43" fillId="16" borderId="62" xfId="0" applyNumberFormat="1" applyFont="1" applyFill="1" applyBorder="1" applyAlignment="1">
      <alignment horizontal="center" vertical="center" wrapText="1"/>
    </xf>
    <xf numFmtId="9" fontId="43" fillId="16" borderId="64" xfId="0" applyNumberFormat="1" applyFont="1" applyFill="1" applyBorder="1" applyAlignment="1">
      <alignment horizontal="center" vertical="center" wrapText="1"/>
    </xf>
    <xf numFmtId="0" fontId="76" fillId="16" borderId="62" xfId="0" applyFont="1" applyFill="1" applyBorder="1" applyAlignment="1">
      <alignment horizontal="center" wrapText="1"/>
    </xf>
    <xf numFmtId="0" fontId="76" fillId="16" borderId="64" xfId="0" applyFont="1" applyFill="1" applyBorder="1" applyAlignment="1">
      <alignment horizontal="center" wrapText="1"/>
    </xf>
    <xf numFmtId="0" fontId="76" fillId="16" borderId="65" xfId="0" applyFont="1" applyFill="1" applyBorder="1" applyAlignment="1">
      <alignment horizontal="center" wrapText="1"/>
    </xf>
    <xf numFmtId="0" fontId="76" fillId="16" borderId="56" xfId="0" applyFont="1" applyFill="1" applyBorder="1" applyAlignment="1">
      <alignment horizontal="left" wrapText="1"/>
    </xf>
    <xf numFmtId="0" fontId="76" fillId="16" borderId="56" xfId="0" applyFont="1" applyFill="1" applyBorder="1" applyAlignment="1">
      <alignment horizontal="center" wrapText="1"/>
    </xf>
    <xf numFmtId="0" fontId="76" fillId="16" borderId="66" xfId="0" applyFont="1" applyFill="1" applyBorder="1" applyAlignment="1">
      <alignment horizontal="center" wrapText="1"/>
    </xf>
    <xf numFmtId="0" fontId="43" fillId="0" borderId="67" xfId="0" applyFont="1" applyFill="1" applyBorder="1" applyAlignment="1">
      <alignment horizontal="center" vertical="center"/>
    </xf>
    <xf numFmtId="0" fontId="36" fillId="20" borderId="68" xfId="0" applyFont="1" applyFill="1" applyBorder="1" applyAlignment="1">
      <alignment horizontal="center" vertical="center"/>
    </xf>
    <xf numFmtId="0" fontId="36" fillId="16" borderId="68" xfId="0" applyFont="1" applyFill="1" applyBorder="1" applyAlignment="1">
      <alignment horizontal="center" wrapText="1"/>
    </xf>
    <xf numFmtId="0" fontId="36" fillId="16" borderId="69" xfId="0" applyFont="1" applyFill="1" applyBorder="1" applyAlignment="1">
      <alignment horizontal="center" wrapText="1"/>
    </xf>
    <xf numFmtId="0" fontId="37" fillId="16" borderId="62" xfId="0" applyFont="1" applyFill="1" applyBorder="1" applyAlignment="1">
      <alignment horizontal="center" wrapText="1"/>
    </xf>
    <xf numFmtId="0" fontId="37" fillId="16" borderId="65" xfId="0" applyFont="1" applyFill="1" applyBorder="1" applyAlignment="1">
      <alignment horizontal="center" wrapText="1"/>
    </xf>
    <xf numFmtId="0" fontId="37" fillId="16" borderId="56" xfId="0" applyFont="1" applyFill="1" applyBorder="1" applyAlignment="1">
      <alignment horizontal="center" wrapText="1"/>
    </xf>
    <xf numFmtId="0" fontId="36" fillId="20" borderId="47" xfId="0" applyFont="1" applyFill="1" applyBorder="1" applyAlignment="1">
      <alignment horizontal="center" vertical="center" wrapText="1"/>
    </xf>
    <xf numFmtId="0" fontId="36" fillId="20" borderId="19" xfId="0" applyFont="1" applyFill="1" applyBorder="1" applyAlignment="1">
      <alignment horizontal="center" vertical="center"/>
    </xf>
    <xf numFmtId="0" fontId="37" fillId="16" borderId="19" xfId="0" applyFont="1" applyFill="1" applyBorder="1" applyAlignment="1">
      <alignment horizontal="center" wrapText="1"/>
    </xf>
    <xf numFmtId="0" fontId="37" fillId="16" borderId="70" xfId="0" applyFont="1" applyFill="1" applyBorder="1" applyAlignment="1">
      <alignment horizontal="center" wrapText="1"/>
    </xf>
    <xf numFmtId="0" fontId="36" fillId="20" borderId="72" xfId="0" applyFont="1" applyFill="1" applyBorder="1" applyAlignment="1">
      <alignment horizontal="center" vertical="center"/>
    </xf>
    <xf numFmtId="0" fontId="36" fillId="20" borderId="73" xfId="0" applyFont="1" applyFill="1" applyBorder="1" applyAlignment="1">
      <alignment horizontal="center" vertical="center"/>
    </xf>
    <xf numFmtId="0" fontId="37" fillId="16" borderId="74" xfId="0" applyFont="1" applyFill="1" applyBorder="1" applyAlignment="1">
      <alignment horizontal="center" wrapText="1"/>
    </xf>
    <xf numFmtId="0" fontId="37" fillId="16" borderId="75" xfId="0" applyFont="1" applyFill="1" applyBorder="1" applyAlignment="1">
      <alignment horizontal="center" wrapText="1"/>
    </xf>
    <xf numFmtId="0" fontId="37" fillId="16" borderId="76" xfId="0" applyFont="1" applyFill="1" applyBorder="1" applyAlignment="1">
      <alignment horizontal="center" wrapText="1"/>
    </xf>
    <xf numFmtId="0" fontId="37" fillId="16" borderId="77" xfId="0" applyFont="1" applyFill="1" applyBorder="1" applyAlignment="1">
      <alignment horizontal="center" wrapText="1"/>
    </xf>
    <xf numFmtId="0" fontId="78" fillId="16" borderId="50" xfId="15" applyFont="1" applyFill="1" applyBorder="1" applyAlignment="1" applyProtection="1">
      <alignment horizontal="center" vertical="center" wrapText="1"/>
    </xf>
    <xf numFmtId="0" fontId="78" fillId="16" borderId="53" xfId="15" applyFont="1" applyFill="1" applyBorder="1" applyAlignment="1" applyProtection="1">
      <alignment horizontal="center" vertical="center" wrapText="1"/>
    </xf>
    <xf numFmtId="0" fontId="78" fillId="19" borderId="14" xfId="15" applyFont="1" applyFill="1" applyBorder="1" applyAlignment="1" applyProtection="1">
      <alignment horizontal="center" vertical="center" wrapText="1"/>
    </xf>
    <xf numFmtId="0" fontId="37" fillId="16" borderId="0" xfId="0" applyFont="1" applyFill="1" applyBorder="1" applyAlignment="1">
      <alignment horizontal="center" wrapText="1"/>
    </xf>
    <xf numFmtId="0" fontId="36" fillId="20" borderId="24" xfId="0" applyFont="1" applyFill="1" applyBorder="1" applyAlignment="1">
      <alignment horizontal="center" vertical="center" wrapText="1"/>
    </xf>
    <xf numFmtId="0" fontId="36" fillId="20" borderId="81" xfId="0" applyFont="1" applyFill="1" applyBorder="1" applyAlignment="1">
      <alignment horizontal="center" vertical="center" wrapText="1"/>
    </xf>
    <xf numFmtId="0" fontId="78" fillId="16" borderId="85" xfId="15" applyFont="1" applyFill="1" applyBorder="1" applyAlignment="1" applyProtection="1">
      <alignment horizontal="center" vertical="center" wrapText="1"/>
    </xf>
    <xf numFmtId="0" fontId="78" fillId="16" borderId="88" xfId="15" applyFont="1" applyFill="1" applyBorder="1" applyAlignment="1" applyProtection="1">
      <alignment horizontal="center" vertical="center" wrapText="1"/>
    </xf>
    <xf numFmtId="0" fontId="37" fillId="16" borderId="11" xfId="0" applyFont="1" applyFill="1" applyBorder="1" applyAlignment="1">
      <alignment horizontal="center"/>
    </xf>
    <xf numFmtId="0" fontId="36" fillId="20" borderId="25" xfId="0" applyFont="1" applyFill="1" applyBorder="1" applyAlignment="1">
      <alignment horizontal="center" vertical="center" wrapText="1"/>
    </xf>
    <xf numFmtId="0" fontId="76" fillId="16" borderId="0" xfId="0" applyFont="1" applyFill="1" applyBorder="1" applyAlignment="1">
      <alignment horizontal="center" wrapText="1"/>
    </xf>
    <xf numFmtId="0" fontId="36" fillId="20" borderId="74" xfId="0" applyFont="1" applyFill="1" applyBorder="1" applyAlignment="1">
      <alignment horizontal="center" vertical="center"/>
    </xf>
    <xf numFmtId="9" fontId="43" fillId="16" borderId="74" xfId="0" applyNumberFormat="1" applyFont="1" applyFill="1" applyBorder="1" applyAlignment="1">
      <alignment horizontal="center" vertical="center" wrapText="1"/>
    </xf>
    <xf numFmtId="9" fontId="43" fillId="16" borderId="75" xfId="0" applyNumberFormat="1" applyFont="1" applyFill="1" applyBorder="1" applyAlignment="1">
      <alignment horizontal="center" vertical="center" wrapText="1"/>
    </xf>
    <xf numFmtId="0" fontId="76" fillId="16" borderId="74" xfId="0" applyFont="1" applyFill="1" applyBorder="1" applyAlignment="1">
      <alignment horizontal="center" wrapText="1"/>
    </xf>
    <xf numFmtId="0" fontId="76" fillId="16" borderId="75" xfId="0" applyFont="1" applyFill="1" applyBorder="1" applyAlignment="1">
      <alignment horizontal="center" wrapText="1"/>
    </xf>
    <xf numFmtId="0" fontId="76" fillId="16" borderId="76" xfId="0" applyFont="1" applyFill="1" applyBorder="1" applyAlignment="1">
      <alignment horizontal="center" wrapText="1"/>
    </xf>
    <xf numFmtId="0" fontId="76" fillId="16" borderId="93" xfId="0" applyFont="1" applyFill="1" applyBorder="1" applyAlignment="1">
      <alignment horizontal="left" wrapText="1"/>
    </xf>
    <xf numFmtId="0" fontId="76" fillId="16" borderId="93" xfId="0" applyFont="1" applyFill="1" applyBorder="1" applyAlignment="1">
      <alignment horizontal="center" wrapText="1"/>
    </xf>
    <xf numFmtId="0" fontId="76" fillId="16" borderId="77" xfId="0" applyFont="1" applyFill="1" applyBorder="1" applyAlignment="1">
      <alignment horizontal="center" wrapText="1"/>
    </xf>
    <xf numFmtId="0" fontId="36" fillId="20" borderId="75" xfId="0" applyFont="1" applyFill="1" applyBorder="1" applyAlignment="1">
      <alignment horizontal="center" vertical="center" wrapText="1"/>
    </xf>
    <xf numFmtId="0" fontId="44" fillId="0" borderId="85" xfId="0" applyFont="1" applyFill="1" applyBorder="1" applyAlignment="1">
      <alignment horizontal="center" wrapText="1"/>
    </xf>
    <xf numFmtId="0" fontId="36" fillId="19" borderId="87" xfId="0" applyFont="1" applyFill="1" applyBorder="1" applyAlignment="1">
      <alignment horizontal="center" vertical="center" wrapText="1"/>
    </xf>
    <xf numFmtId="0" fontId="38" fillId="19" borderId="0" xfId="0" applyFont="1" applyFill="1" applyBorder="1" applyAlignment="1">
      <alignment horizontal="center" wrapText="1"/>
    </xf>
    <xf numFmtId="0" fontId="36" fillId="17" borderId="94" xfId="0" applyFont="1" applyFill="1" applyBorder="1" applyAlignment="1">
      <alignment horizontal="center" vertical="center"/>
    </xf>
    <xf numFmtId="0" fontId="36" fillId="17" borderId="81" xfId="0" applyFont="1" applyFill="1" applyBorder="1" applyAlignment="1">
      <alignment horizontal="center" vertical="center"/>
    </xf>
    <xf numFmtId="0" fontId="36" fillId="17" borderId="95" xfId="0" applyFont="1" applyFill="1" applyBorder="1" applyAlignment="1">
      <alignment horizontal="center" vertical="center" wrapText="1"/>
    </xf>
    <xf numFmtId="0" fontId="37" fillId="16" borderId="74" xfId="0" applyFont="1" applyFill="1" applyBorder="1" applyAlignment="1">
      <alignment horizontal="center" vertical="center"/>
    </xf>
    <xf numFmtId="0" fontId="37" fillId="16" borderId="75" xfId="0" applyFont="1" applyFill="1" applyBorder="1" applyAlignment="1">
      <alignment horizontal="center" vertical="center"/>
    </xf>
    <xf numFmtId="0" fontId="38" fillId="16" borderId="74" xfId="0" applyFont="1" applyFill="1" applyBorder="1" applyAlignment="1">
      <alignment horizontal="center" wrapText="1"/>
    </xf>
    <xf numFmtId="0" fontId="38" fillId="16" borderId="75" xfId="0" applyFont="1" applyFill="1" applyBorder="1" applyAlignment="1">
      <alignment horizontal="center" wrapText="1"/>
    </xf>
    <xf numFmtId="0" fontId="38" fillId="16" borderId="76" xfId="0" applyFont="1" applyFill="1" applyBorder="1" applyAlignment="1">
      <alignment horizontal="center" wrapText="1"/>
    </xf>
    <xf numFmtId="0" fontId="38" fillId="16" borderId="93" xfId="0" applyFont="1" applyFill="1" applyBorder="1" applyAlignment="1">
      <alignment horizontal="center" wrapText="1"/>
    </xf>
    <xf numFmtId="0" fontId="37" fillId="16" borderId="93" xfId="0" applyFont="1" applyFill="1" applyBorder="1" applyAlignment="1">
      <alignment horizontal="center"/>
    </xf>
    <xf numFmtId="0" fontId="38" fillId="16" borderId="77" xfId="0" applyFont="1" applyFill="1" applyBorder="1" applyAlignment="1">
      <alignment horizontal="center" wrapText="1"/>
    </xf>
    <xf numFmtId="0" fontId="0" fillId="16" borderId="0" xfId="0" applyFill="1" applyBorder="1"/>
    <xf numFmtId="0" fontId="5" fillId="16" borderId="72" xfId="15" applyFill="1" applyBorder="1" applyAlignment="1" applyProtection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11" xfId="0" applyFont="1" applyFill="1" applyBorder="1" applyAlignment="1">
      <alignment horizontal="center" vertical="center" wrapText="1"/>
    </xf>
    <xf numFmtId="0" fontId="5" fillId="16" borderId="20" xfId="15" applyFill="1" applyBorder="1" applyAlignment="1" applyProtection="1">
      <alignment horizontal="center" wrapText="1"/>
    </xf>
    <xf numFmtId="0" fontId="5" fillId="16" borderId="22" xfId="15" applyFill="1" applyBorder="1" applyAlignment="1" applyProtection="1">
      <alignment horizontal="center" vertical="top" wrapText="1"/>
    </xf>
    <xf numFmtId="4" fontId="36" fillId="17" borderId="12" xfId="0" applyNumberFormat="1" applyFont="1" applyFill="1" applyBorder="1" applyAlignment="1">
      <alignment horizontal="center" vertical="center" wrapText="1"/>
    </xf>
    <xf numFmtId="4" fontId="36" fillId="17" borderId="12" xfId="37" applyNumberFormat="1" applyFont="1" applyFill="1" applyBorder="1" applyAlignment="1">
      <alignment vertical="center"/>
    </xf>
    <xf numFmtId="166" fontId="37" fillId="17" borderId="12" xfId="37" applyNumberFormat="1" applyFont="1" applyFill="1" applyBorder="1" applyAlignment="1">
      <alignment horizontal="center" vertical="center" wrapText="1"/>
    </xf>
    <xf numFmtId="4" fontId="36" fillId="15" borderId="11" xfId="36" applyNumberFormat="1" applyFont="1" applyFill="1" applyBorder="1" applyAlignment="1">
      <alignment vertical="center"/>
    </xf>
    <xf numFmtId="0" fontId="36" fillId="17" borderId="14" xfId="0" applyFont="1" applyFill="1" applyBorder="1" applyAlignment="1">
      <alignment horizontal="center" vertical="center" wrapText="1"/>
    </xf>
    <xf numFmtId="0" fontId="37" fillId="15" borderId="38" xfId="0" applyFont="1" applyFill="1" applyBorder="1" applyAlignment="1">
      <alignment horizontal="left" vertical="justify"/>
    </xf>
    <xf numFmtId="0" fontId="36" fillId="17" borderId="13" xfId="0" applyFont="1" applyFill="1" applyBorder="1" applyAlignment="1">
      <alignment horizontal="center" vertical="center" wrapText="1"/>
    </xf>
    <xf numFmtId="17" fontId="63" fillId="16" borderId="0" xfId="27" applyNumberFormat="1" applyFont="1" applyFill="1" applyBorder="1" applyAlignment="1">
      <alignment horizontal="center" vertical="center" wrapText="1"/>
    </xf>
    <xf numFmtId="0" fontId="52" fillId="16" borderId="0" xfId="0" applyFont="1" applyFill="1" applyBorder="1" applyAlignment="1">
      <alignment horizontal="center" vertical="center"/>
    </xf>
    <xf numFmtId="0" fontId="43" fillId="15" borderId="0" xfId="0" applyFont="1" applyFill="1" applyBorder="1" applyAlignment="1">
      <alignment horizontal="left" vertical="center" shrinkToFit="1"/>
    </xf>
    <xf numFmtId="0" fontId="37" fillId="16" borderId="32" xfId="0" applyFont="1" applyFill="1" applyBorder="1" applyAlignment="1">
      <alignment horizontal="center" vertical="center" wrapText="1"/>
    </xf>
    <xf numFmtId="0" fontId="71" fillId="0" borderId="32" xfId="0" applyFont="1" applyFill="1" applyBorder="1" applyAlignment="1">
      <alignment horizontal="center" vertical="center" wrapText="1"/>
    </xf>
    <xf numFmtId="0" fontId="71" fillId="0" borderId="33" xfId="0" applyFont="1" applyFill="1" applyBorder="1" applyAlignment="1">
      <alignment horizontal="center" vertical="center" wrapText="1"/>
    </xf>
    <xf numFmtId="0" fontId="33" fillId="16" borderId="31" xfId="0" applyFont="1" applyFill="1" applyBorder="1" applyAlignment="1">
      <alignment horizontal="center" vertical="center" wrapText="1"/>
    </xf>
    <xf numFmtId="0" fontId="33" fillId="16" borderId="33" xfId="0" applyFont="1" applyFill="1" applyBorder="1" applyAlignment="1">
      <alignment horizontal="center" vertical="center" wrapText="1"/>
    </xf>
    <xf numFmtId="0" fontId="37" fillId="16" borderId="31" xfId="0" applyFont="1" applyFill="1" applyBorder="1" applyAlignment="1">
      <alignment horizontal="center" vertical="center" wrapText="1"/>
    </xf>
    <xf numFmtId="0" fontId="37" fillId="16" borderId="33" xfId="0" applyFont="1" applyFill="1" applyBorder="1" applyAlignment="1">
      <alignment horizontal="center" vertical="center" wrapText="1"/>
    </xf>
    <xf numFmtId="0" fontId="36" fillId="16" borderId="30" xfId="0" applyFont="1" applyFill="1" applyBorder="1" applyAlignment="1">
      <alignment horizontal="center" vertical="center" wrapText="1"/>
    </xf>
    <xf numFmtId="0" fontId="37" fillId="15" borderId="30" xfId="0" applyFont="1" applyFill="1" applyBorder="1" applyAlignment="1">
      <alignment horizontal="center" vertical="center"/>
    </xf>
    <xf numFmtId="0" fontId="70" fillId="16" borderId="31" xfId="0" applyFont="1" applyFill="1" applyBorder="1" applyAlignment="1">
      <alignment horizontal="center" vertical="center" wrapText="1"/>
    </xf>
    <xf numFmtId="0" fontId="44" fillId="15" borderId="0" xfId="0" applyFont="1" applyFill="1" applyAlignment="1">
      <alignment horizontal="left"/>
    </xf>
    <xf numFmtId="0" fontId="37" fillId="16" borderId="30" xfId="0" applyFont="1" applyFill="1" applyBorder="1" applyAlignment="1">
      <alignment horizontal="center" vertical="center" wrapText="1"/>
    </xf>
    <xf numFmtId="0" fontId="37" fillId="15" borderId="31" xfId="0" applyFont="1" applyFill="1" applyBorder="1" applyAlignment="1">
      <alignment horizontal="center" vertical="center"/>
    </xf>
    <xf numFmtId="0" fontId="37" fillId="15" borderId="33" xfId="0" applyFont="1" applyFill="1" applyBorder="1" applyAlignment="1">
      <alignment horizontal="center" vertical="center"/>
    </xf>
    <xf numFmtId="0" fontId="35" fillId="15" borderId="0" xfId="0" applyFont="1" applyFill="1" applyAlignment="1">
      <alignment horizontal="left" vertical="center" wrapText="1"/>
    </xf>
    <xf numFmtId="0" fontId="31" fillId="16" borderId="0" xfId="0" applyFont="1" applyFill="1" applyBorder="1" applyAlignment="1">
      <alignment horizontal="center"/>
    </xf>
    <xf numFmtId="0" fontId="31" fillId="15" borderId="0" xfId="0" applyFont="1" applyFill="1" applyBorder="1" applyAlignment="1">
      <alignment horizontal="center"/>
    </xf>
    <xf numFmtId="0" fontId="32" fillId="16" borderId="0" xfId="0" applyFont="1" applyFill="1" applyBorder="1" applyAlignment="1">
      <alignment horizontal="center"/>
    </xf>
    <xf numFmtId="0" fontId="37" fillId="16" borderId="44" xfId="0" applyFont="1" applyFill="1" applyBorder="1" applyAlignment="1">
      <alignment horizontal="center" vertical="center" wrapText="1"/>
    </xf>
    <xf numFmtId="0" fontId="36" fillId="15" borderId="30" xfId="0" applyFont="1" applyFill="1" applyBorder="1" applyAlignment="1">
      <alignment horizontal="center" vertical="center"/>
    </xf>
    <xf numFmtId="0" fontId="36" fillId="15" borderId="30" xfId="0" applyFont="1" applyFill="1" applyBorder="1" applyAlignment="1">
      <alignment horizontal="center" vertical="center" wrapText="1"/>
    </xf>
    <xf numFmtId="0" fontId="37" fillId="15" borderId="30" xfId="0" applyFont="1" applyFill="1" applyBorder="1" applyAlignment="1">
      <alignment horizontal="center" vertical="center" wrapText="1"/>
    </xf>
    <xf numFmtId="0" fontId="37" fillId="0" borderId="30" xfId="0" applyFont="1" applyFill="1" applyBorder="1" applyAlignment="1">
      <alignment horizontal="center" vertical="center" wrapText="1"/>
    </xf>
    <xf numFmtId="4" fontId="36" fillId="0" borderId="30" xfId="0" applyNumberFormat="1" applyFont="1" applyFill="1" applyBorder="1" applyAlignment="1">
      <alignment horizontal="center" vertical="center"/>
    </xf>
    <xf numFmtId="168" fontId="37" fillId="16" borderId="30" xfId="0" applyNumberFormat="1" applyFont="1" applyFill="1" applyBorder="1" applyAlignment="1">
      <alignment horizontal="center" vertical="center" wrapText="1"/>
    </xf>
    <xf numFmtId="0" fontId="61" fillId="15" borderId="0" xfId="0" applyFont="1" applyFill="1" applyAlignment="1">
      <alignment horizontal="left" vertical="center" wrapText="1"/>
    </xf>
    <xf numFmtId="0" fontId="63" fillId="16" borderId="0" xfId="0" applyFont="1" applyFill="1" applyBorder="1" applyAlignment="1">
      <alignment horizontal="center" vertical="center"/>
    </xf>
    <xf numFmtId="0" fontId="52" fillId="15" borderId="0" xfId="0" applyFont="1" applyFill="1" applyBorder="1" applyAlignment="1">
      <alignment horizontal="center" shrinkToFit="1"/>
    </xf>
    <xf numFmtId="0" fontId="38" fillId="15" borderId="0" xfId="0" applyFont="1" applyFill="1" applyAlignment="1">
      <alignment horizontal="left" vertical="center"/>
    </xf>
    <xf numFmtId="0" fontId="36" fillId="16" borderId="0" xfId="0" applyFont="1" applyFill="1" applyBorder="1" applyAlignment="1"/>
    <xf numFmtId="0" fontId="37" fillId="15" borderId="0" xfId="0" applyFont="1" applyFill="1" applyBorder="1" applyAlignment="1">
      <alignment horizontal="left" shrinkToFit="1"/>
    </xf>
    <xf numFmtId="0" fontId="36" fillId="20" borderId="82" xfId="0" applyFont="1" applyFill="1" applyBorder="1" applyAlignment="1">
      <alignment horizontal="center" vertical="center" wrapText="1"/>
    </xf>
    <xf numFmtId="0" fontId="36" fillId="20" borderId="83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center" vertical="center"/>
    </xf>
    <xf numFmtId="0" fontId="37" fillId="16" borderId="13" xfId="0" applyFont="1" applyFill="1" applyBorder="1" applyAlignment="1">
      <alignment horizontal="center" vertical="center"/>
    </xf>
    <xf numFmtId="0" fontId="37" fillId="16" borderId="89" xfId="0" applyFont="1" applyFill="1" applyBorder="1" applyAlignment="1">
      <alignment horizontal="center" vertical="center"/>
    </xf>
    <xf numFmtId="0" fontId="36" fillId="16" borderId="91" xfId="0" applyFont="1" applyFill="1" applyBorder="1" applyAlignment="1">
      <alignment horizontal="center" vertical="center"/>
    </xf>
    <xf numFmtId="0" fontId="36" fillId="16" borderId="92" xfId="0" applyFont="1" applyFill="1" applyBorder="1" applyAlignment="1">
      <alignment horizontal="center" vertical="center"/>
    </xf>
    <xf numFmtId="0" fontId="36" fillId="16" borderId="83" xfId="0" applyFont="1" applyFill="1" applyBorder="1" applyAlignment="1">
      <alignment horizontal="center" vertical="center"/>
    </xf>
    <xf numFmtId="0" fontId="37" fillId="16" borderId="14" xfId="0" applyFont="1" applyFill="1" applyBorder="1" applyAlignment="1">
      <alignment horizontal="center" vertical="center"/>
    </xf>
    <xf numFmtId="0" fontId="44" fillId="16" borderId="12" xfId="0" applyFont="1" applyFill="1" applyBorder="1" applyAlignment="1">
      <alignment horizontal="center" vertical="center" wrapText="1"/>
    </xf>
    <xf numFmtId="0" fontId="44" fillId="16" borderId="13" xfId="0" applyFont="1" applyFill="1" applyBorder="1" applyAlignment="1">
      <alignment horizontal="center" vertical="center" wrapText="1"/>
    </xf>
    <xf numFmtId="0" fontId="44" fillId="16" borderId="14" xfId="0" applyFont="1" applyFill="1" applyBorder="1" applyAlignment="1">
      <alignment horizontal="center" vertical="center" wrapText="1"/>
    </xf>
    <xf numFmtId="0" fontId="33" fillId="16" borderId="12" xfId="0" applyFont="1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0" fontId="33" fillId="16" borderId="89" xfId="0" applyFont="1" applyFill="1" applyBorder="1" applyAlignment="1">
      <alignment horizontal="center" vertical="center" wrapText="1"/>
    </xf>
    <xf numFmtId="4" fontId="44" fillId="16" borderId="13" xfId="0" applyNumberFormat="1" applyFont="1" applyFill="1" applyBorder="1" applyAlignment="1">
      <alignment horizontal="center" vertical="center" wrapText="1"/>
    </xf>
    <xf numFmtId="4" fontId="44" fillId="16" borderId="14" xfId="0" applyNumberFormat="1" applyFont="1" applyFill="1" applyBorder="1" applyAlignment="1">
      <alignment horizontal="center" vertical="center" wrapText="1"/>
    </xf>
    <xf numFmtId="4" fontId="78" fillId="16" borderId="13" xfId="15" applyNumberFormat="1" applyFont="1" applyFill="1" applyBorder="1" applyAlignment="1" applyProtection="1">
      <alignment horizontal="center" vertical="center" wrapText="1"/>
    </xf>
    <xf numFmtId="4" fontId="78" fillId="16" borderId="89" xfId="15" applyNumberFormat="1" applyFont="1" applyFill="1" applyBorder="1" applyAlignment="1" applyProtection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0" fontId="44" fillId="16" borderId="20" xfId="0" applyFont="1" applyFill="1" applyBorder="1" applyAlignment="1">
      <alignment horizontal="center" vertical="center" wrapText="1"/>
    </xf>
    <xf numFmtId="0" fontId="44" fillId="16" borderId="21" xfId="0" applyFont="1" applyFill="1" applyBorder="1" applyAlignment="1">
      <alignment horizontal="center" vertical="center" wrapText="1"/>
    </xf>
    <xf numFmtId="0" fontId="44" fillId="16" borderId="22" xfId="0" applyFont="1" applyFill="1" applyBorder="1" applyAlignment="1">
      <alignment horizontal="center" vertical="center" wrapText="1"/>
    </xf>
    <xf numFmtId="0" fontId="44" fillId="16" borderId="89" xfId="0" applyFont="1" applyFill="1" applyBorder="1" applyAlignment="1">
      <alignment horizontal="center" vertical="center" wrapText="1"/>
    </xf>
    <xf numFmtId="4" fontId="44" fillId="16" borderId="12" xfId="0" applyNumberFormat="1" applyFont="1" applyFill="1" applyBorder="1" applyAlignment="1">
      <alignment horizontal="center" vertical="center" wrapText="1"/>
    </xf>
    <xf numFmtId="4" fontId="44" fillId="16" borderId="89" xfId="0" applyNumberFormat="1" applyFont="1" applyFill="1" applyBorder="1" applyAlignment="1">
      <alignment horizontal="center" vertical="center" wrapText="1"/>
    </xf>
    <xf numFmtId="0" fontId="37" fillId="16" borderId="16" xfId="0" applyFont="1" applyFill="1" applyBorder="1" applyAlignment="1">
      <alignment horizontal="center" vertical="center" wrapText="1"/>
    </xf>
    <xf numFmtId="0" fontId="37" fillId="16" borderId="84" xfId="0" applyFont="1" applyFill="1" applyBorder="1" applyAlignment="1">
      <alignment horizontal="center" vertical="center" wrapText="1"/>
    </xf>
    <xf numFmtId="0" fontId="37" fillId="16" borderId="17" xfId="0" applyFont="1" applyFill="1" applyBorder="1" applyAlignment="1">
      <alignment horizontal="center" vertical="center" wrapText="1"/>
    </xf>
    <xf numFmtId="0" fontId="37" fillId="16" borderId="86" xfId="0" applyFont="1" applyFill="1" applyBorder="1" applyAlignment="1">
      <alignment horizontal="center" vertical="center" wrapText="1"/>
    </xf>
    <xf numFmtId="0" fontId="37" fillId="16" borderId="90" xfId="0" applyFont="1" applyFill="1" applyBorder="1" applyAlignment="1">
      <alignment horizontal="center" vertical="center" wrapText="1"/>
    </xf>
    <xf numFmtId="0" fontId="37" fillId="16" borderId="10" xfId="0" applyFont="1" applyFill="1" applyBorder="1" applyAlignment="1">
      <alignment horizontal="center" vertical="center" wrapText="1"/>
    </xf>
    <xf numFmtId="0" fontId="36" fillId="17" borderId="91" xfId="0" applyFont="1" applyFill="1" applyBorder="1" applyAlignment="1">
      <alignment horizontal="center" vertical="center"/>
    </xf>
    <xf numFmtId="0" fontId="36" fillId="17" borderId="96" xfId="0" applyFont="1" applyFill="1" applyBorder="1" applyAlignment="1">
      <alignment horizontal="center" vertical="center"/>
    </xf>
    <xf numFmtId="2" fontId="36" fillId="16" borderId="21" xfId="0" applyNumberFormat="1" applyFont="1" applyFill="1" applyBorder="1" applyAlignment="1">
      <alignment horizontal="center" vertical="center" wrapText="1"/>
    </xf>
    <xf numFmtId="2" fontId="36" fillId="16" borderId="22" xfId="0" applyNumberFormat="1" applyFont="1" applyFill="1" applyBorder="1" applyAlignment="1">
      <alignment horizontal="center" vertical="center" wrapText="1"/>
    </xf>
    <xf numFmtId="0" fontId="36" fillId="16" borderId="20" xfId="0" applyFont="1" applyFill="1" applyBorder="1" applyAlignment="1">
      <alignment horizontal="center" vertical="center" wrapText="1"/>
    </xf>
    <xf numFmtId="0" fontId="36" fillId="16" borderId="54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center" vertical="center" wrapText="1"/>
    </xf>
    <xf numFmtId="0" fontId="37" fillId="16" borderId="55" xfId="0" applyFont="1" applyFill="1" applyBorder="1" applyAlignment="1">
      <alignment horizontal="center" vertical="center" wrapText="1"/>
    </xf>
    <xf numFmtId="4" fontId="36" fillId="0" borderId="12" xfId="0" applyNumberFormat="1" applyFont="1" applyFill="1" applyBorder="1" applyAlignment="1">
      <alignment horizontal="center" vertical="center" wrapText="1"/>
    </xf>
    <xf numFmtId="4" fontId="36" fillId="0" borderId="55" xfId="0" applyNumberFormat="1" applyFont="1" applyFill="1" applyBorder="1" applyAlignment="1">
      <alignment horizontal="center" vertical="center" wrapText="1"/>
    </xf>
    <xf numFmtId="0" fontId="43" fillId="16" borderId="71" xfId="0" applyFont="1" applyFill="1" applyBorder="1" applyAlignment="1">
      <alignment horizontal="center" wrapText="1"/>
    </xf>
    <xf numFmtId="0" fontId="43" fillId="16" borderId="45" xfId="0" applyFont="1" applyFill="1" applyBorder="1" applyAlignment="1">
      <alignment horizontal="center" wrapText="1"/>
    </xf>
    <xf numFmtId="0" fontId="43" fillId="16" borderId="59" xfId="0" applyFont="1" applyFill="1" applyBorder="1" applyAlignment="1">
      <alignment horizontal="center" wrapText="1"/>
    </xf>
    <xf numFmtId="0" fontId="43" fillId="16" borderId="60" xfId="0" applyFont="1" applyFill="1" applyBorder="1" applyAlignment="1">
      <alignment horizontal="center" wrapText="1"/>
    </xf>
    <xf numFmtId="0" fontId="36" fillId="16" borderId="59" xfId="0" applyFont="1" applyFill="1" applyBorder="1" applyAlignment="1">
      <alignment horizontal="center" vertical="center"/>
    </xf>
    <xf numFmtId="0" fontId="36" fillId="16" borderId="60" xfId="0" applyFont="1" applyFill="1" applyBorder="1" applyAlignment="1">
      <alignment horizontal="center" vertical="center"/>
    </xf>
    <xf numFmtId="0" fontId="36" fillId="20" borderId="47" xfId="0" applyFont="1" applyFill="1" applyBorder="1" applyAlignment="1">
      <alignment horizontal="center" vertical="center" wrapText="1"/>
    </xf>
    <xf numFmtId="0" fontId="76" fillId="0" borderId="11" xfId="0" applyFont="1" applyFill="1" applyBorder="1" applyAlignment="1">
      <alignment horizontal="center" vertical="center" wrapText="1"/>
    </xf>
    <xf numFmtId="0" fontId="76" fillId="0" borderId="56" xfId="0" applyFont="1" applyFill="1" applyBorder="1" applyAlignment="1">
      <alignment horizontal="center" vertical="center" wrapText="1"/>
    </xf>
    <xf numFmtId="0" fontId="36" fillId="20" borderId="79" xfId="0" applyFont="1" applyFill="1" applyBorder="1" applyAlignment="1">
      <alignment horizontal="center" vertical="center" wrapText="1"/>
    </xf>
    <xf numFmtId="0" fontId="36" fillId="20" borderId="80" xfId="0" applyFont="1" applyFill="1" applyBorder="1" applyAlignment="1">
      <alignment horizontal="center" vertical="center" wrapText="1"/>
    </xf>
    <xf numFmtId="0" fontId="78" fillId="16" borderId="17" xfId="15" applyFont="1" applyFill="1" applyBorder="1" applyAlignment="1" applyProtection="1">
      <alignment horizontal="center" wrapText="1"/>
    </xf>
    <xf numFmtId="0" fontId="78" fillId="16" borderId="49" xfId="15" applyFont="1" applyFill="1" applyBorder="1" applyAlignment="1" applyProtection="1">
      <alignment horizontal="center" wrapText="1"/>
    </xf>
    <xf numFmtId="0" fontId="5" fillId="16" borderId="18" xfId="15" applyFill="1" applyBorder="1" applyAlignment="1" applyProtection="1">
      <alignment horizontal="center" vertical="top" wrapText="1"/>
    </xf>
    <xf numFmtId="0" fontId="5" fillId="16" borderId="51" xfId="15" applyFill="1" applyBorder="1" applyAlignment="1" applyProtection="1">
      <alignment horizontal="center" vertical="top" wrapText="1"/>
    </xf>
    <xf numFmtId="0" fontId="5" fillId="16" borderId="16" xfId="15" applyFill="1" applyBorder="1" applyAlignment="1" applyProtection="1">
      <alignment horizontal="center" wrapText="1"/>
    </xf>
    <xf numFmtId="0" fontId="5" fillId="16" borderId="52" xfId="15" applyFill="1" applyBorder="1" applyAlignment="1" applyProtection="1">
      <alignment horizontal="center" wrapText="1"/>
    </xf>
    <xf numFmtId="0" fontId="5" fillId="16" borderId="57" xfId="15" applyFill="1" applyBorder="1" applyAlignment="1" applyProtection="1">
      <alignment horizontal="center" vertical="top" wrapText="1"/>
    </xf>
    <xf numFmtId="0" fontId="5" fillId="16" borderId="58" xfId="15" applyFill="1" applyBorder="1" applyAlignment="1" applyProtection="1">
      <alignment horizontal="center" vertical="top" wrapText="1"/>
    </xf>
    <xf numFmtId="0" fontId="36" fillId="16" borderId="21" xfId="0" applyFont="1" applyFill="1" applyBorder="1" applyAlignment="1">
      <alignment horizontal="center" vertical="center" wrapText="1"/>
    </xf>
    <xf numFmtId="0" fontId="36" fillId="16" borderId="22" xfId="0" applyFont="1" applyFill="1" applyBorder="1" applyAlignment="1">
      <alignment horizontal="center" vertical="center" wrapText="1"/>
    </xf>
    <xf numFmtId="0" fontId="37" fillId="16" borderId="13" xfId="0" applyFont="1" applyFill="1" applyBorder="1" applyAlignment="1">
      <alignment horizontal="center" vertical="center" wrapText="1"/>
    </xf>
    <xf numFmtId="0" fontId="37" fillId="16" borderId="14" xfId="0" applyFont="1" applyFill="1" applyBorder="1" applyAlignment="1">
      <alignment horizontal="center" vertical="center" wrapText="1"/>
    </xf>
    <xf numFmtId="0" fontId="2" fillId="0" borderId="27" xfId="15" applyFont="1" applyFill="1" applyBorder="1" applyAlignment="1" applyProtection="1">
      <alignment horizontal="center" vertical="center" wrapText="1"/>
    </xf>
    <xf numFmtId="0" fontId="55" fillId="0" borderId="35" xfId="15" applyFont="1" applyFill="1" applyBorder="1" applyAlignment="1" applyProtection="1">
      <alignment horizontal="center" vertical="center" wrapText="1"/>
    </xf>
    <xf numFmtId="0" fontId="68" fillId="0" borderId="27" xfId="15" applyFont="1" applyFill="1" applyBorder="1" applyAlignment="1" applyProtection="1">
      <alignment horizontal="center" vertical="center" wrapText="1"/>
    </xf>
    <xf numFmtId="0" fontId="67" fillId="0" borderId="29" xfId="15" applyFont="1" applyFill="1" applyBorder="1" applyAlignment="1" applyProtection="1">
      <alignment horizontal="center" vertical="center" wrapText="1"/>
    </xf>
    <xf numFmtId="0" fontId="67" fillId="0" borderId="35" xfId="15" applyFont="1" applyFill="1" applyBorder="1" applyAlignment="1" applyProtection="1">
      <alignment horizontal="center" vertical="center" wrapText="1"/>
    </xf>
    <xf numFmtId="0" fontId="36" fillId="16" borderId="27" xfId="0" applyFont="1" applyFill="1" applyBorder="1" applyAlignment="1">
      <alignment horizontal="center" vertical="center" wrapText="1"/>
    </xf>
    <xf numFmtId="0" fontId="36" fillId="16" borderId="28" xfId="0" applyFont="1" applyFill="1" applyBorder="1" applyAlignment="1">
      <alignment horizontal="center" vertical="center" wrapText="1"/>
    </xf>
    <xf numFmtId="0" fontId="3" fillId="0" borderId="27" xfId="15" applyFont="1" applyFill="1" applyBorder="1" applyAlignment="1" applyProtection="1">
      <alignment horizontal="center" vertical="center" wrapText="1"/>
    </xf>
    <xf numFmtId="0" fontId="5" fillId="0" borderId="29" xfId="15" applyFill="1" applyBorder="1" applyAlignment="1" applyProtection="1">
      <alignment horizontal="center" vertical="center" wrapText="1"/>
    </xf>
    <xf numFmtId="0" fontId="5" fillId="0" borderId="28" xfId="15" applyFill="1" applyBorder="1" applyAlignment="1" applyProtection="1">
      <alignment horizontal="center" vertical="center" wrapText="1"/>
    </xf>
    <xf numFmtId="0" fontId="37" fillId="0" borderId="27" xfId="0" applyFont="1" applyFill="1" applyBorder="1" applyAlignment="1">
      <alignment horizontal="center" vertical="center" wrapText="1"/>
    </xf>
    <xf numFmtId="0" fontId="37" fillId="0" borderId="35" xfId="0" applyFont="1" applyFill="1" applyBorder="1" applyAlignment="1">
      <alignment horizontal="center" vertical="center" wrapText="1"/>
    </xf>
    <xf numFmtId="0" fontId="37" fillId="0" borderId="29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center" vertical="center" wrapText="1"/>
    </xf>
    <xf numFmtId="0" fontId="37" fillId="16" borderId="36" xfId="0" applyFont="1" applyFill="1" applyBorder="1" applyAlignment="1">
      <alignment horizontal="center" vertical="center" wrapText="1"/>
    </xf>
    <xf numFmtId="0" fontId="37" fillId="16" borderId="28" xfId="0" applyFont="1" applyFill="1" applyBorder="1" applyAlignment="1">
      <alignment horizontal="center" vertical="center" wrapText="1"/>
    </xf>
    <xf numFmtId="0" fontId="37" fillId="16" borderId="27" xfId="0" applyFont="1" applyFill="1" applyBorder="1" applyAlignment="1">
      <alignment horizontal="center" vertical="center" wrapText="1"/>
    </xf>
    <xf numFmtId="0" fontId="5" fillId="0" borderId="27" xfId="15" applyFill="1" applyBorder="1" applyAlignment="1" applyProtection="1">
      <alignment horizontal="center" vertical="center" wrapText="1"/>
    </xf>
    <xf numFmtId="0" fontId="39" fillId="0" borderId="35" xfId="15" applyFont="1" applyFill="1" applyBorder="1" applyAlignment="1" applyProtection="1">
      <alignment horizontal="center" vertical="center" wrapText="1"/>
    </xf>
    <xf numFmtId="0" fontId="36" fillId="16" borderId="36" xfId="0" applyFont="1" applyFill="1" applyBorder="1" applyAlignment="1">
      <alignment horizontal="center" vertical="center" wrapText="1"/>
    </xf>
    <xf numFmtId="0" fontId="74" fillId="16" borderId="11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wrapText="1"/>
    </xf>
    <xf numFmtId="0" fontId="36" fillId="0" borderId="40" xfId="0" applyFont="1" applyFill="1" applyBorder="1" applyAlignment="1">
      <alignment horizontal="center" vertical="center" wrapText="1"/>
    </xf>
    <xf numFmtId="0" fontId="36" fillId="0" borderId="41" xfId="0" applyFont="1" applyFill="1" applyBorder="1" applyAlignment="1">
      <alignment horizontal="center" vertical="center" wrapText="1"/>
    </xf>
    <xf numFmtId="0" fontId="37" fillId="0" borderId="42" xfId="0" applyFont="1" applyFill="1" applyBorder="1" applyAlignment="1">
      <alignment horizontal="center" vertical="center" wrapText="1"/>
    </xf>
    <xf numFmtId="0" fontId="37" fillId="0" borderId="43" xfId="0" applyFont="1" applyFill="1" applyBorder="1" applyAlignment="1">
      <alignment horizontal="center" vertical="center" wrapText="1"/>
    </xf>
    <xf numFmtId="0" fontId="36" fillId="0" borderId="27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/>
    </xf>
    <xf numFmtId="0" fontId="36" fillId="16" borderId="0" xfId="0" applyFont="1" applyFill="1" applyBorder="1" applyAlignment="1">
      <alignment horizontal="left" vertical="center" wrapText="1"/>
    </xf>
    <xf numFmtId="0" fontId="36" fillId="16" borderId="0" xfId="0" applyFont="1" applyFill="1" applyBorder="1" applyAlignment="1">
      <alignment horizontal="left" wrapText="1"/>
    </xf>
    <xf numFmtId="0" fontId="36" fillId="16" borderId="11" xfId="0" applyFont="1" applyFill="1" applyBorder="1" applyAlignment="1">
      <alignment horizontal="center" vertical="center" wrapText="1"/>
    </xf>
    <xf numFmtId="168" fontId="37" fillId="16" borderId="11" xfId="0" applyNumberFormat="1" applyFont="1" applyFill="1" applyBorder="1" applyAlignment="1">
      <alignment horizontal="center" vertical="center" wrapText="1" shrinkToFit="1"/>
    </xf>
    <xf numFmtId="0" fontId="40" fillId="16" borderId="19" xfId="15" applyFont="1" applyFill="1" applyBorder="1" applyAlignment="1" applyProtection="1">
      <alignment horizontal="center" vertical="center" wrapText="1"/>
    </xf>
    <xf numFmtId="0" fontId="40" fillId="16" borderId="15" xfId="15" applyFont="1" applyFill="1" applyBorder="1" applyAlignment="1" applyProtection="1">
      <alignment horizontal="center" vertical="center" wrapText="1"/>
    </xf>
    <xf numFmtId="0" fontId="40" fillId="16" borderId="17" xfId="15" applyFont="1" applyFill="1" applyBorder="1" applyAlignment="1" applyProtection="1">
      <alignment horizontal="center" vertical="center" wrapText="1"/>
    </xf>
    <xf numFmtId="0" fontId="40" fillId="16" borderId="21" xfId="15" applyFont="1" applyFill="1" applyBorder="1" applyAlignment="1" applyProtection="1">
      <alignment horizontal="center" vertical="center" wrapText="1"/>
    </xf>
    <xf numFmtId="0" fontId="37" fillId="16" borderId="0" xfId="0" applyFont="1" applyFill="1" applyBorder="1" applyAlignment="1">
      <alignment horizontal="center"/>
    </xf>
    <xf numFmtId="0" fontId="36" fillId="17" borderId="16" xfId="0" applyFont="1" applyFill="1" applyBorder="1" applyAlignment="1">
      <alignment horizontal="center" vertical="center" wrapText="1"/>
    </xf>
    <xf numFmtId="0" fontId="36" fillId="17" borderId="20" xfId="0" applyFont="1" applyFill="1" applyBorder="1" applyAlignment="1">
      <alignment horizontal="center" vertical="center" wrapText="1"/>
    </xf>
    <xf numFmtId="0" fontId="40" fillId="16" borderId="16" xfId="15" applyFont="1" applyFill="1" applyBorder="1" applyAlignment="1" applyProtection="1">
      <alignment horizontal="center" vertical="center" wrapText="1"/>
    </xf>
    <xf numFmtId="0" fontId="40" fillId="16" borderId="20" xfId="15" applyFont="1" applyFill="1" applyBorder="1" applyAlignment="1" applyProtection="1">
      <alignment horizontal="center" vertical="center" wrapText="1"/>
    </xf>
    <xf numFmtId="0" fontId="37" fillId="0" borderId="12" xfId="26" applyFont="1" applyFill="1" applyBorder="1" applyAlignment="1">
      <alignment horizontal="center" vertical="center"/>
    </xf>
    <xf numFmtId="0" fontId="37" fillId="0" borderId="13" xfId="26" applyFont="1" applyFill="1" applyBorder="1" applyAlignment="1">
      <alignment horizontal="center" vertical="center"/>
    </xf>
    <xf numFmtId="0" fontId="37" fillId="0" borderId="14" xfId="26" applyFont="1" applyFill="1" applyBorder="1" applyAlignment="1">
      <alignment horizontal="center" vertical="center"/>
    </xf>
    <xf numFmtId="4" fontId="43" fillId="16" borderId="12" xfId="36" applyNumberFormat="1" applyFont="1" applyFill="1" applyBorder="1" applyAlignment="1">
      <alignment horizontal="center" vertical="center"/>
    </xf>
    <xf numFmtId="4" fontId="43" fillId="16" borderId="13" xfId="36" applyNumberFormat="1" applyFont="1" applyFill="1" applyBorder="1" applyAlignment="1">
      <alignment horizontal="center" vertical="center"/>
    </xf>
    <xf numFmtId="4" fontId="43" fillId="16" borderId="14" xfId="36" applyNumberFormat="1" applyFont="1" applyFill="1" applyBorder="1" applyAlignment="1">
      <alignment horizontal="center" vertical="center"/>
    </xf>
    <xf numFmtId="0" fontId="36" fillId="16" borderId="12" xfId="0" applyFont="1" applyFill="1" applyBorder="1" applyAlignment="1">
      <alignment horizontal="center" vertical="center" wrapText="1"/>
    </xf>
    <xf numFmtId="0" fontId="36" fillId="16" borderId="13" xfId="0" applyFont="1" applyFill="1" applyBorder="1" applyAlignment="1">
      <alignment horizontal="center" vertical="center" wrapText="1"/>
    </xf>
    <xf numFmtId="0" fontId="36" fillId="16" borderId="14" xfId="0" applyFont="1" applyFill="1" applyBorder="1" applyAlignment="1">
      <alignment horizontal="center" vertical="center" wrapText="1"/>
    </xf>
    <xf numFmtId="0" fontId="36" fillId="17" borderId="19" xfId="0" applyFont="1" applyFill="1" applyBorder="1" applyAlignment="1">
      <alignment horizontal="center" vertical="center" wrapText="1"/>
    </xf>
    <xf numFmtId="0" fontId="36" fillId="17" borderId="15" xfId="0" applyFont="1" applyFill="1" applyBorder="1" applyAlignment="1">
      <alignment horizontal="center" vertical="center" wrapText="1"/>
    </xf>
    <xf numFmtId="0" fontId="39" fillId="16" borderId="13" xfId="15" applyFont="1" applyFill="1" applyBorder="1" applyAlignment="1" applyProtection="1">
      <alignment horizontal="center" vertical="center" wrapText="1"/>
    </xf>
    <xf numFmtId="0" fontId="5" fillId="16" borderId="13" xfId="15" applyFill="1" applyBorder="1" applyAlignment="1" applyProtection="1">
      <alignment horizontal="center" vertical="top" wrapText="1"/>
    </xf>
    <xf numFmtId="0" fontId="37" fillId="16" borderId="13" xfId="0" applyFont="1" applyFill="1" applyBorder="1" applyAlignment="1">
      <alignment horizontal="center" vertical="top" wrapText="1"/>
    </xf>
    <xf numFmtId="0" fontId="37" fillId="16" borderId="14" xfId="0" applyFont="1" applyFill="1" applyBorder="1" applyAlignment="1">
      <alignment horizontal="center" vertical="top" wrapText="1"/>
    </xf>
    <xf numFmtId="0" fontId="36" fillId="0" borderId="16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left" vertical="center" wrapText="1"/>
    </xf>
    <xf numFmtId="0" fontId="36" fillId="0" borderId="18" xfId="0" applyFont="1" applyBorder="1" applyAlignment="1">
      <alignment horizontal="left" vertical="center" wrapText="1"/>
    </xf>
    <xf numFmtId="0" fontId="36" fillId="0" borderId="38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78" xfId="0" applyFont="1" applyBorder="1" applyAlignment="1">
      <alignment horizontal="left" vertical="center" wrapText="1"/>
    </xf>
    <xf numFmtId="170" fontId="36" fillId="0" borderId="38" xfId="0" applyNumberFormat="1" applyFont="1" applyFill="1" applyBorder="1" applyAlignment="1">
      <alignment horizontal="center" vertical="center" wrapText="1"/>
    </xf>
    <xf numFmtId="170" fontId="36" fillId="0" borderId="22" xfId="0" applyNumberFormat="1" applyFont="1" applyFill="1" applyBorder="1" applyAlignment="1">
      <alignment horizontal="center" vertical="center" wrapText="1"/>
    </xf>
    <xf numFmtId="170" fontId="36" fillId="0" borderId="78" xfId="0" applyNumberFormat="1" applyFont="1" applyFill="1" applyBorder="1" applyAlignment="1">
      <alignment horizontal="center" vertical="center" wrapText="1"/>
    </xf>
    <xf numFmtId="170" fontId="36" fillId="0" borderId="15" xfId="0" applyNumberFormat="1" applyFont="1" applyFill="1" applyBorder="1" applyAlignment="1">
      <alignment horizontal="center" vertical="center" wrapText="1"/>
    </xf>
    <xf numFmtId="0" fontId="36" fillId="17" borderId="17" xfId="3" applyFont="1" applyFill="1" applyBorder="1" applyAlignment="1">
      <alignment horizontal="center" vertical="center" wrapText="1"/>
    </xf>
    <xf numFmtId="0" fontId="36" fillId="17" borderId="0" xfId="3" applyFont="1" applyFill="1" applyBorder="1" applyAlignment="1">
      <alignment horizontal="center" vertical="center" wrapText="1"/>
    </xf>
    <xf numFmtId="170" fontId="37" fillId="0" borderId="17" xfId="0" applyNumberFormat="1" applyFont="1" applyFill="1" applyBorder="1" applyAlignment="1">
      <alignment horizontal="center" vertical="center" wrapText="1"/>
    </xf>
    <xf numFmtId="170" fontId="37" fillId="0" borderId="21" xfId="0" applyNumberFormat="1" applyFont="1" applyFill="1" applyBorder="1" applyAlignment="1">
      <alignment horizontal="center" vertical="center" wrapText="1"/>
    </xf>
    <xf numFmtId="170" fontId="37" fillId="0" borderId="18" xfId="0" applyNumberFormat="1" applyFont="1" applyFill="1" applyBorder="1" applyAlignment="1">
      <alignment horizontal="center" vertical="center" wrapText="1"/>
    </xf>
    <xf numFmtId="170" fontId="37" fillId="0" borderId="22" xfId="0" applyNumberFormat="1" applyFont="1" applyFill="1" applyBorder="1" applyAlignment="1">
      <alignment horizontal="center" vertical="center" wrapText="1"/>
    </xf>
    <xf numFmtId="0" fontId="59" fillId="15" borderId="0" xfId="0" applyFont="1" applyFill="1" applyBorder="1" applyAlignment="1">
      <alignment horizontal="center" shrinkToFit="1"/>
    </xf>
    <xf numFmtId="0" fontId="36" fillId="16" borderId="0" xfId="0" applyFont="1" applyFill="1" applyBorder="1" applyAlignment="1">
      <alignment horizontal="left"/>
    </xf>
    <xf numFmtId="0" fontId="36" fillId="0" borderId="11" xfId="0" applyFont="1" applyBorder="1" applyAlignment="1">
      <alignment horizontal="center" vertical="center" wrapText="1"/>
    </xf>
    <xf numFmtId="0" fontId="37" fillId="15" borderId="0" xfId="0" applyFont="1" applyFill="1" applyBorder="1" applyAlignment="1">
      <alignment horizontal="center" shrinkToFit="1"/>
    </xf>
    <xf numFmtId="0" fontId="36" fillId="17" borderId="19" xfId="3" applyFont="1" applyFill="1" applyBorder="1" applyAlignment="1">
      <alignment horizontal="center" vertical="center" wrapText="1"/>
    </xf>
    <xf numFmtId="0" fontId="36" fillId="17" borderId="15" xfId="3" applyFont="1" applyFill="1" applyBorder="1" applyAlignment="1">
      <alignment horizontal="center" vertical="center" wrapText="1"/>
    </xf>
    <xf numFmtId="0" fontId="5" fillId="16" borderId="20" xfId="15" applyFill="1" applyBorder="1" applyAlignment="1" applyProtection="1">
      <alignment horizontal="center" wrapText="1"/>
    </xf>
    <xf numFmtId="0" fontId="5" fillId="16" borderId="17" xfId="15" applyFill="1" applyBorder="1" applyAlignment="1" applyProtection="1">
      <alignment horizontal="center" wrapText="1"/>
    </xf>
    <xf numFmtId="0" fontId="5" fillId="16" borderId="21" xfId="15" applyFill="1" applyBorder="1" applyAlignment="1" applyProtection="1">
      <alignment horizontal="center" wrapText="1"/>
    </xf>
    <xf numFmtId="0" fontId="5" fillId="16" borderId="17" xfId="15" applyFill="1" applyBorder="1" applyAlignment="1" applyProtection="1">
      <alignment horizontal="center" vertical="top" wrapText="1"/>
    </xf>
    <xf numFmtId="0" fontId="5" fillId="16" borderId="21" xfId="15" applyFill="1" applyBorder="1" applyAlignment="1" applyProtection="1">
      <alignment horizontal="center" vertical="top" wrapText="1"/>
    </xf>
    <xf numFmtId="0" fontId="5" fillId="16" borderId="22" xfId="15" applyFill="1" applyBorder="1" applyAlignment="1" applyProtection="1">
      <alignment horizontal="center" vertical="top" wrapText="1"/>
    </xf>
    <xf numFmtId="170" fontId="36" fillId="0" borderId="39" xfId="0" applyNumberFormat="1" applyFont="1" applyFill="1" applyBorder="1" applyAlignment="1">
      <alignment horizontal="center" vertical="center" wrapText="1"/>
    </xf>
    <xf numFmtId="170" fontId="36" fillId="0" borderId="20" xfId="0" applyNumberFormat="1" applyFont="1" applyFill="1" applyBorder="1" applyAlignment="1">
      <alignment horizontal="center" vertical="center" wrapText="1"/>
    </xf>
    <xf numFmtId="0" fontId="36" fillId="17" borderId="78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left" vertical="center" wrapText="1"/>
    </xf>
    <xf numFmtId="0" fontId="37" fillId="16" borderId="13" xfId="0" applyFont="1" applyFill="1" applyBorder="1" applyAlignment="1">
      <alignment horizontal="left" vertical="center" wrapText="1"/>
    </xf>
    <xf numFmtId="0" fontId="37" fillId="16" borderId="14" xfId="0" applyFont="1" applyFill="1" applyBorder="1" applyAlignment="1">
      <alignment horizontal="left" vertical="center" wrapText="1"/>
    </xf>
    <xf numFmtId="0" fontId="43" fillId="16" borderId="0" xfId="0" applyFont="1" applyFill="1" applyBorder="1" applyAlignment="1">
      <alignment horizontal="left" wrapText="1"/>
    </xf>
    <xf numFmtId="0" fontId="57" fillId="16" borderId="16" xfId="0" applyFont="1" applyFill="1" applyBorder="1" applyAlignment="1">
      <alignment horizontal="center" vertical="center" wrapText="1"/>
    </xf>
    <xf numFmtId="0" fontId="57" fillId="16" borderId="17" xfId="0" applyFont="1" applyFill="1" applyBorder="1" applyAlignment="1">
      <alignment horizontal="center" vertical="center" wrapText="1"/>
    </xf>
    <xf numFmtId="0" fontId="57" fillId="16" borderId="18" xfId="0" applyFont="1" applyFill="1" applyBorder="1" applyAlignment="1">
      <alignment horizontal="center" vertical="center" wrapText="1"/>
    </xf>
    <xf numFmtId="0" fontId="57" fillId="0" borderId="12" xfId="0" applyFont="1" applyFill="1" applyBorder="1" applyAlignment="1">
      <alignment horizontal="center" vertical="center" wrapText="1"/>
    </xf>
    <xf numFmtId="0" fontId="57" fillId="0" borderId="13" xfId="0" applyFont="1" applyFill="1" applyBorder="1" applyAlignment="1">
      <alignment horizontal="center" vertical="center" wrapText="1"/>
    </xf>
    <xf numFmtId="0" fontId="57" fillId="0" borderId="14" xfId="0" applyFont="1" applyFill="1" applyBorder="1" applyAlignment="1">
      <alignment horizontal="center" vertical="center" wrapText="1"/>
    </xf>
    <xf numFmtId="0" fontId="57" fillId="16" borderId="12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0" fontId="57" fillId="16" borderId="14" xfId="0" applyFont="1" applyFill="1" applyBorder="1" applyAlignment="1">
      <alignment horizontal="center" vertical="center" wrapText="1"/>
    </xf>
    <xf numFmtId="4" fontId="36" fillId="0" borderId="11" xfId="0" applyNumberFormat="1" applyFont="1" applyFill="1" applyBorder="1" applyAlignment="1">
      <alignment horizontal="center" vertical="center" wrapText="1"/>
    </xf>
    <xf numFmtId="166" fontId="57" fillId="16" borderId="11" xfId="37" applyNumberFormat="1" applyFont="1" applyFill="1" applyBorder="1" applyAlignment="1">
      <alignment horizontal="center" vertical="center" wrapText="1"/>
    </xf>
    <xf numFmtId="0" fontId="5" fillId="16" borderId="12" xfId="15" applyFill="1" applyBorder="1" applyAlignment="1" applyProtection="1">
      <alignment horizontal="center" vertical="center" wrapText="1"/>
    </xf>
    <xf numFmtId="0" fontId="57" fillId="16" borderId="11" xfId="0" applyFont="1" applyFill="1" applyBorder="1" applyAlignment="1">
      <alignment horizontal="center" vertical="center" wrapText="1"/>
    </xf>
    <xf numFmtId="0" fontId="5" fillId="16" borderId="13" xfId="15" applyFill="1" applyBorder="1" applyAlignment="1" applyProtection="1">
      <alignment horizontal="center" vertical="center" wrapText="1"/>
    </xf>
    <xf numFmtId="0" fontId="40" fillId="16" borderId="11" xfId="15" applyFont="1" applyFill="1" applyBorder="1" applyAlignment="1" applyProtection="1">
      <alignment horizontal="center" vertical="center" wrapText="1"/>
    </xf>
    <xf numFmtId="0" fontId="50" fillId="16" borderId="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7" fillId="16" borderId="11" xfId="0" applyFont="1" applyFill="1" applyBorder="1" applyAlignment="1">
      <alignment horizontal="center" vertical="center" wrapText="1" readingOrder="1"/>
    </xf>
    <xf numFmtId="0" fontId="37" fillId="16" borderId="11" xfId="0" applyFont="1" applyFill="1" applyBorder="1" applyAlignment="1">
      <alignment horizontal="center" vertical="center" readingOrder="1"/>
    </xf>
    <xf numFmtId="4" fontId="36" fillId="15" borderId="11" xfId="37" applyNumberFormat="1" applyFont="1" applyFill="1" applyBorder="1" applyAlignment="1">
      <alignment horizontal="center" vertical="center" readingOrder="1"/>
    </xf>
    <xf numFmtId="0" fontId="36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0" fontId="37" fillId="15" borderId="12" xfId="0" applyFont="1" applyFill="1" applyBorder="1" applyAlignment="1">
      <alignment horizontal="center" vertical="center"/>
    </xf>
    <xf numFmtId="0" fontId="37" fillId="15" borderId="14" xfId="0" applyFont="1" applyFill="1" applyBorder="1" applyAlignment="1">
      <alignment horizontal="center" vertical="center"/>
    </xf>
    <xf numFmtId="4" fontId="36" fillId="15" borderId="12" xfId="37" applyNumberFormat="1" applyFont="1" applyFill="1" applyBorder="1" applyAlignment="1">
      <alignment horizontal="center" vertical="center"/>
    </xf>
    <xf numFmtId="4" fontId="36" fillId="15" borderId="14" xfId="37" applyNumberFormat="1" applyFont="1" applyFill="1" applyBorder="1" applyAlignment="1">
      <alignment horizontal="center" vertical="center"/>
    </xf>
    <xf numFmtId="0" fontId="37" fillId="15" borderId="16" xfId="0" applyFont="1" applyFill="1" applyBorder="1" applyAlignment="1">
      <alignment horizontal="center" vertical="center" wrapText="1"/>
    </xf>
    <xf numFmtId="0" fontId="37" fillId="15" borderId="18" xfId="0" applyFont="1" applyFill="1" applyBorder="1" applyAlignment="1">
      <alignment horizontal="center" vertical="center" wrapText="1"/>
    </xf>
    <xf numFmtId="4" fontId="36" fillId="15" borderId="12" xfId="36" applyNumberFormat="1" applyFont="1" applyFill="1" applyBorder="1" applyAlignment="1">
      <alignment horizontal="center" vertical="center"/>
    </xf>
    <xf numFmtId="4" fontId="36" fillId="15" borderId="14" xfId="36" applyNumberFormat="1" applyFont="1" applyFill="1" applyBorder="1" applyAlignment="1">
      <alignment horizontal="center" vertical="center"/>
    </xf>
  </cellXfs>
  <cellStyles count="52">
    <cellStyle name="Comma_xxx_mediaplan_2" xfId="1"/>
    <cellStyle name="Currency_B&amp;H_m-plan_14sept-13oct'02_new (1)" xfId="2"/>
    <cellStyle name="Normal" xfId="3"/>
    <cellStyle name="Normal 2" xfId="4"/>
    <cellStyle name="Normal 3" xfId="40"/>
    <cellStyle name="Normal 3 2" xfId="41"/>
    <cellStyle name="Normal_Book1 (1)" xfId="5"/>
    <cellStyle name="Акцент1" xfId="6" builtinId="29" customBuiltin="1"/>
    <cellStyle name="Акцент2" xfId="7" builtinId="33" customBuiltin="1"/>
    <cellStyle name="Акцент3" xfId="8" builtinId="37" customBuiltin="1"/>
    <cellStyle name="Акцент4" xfId="9" builtinId="41" customBuiltin="1"/>
    <cellStyle name="Акцент5" xfId="10" builtinId="45" customBuiltin="1"/>
    <cellStyle name="Акцент6" xfId="11" builtinId="49" customBuiltin="1"/>
    <cellStyle name="Ввод " xfId="12" builtinId="20" customBuiltin="1"/>
    <cellStyle name="Вывод" xfId="13" builtinId="21" customBuiltin="1"/>
    <cellStyle name="Вычисление" xfId="14" builtinId="22" customBuiltin="1"/>
    <cellStyle name="Гиперссылка" xfId="15" builtinId="8"/>
    <cellStyle name="Заголовок 1" xfId="16" builtinId="16" customBuiltin="1"/>
    <cellStyle name="Заголовок 2" xfId="17" builtinId="17" customBuiltin="1"/>
    <cellStyle name="Заголовок 3" xfId="18" builtinId="18" customBuiltin="1"/>
    <cellStyle name="Заголовок 4" xfId="19" builtinId="19" customBuiltin="1"/>
    <cellStyle name="Итог" xfId="20" builtinId="25" customBuiltin="1"/>
    <cellStyle name="Контрольная ячейка" xfId="21" builtinId="23" customBuiltin="1"/>
    <cellStyle name="Личный" xfId="22"/>
    <cellStyle name="Название" xfId="23" builtinId="15" customBuiltin="1"/>
    <cellStyle name="Нейтральный" xfId="24" builtinId="28" customBuiltin="1"/>
    <cellStyle name="Обычный" xfId="0" builtinId="0"/>
    <cellStyle name="Обычный 2" xfId="25"/>
    <cellStyle name="Обычный 2 2" xfId="42"/>
    <cellStyle name="Обычный 3" xfId="51"/>
    <cellStyle name="Обычный 4" xfId="26"/>
    <cellStyle name="Обычный 4 2" xfId="43"/>
    <cellStyle name="Обычный_Лист1" xfId="27"/>
    <cellStyle name="Плохой" xfId="28" builtinId="27" customBuiltin="1"/>
    <cellStyle name="Пояснение" xfId="29" builtinId="53" customBuiltin="1"/>
    <cellStyle name="Примечание" xfId="30" builtinId="10" customBuiltin="1"/>
    <cellStyle name="Примечание 2" xfId="45"/>
    <cellStyle name="Примечание 3" xfId="46"/>
    <cellStyle name="Примечание 4" xfId="44"/>
    <cellStyle name="Процентный" xfId="31" builtinId="5"/>
    <cellStyle name="Процентный 2" xfId="32"/>
    <cellStyle name="Процентный 2 2" xfId="47"/>
    <cellStyle name="Связанная ячейка" xfId="33" builtinId="24" customBuiltin="1"/>
    <cellStyle name="Стиль 1" xfId="34"/>
    <cellStyle name="Стиль 1 2" xfId="48"/>
    <cellStyle name="Текст предупреждения" xfId="35" builtinId="11" customBuiltin="1"/>
    <cellStyle name="Финансовый" xfId="36" builtinId="3"/>
    <cellStyle name="Финансовый 2" xfId="37"/>
    <cellStyle name="Финансовый 2 2" xfId="49"/>
    <cellStyle name="Финансовый 3" xfId="38"/>
    <cellStyle name="Финансовый 3 2" xfId="50"/>
    <cellStyle name="Хороший" xfId="39" builtinId="26" customBuiltin="1"/>
  </cellStyles>
  <dxfs count="0"/>
  <tableStyles count="0" defaultTableStyle="TableStyleMedium9" defaultPivotStyle="PivotStyleLight16"/>
  <colors>
    <mruColors>
      <color rgb="FFB8B8B8"/>
      <color rgb="FFEC1922"/>
      <color rgb="FF0000FF"/>
      <color rgb="FFFFFFFF"/>
      <color rgb="FFD72323"/>
      <color rgb="FF3636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.gif"/><Relationship Id="rId18" Type="http://schemas.openxmlformats.org/officeDocument/2006/relationships/hyperlink" Target="#Video!A1"/><Relationship Id="rId26" Type="http://schemas.openxmlformats.org/officeDocument/2006/relationships/image" Target="../media/image21.jpeg"/><Relationship Id="rId39" Type="http://schemas.openxmlformats.org/officeDocument/2006/relationships/image" Target="../media/image33.png"/><Relationship Id="rId21" Type="http://schemas.openxmlformats.org/officeDocument/2006/relationships/image" Target="../media/image16.png"/><Relationship Id="rId34" Type="http://schemas.openxmlformats.org/officeDocument/2006/relationships/image" Target="../media/image29.png"/><Relationship Id="rId42" Type="http://schemas.openxmlformats.org/officeDocument/2006/relationships/image" Target="../media/image36.jpeg"/><Relationship Id="rId47" Type="http://schemas.openxmlformats.org/officeDocument/2006/relationships/image" Target="../media/image41.png"/><Relationship Id="rId50" Type="http://schemas.openxmlformats.org/officeDocument/2006/relationships/image" Target="../media/image44.png"/><Relationship Id="rId55" Type="http://schemas.openxmlformats.org/officeDocument/2006/relationships/hyperlink" Target="#'&#1055;&#1072;&#1082;&#1077;&#1090; 1000$+'!A1"/><Relationship Id="rId7" Type="http://schemas.openxmlformats.org/officeDocument/2006/relationships/hyperlink" Target="#Video!A1"/><Relationship Id="rId12" Type="http://schemas.openxmlformats.org/officeDocument/2006/relationships/image" Target="../media/image8.jpeg"/><Relationship Id="rId17" Type="http://schemas.openxmlformats.org/officeDocument/2006/relationships/image" Target="../media/image13.jpeg"/><Relationship Id="rId25" Type="http://schemas.openxmlformats.org/officeDocument/2006/relationships/image" Target="../media/image20.jpeg"/><Relationship Id="rId33" Type="http://schemas.openxmlformats.org/officeDocument/2006/relationships/image" Target="../media/image28.png"/><Relationship Id="rId38" Type="http://schemas.openxmlformats.org/officeDocument/2006/relationships/image" Target="../media/image32.png"/><Relationship Id="rId46" Type="http://schemas.openxmlformats.org/officeDocument/2006/relationships/image" Target="../media/image40.png"/><Relationship Id="rId59" Type="http://schemas.openxmlformats.org/officeDocument/2006/relationships/image" Target="../media/image52.jpe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20" Type="http://schemas.openxmlformats.org/officeDocument/2006/relationships/image" Target="../media/image15.png"/><Relationship Id="rId29" Type="http://schemas.openxmlformats.org/officeDocument/2006/relationships/image" Target="../media/image24.jpeg"/><Relationship Id="rId41" Type="http://schemas.openxmlformats.org/officeDocument/2006/relationships/image" Target="../media/image35.png"/><Relationship Id="rId54" Type="http://schemas.openxmlformats.org/officeDocument/2006/relationships/image" Target="../media/image48.png"/><Relationship Id="rId1" Type="http://schemas.openxmlformats.org/officeDocument/2006/relationships/hyperlink" Target="#Kinopoisk!R1C1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image" Target="../media/image19.png"/><Relationship Id="rId32" Type="http://schemas.openxmlformats.org/officeDocument/2006/relationships/image" Target="../media/image27.png"/><Relationship Id="rId37" Type="http://schemas.openxmlformats.org/officeDocument/2006/relationships/image" Target="../media/image31.png"/><Relationship Id="rId40" Type="http://schemas.openxmlformats.org/officeDocument/2006/relationships/image" Target="../media/image34.png"/><Relationship Id="rId45" Type="http://schemas.openxmlformats.org/officeDocument/2006/relationships/image" Target="../media/image39.png"/><Relationship Id="rId53" Type="http://schemas.openxmlformats.org/officeDocument/2006/relationships/image" Target="../media/image47.png"/><Relationship Id="rId58" Type="http://schemas.openxmlformats.org/officeDocument/2006/relationships/image" Target="../media/image51.png"/><Relationship Id="rId5" Type="http://schemas.openxmlformats.org/officeDocument/2006/relationships/hyperlink" Target="#'Yandex RTB'!R1C1"/><Relationship Id="rId15" Type="http://schemas.openxmlformats.org/officeDocument/2006/relationships/image" Target="../media/image11.png"/><Relationship Id="rId23" Type="http://schemas.openxmlformats.org/officeDocument/2006/relationships/image" Target="../media/image18.png"/><Relationship Id="rId28" Type="http://schemas.openxmlformats.org/officeDocument/2006/relationships/image" Target="../media/image23.jpeg"/><Relationship Id="rId36" Type="http://schemas.openxmlformats.org/officeDocument/2006/relationships/image" Target="../media/image30.jpeg"/><Relationship Id="rId49" Type="http://schemas.openxmlformats.org/officeDocument/2006/relationships/image" Target="../media/image43.png"/><Relationship Id="rId57" Type="http://schemas.openxmlformats.org/officeDocument/2006/relationships/image" Target="../media/image50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31" Type="http://schemas.openxmlformats.org/officeDocument/2006/relationships/image" Target="../media/image26.png"/><Relationship Id="rId44" Type="http://schemas.openxmlformats.org/officeDocument/2006/relationships/image" Target="../media/image38.png"/><Relationship Id="rId52" Type="http://schemas.openxmlformats.org/officeDocument/2006/relationships/image" Target="../media/image46.png"/><Relationship Id="rId60" Type="http://schemas.openxmlformats.org/officeDocument/2006/relationships/image" Target="../media/image53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Relationship Id="rId27" Type="http://schemas.openxmlformats.org/officeDocument/2006/relationships/image" Target="../media/image22.gif"/><Relationship Id="rId30" Type="http://schemas.openxmlformats.org/officeDocument/2006/relationships/image" Target="../media/image25.png"/><Relationship Id="rId35" Type="http://schemas.openxmlformats.org/officeDocument/2006/relationships/hyperlink" Target="#'Desktop + Mobile'!A1"/><Relationship Id="rId43" Type="http://schemas.openxmlformats.org/officeDocument/2006/relationships/image" Target="../media/image37.png"/><Relationship Id="rId48" Type="http://schemas.openxmlformats.org/officeDocument/2006/relationships/image" Target="../media/image42.png"/><Relationship Id="rId56" Type="http://schemas.openxmlformats.org/officeDocument/2006/relationships/image" Target="../media/image49.png"/><Relationship Id="rId8" Type="http://schemas.openxmlformats.org/officeDocument/2006/relationships/image" Target="../media/image4.png"/><Relationship Id="rId51" Type="http://schemas.openxmlformats.org/officeDocument/2006/relationships/image" Target="../media/image45.png"/><Relationship Id="rId3" Type="http://schemas.openxmlformats.org/officeDocument/2006/relationships/hyperlink" Target="#Yandex!R1C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image" Target="../media/image5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image" Target="../media/image5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image" Target="../media/image5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172560</xdr:colOff>
      <xdr:row>11</xdr:row>
      <xdr:rowOff>120386</xdr:rowOff>
    </xdr:from>
    <xdr:to>
      <xdr:col>7</xdr:col>
      <xdr:colOff>164141</xdr:colOff>
      <xdr:row>14</xdr:row>
      <xdr:rowOff>66675</xdr:rowOff>
    </xdr:to>
    <xdr:pic>
      <xdr:nvPicPr>
        <xdr:cNvPr id="3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 xmlns=""/>
            </a:ext>
          </a:extLst>
        </a:blip>
        <a:srcRect/>
        <a:stretch>
          <a:fillRect/>
        </a:stretch>
      </xdr:blipFill>
      <xdr:spPr bwMode="auto">
        <a:xfrm>
          <a:off x="3220560" y="2225411"/>
          <a:ext cx="1210781" cy="432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87630</xdr:colOff>
      <xdr:row>11</xdr:row>
      <xdr:rowOff>119400</xdr:rowOff>
    </xdr:from>
    <xdr:to>
      <xdr:col>1</xdr:col>
      <xdr:colOff>428625</xdr:colOff>
      <xdr:row>14</xdr:row>
      <xdr:rowOff>56112</xdr:rowOff>
    </xdr:to>
    <xdr:pic>
      <xdr:nvPicPr>
        <xdr:cNvPr id="5" name="Рисунок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" y="2224425"/>
          <a:ext cx="950595" cy="42248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11</xdr:row>
      <xdr:rowOff>38100</xdr:rowOff>
    </xdr:from>
    <xdr:to>
      <xdr:col>5</xdr:col>
      <xdr:colOff>36461</xdr:colOff>
      <xdr:row>15</xdr:row>
      <xdr:rowOff>59149</xdr:rowOff>
    </xdr:to>
    <xdr:pic>
      <xdr:nvPicPr>
        <xdr:cNvPr id="8" name="Рисунок 7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1100" y="2143125"/>
          <a:ext cx="1903361" cy="66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12313</xdr:colOff>
      <xdr:row>17</xdr:row>
      <xdr:rowOff>104775</xdr:rowOff>
    </xdr:from>
    <xdr:to>
      <xdr:col>5</xdr:col>
      <xdr:colOff>600075</xdr:colOff>
      <xdr:row>20</xdr:row>
      <xdr:rowOff>2118</xdr:rowOff>
    </xdr:to>
    <xdr:sp macro="" textlink="">
      <xdr:nvSpPr>
        <xdr:cNvPr id="21" name="TextBox 39"/>
        <xdr:cNvSpPr txBox="1"/>
      </xdr:nvSpPr>
      <xdr:spPr>
        <a:xfrm>
          <a:off x="12313" y="3181350"/>
          <a:ext cx="3635762" cy="383118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 rtlCol="0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1800" kern="1200">
              <a:solidFill>
                <a:sysClr val="windowText" lastClr="000000"/>
              </a:solidFill>
              <a:latin typeface="Franklin Gothic Demi Cond" panose="020B0706030402020204" pitchFamily="34" charset="0"/>
              <a:ea typeface="+mn-ea"/>
              <a:cs typeface="Arial" panose="020B0604020202020204" pitchFamily="34" charset="0"/>
            </a:rPr>
            <a:t>IN STREAM VIDEO NET</a:t>
          </a:r>
          <a:endParaRPr lang="ru-RU" sz="1800" kern="1200">
            <a:solidFill>
              <a:sysClr val="windowText" lastClr="000000"/>
            </a:solidFill>
            <a:latin typeface="Franklin Gothic Demi Cond" panose="020B07060304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95250</xdr:rowOff>
    </xdr:from>
    <xdr:to>
      <xdr:col>6</xdr:col>
      <xdr:colOff>0</xdr:colOff>
      <xdr:row>11</xdr:row>
      <xdr:rowOff>9585</xdr:rowOff>
    </xdr:to>
    <xdr:sp macro="" textlink="">
      <xdr:nvSpPr>
        <xdr:cNvPr id="6" name="TextBox 127"/>
        <xdr:cNvSpPr txBox="1"/>
      </xdr:nvSpPr>
      <xdr:spPr>
        <a:xfrm>
          <a:off x="0" y="1714500"/>
          <a:ext cx="3657600" cy="400110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 rtlCol="0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800">
              <a:solidFill>
                <a:sysClr val="windowText" lastClr="000000"/>
              </a:solidFill>
              <a:latin typeface="Franklin Gothic Demi Cond" panose="020B0706030402020204" pitchFamily="34" charset="0"/>
              <a:cs typeface="Arial" panose="020B0604020202020204" pitchFamily="34" charset="0"/>
            </a:rPr>
            <a:t>ПРОДУКТЫ ЯНДЕКСА </a:t>
          </a:r>
        </a:p>
      </xdr:txBody>
    </xdr:sp>
    <xdr:clientData/>
  </xdr:twoCellAnchor>
  <xdr:twoCellAnchor>
    <xdr:from>
      <xdr:col>0</xdr:col>
      <xdr:colOff>124218</xdr:colOff>
      <xdr:row>20</xdr:row>
      <xdr:rowOff>57150</xdr:rowOff>
    </xdr:from>
    <xdr:to>
      <xdr:col>21</xdr:col>
      <xdr:colOff>98513</xdr:colOff>
      <xdr:row>25</xdr:row>
      <xdr:rowOff>70485</xdr:rowOff>
    </xdr:to>
    <xdr:grpSp>
      <xdr:nvGrpSpPr>
        <xdr:cNvPr id="78" name="Группа 77">
          <a:hlinkClick xmlns:r="http://schemas.openxmlformats.org/officeDocument/2006/relationships" r:id="rId7"/>
        </xdr:cNvPr>
        <xdr:cNvGrpSpPr/>
      </xdr:nvGrpSpPr>
      <xdr:grpSpPr>
        <a:xfrm>
          <a:off x="124218" y="3335188"/>
          <a:ext cx="13198589" cy="832844"/>
          <a:chOff x="124218" y="3295650"/>
          <a:chExt cx="12775895" cy="822960"/>
        </a:xfrm>
      </xdr:grpSpPr>
      <xdr:pic>
        <xdr:nvPicPr>
          <xdr:cNvPr id="9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3976782" y="3455793"/>
            <a:ext cx="1097666" cy="4344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Рисунок 9"/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/>
        </xdr:blipFill>
        <xdr:spPr>
          <a:xfrm>
            <a:off x="5380486" y="3346950"/>
            <a:ext cx="1205158" cy="573190"/>
          </a:xfrm>
          <a:prstGeom prst="rect">
            <a:avLst/>
          </a:prstGeom>
        </xdr:spPr>
      </xdr:pic>
      <xdr:pic>
        <xdr:nvPicPr>
          <xdr:cNvPr id="11" name="Picture 3" descr="tvigle.ru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9221963" y="3532762"/>
            <a:ext cx="892969" cy="3571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2" descr="спортивные онлайн трансляции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t="-5694" b="46870"/>
          <a:stretch/>
        </xdr:blipFill>
        <xdr:spPr bwMode="auto">
          <a:xfrm>
            <a:off x="11581643" y="3515076"/>
            <a:ext cx="1318470" cy="2877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Рисунок 1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6900281" y="3433538"/>
            <a:ext cx="560710" cy="543874"/>
          </a:xfrm>
          <a:prstGeom prst="rect">
            <a:avLst/>
          </a:prstGeom>
        </xdr:spPr>
      </xdr:pic>
      <xdr:pic>
        <xdr:nvPicPr>
          <xdr:cNvPr id="15" name="Picture 4" descr="http://articulmedia.ru/_upload/il/1645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24218" y="3368924"/>
            <a:ext cx="857250" cy="5700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2" descr="Белтелерадиокомпания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0629412" y="3552700"/>
            <a:ext cx="575215" cy="25774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Рисунок 16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2704116" y="3366863"/>
            <a:ext cx="1041152" cy="522974"/>
          </a:xfrm>
          <a:prstGeom prst="rect">
            <a:avLst/>
          </a:prstGeom>
        </xdr:spPr>
      </xdr:pic>
      <xdr:pic>
        <xdr:nvPicPr>
          <xdr:cNvPr id="20" name="Picture 4" descr="Картинки по запросу tvzavr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7866307" y="3571616"/>
            <a:ext cx="1021019" cy="2332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Рисунок 22" descr="https://superrepo.org/static/images/fanart/original/plugin.video.megog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171575" y="3295650"/>
            <a:ext cx="1463040" cy="8229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27</xdr:row>
      <xdr:rowOff>104775</xdr:rowOff>
    </xdr:from>
    <xdr:to>
      <xdr:col>6</xdr:col>
      <xdr:colOff>9524</xdr:colOff>
      <xdr:row>30</xdr:row>
      <xdr:rowOff>2118</xdr:rowOff>
    </xdr:to>
    <xdr:sp macro="" textlink="">
      <xdr:nvSpPr>
        <xdr:cNvPr id="24" name="TextBox 39"/>
        <xdr:cNvSpPr txBox="1"/>
      </xdr:nvSpPr>
      <xdr:spPr>
        <a:xfrm>
          <a:off x="0" y="4800600"/>
          <a:ext cx="3667124" cy="383118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 rtlCol="0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1800" kern="1200">
              <a:solidFill>
                <a:sysClr val="windowText" lastClr="000000"/>
              </a:solidFill>
              <a:latin typeface="Franklin Gothic Demi Cond" panose="020B0706030402020204" pitchFamily="34" charset="0"/>
              <a:ea typeface="+mn-ea"/>
              <a:cs typeface="Arial" panose="020B0604020202020204" pitchFamily="34" charset="0"/>
            </a:rPr>
            <a:t>OUT STREAM VIDEO NET</a:t>
          </a:r>
          <a:endParaRPr lang="ru-RU" sz="1800" kern="1200">
            <a:solidFill>
              <a:sysClr val="windowText" lastClr="000000"/>
            </a:solidFill>
            <a:latin typeface="Franklin Gothic Demi Cond" panose="020B07060304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57150</xdr:colOff>
      <xdr:row>29</xdr:row>
      <xdr:rowOff>70009</xdr:rowOff>
    </xdr:from>
    <xdr:to>
      <xdr:col>20</xdr:col>
      <xdr:colOff>188454</xdr:colOff>
      <xdr:row>40</xdr:row>
      <xdr:rowOff>0</xdr:rowOff>
    </xdr:to>
    <xdr:grpSp>
      <xdr:nvGrpSpPr>
        <xdr:cNvPr id="79" name="Группа 78">
          <a:hlinkClick xmlns:r="http://schemas.openxmlformats.org/officeDocument/2006/relationships" r:id="rId18"/>
        </xdr:cNvPr>
        <xdr:cNvGrpSpPr/>
      </xdr:nvGrpSpPr>
      <xdr:grpSpPr>
        <a:xfrm>
          <a:off x="57150" y="4823164"/>
          <a:ext cx="12725870" cy="1732911"/>
          <a:chOff x="57150" y="4765834"/>
          <a:chExt cx="12323304" cy="1711166"/>
        </a:xfrm>
      </xdr:grpSpPr>
      <xdr:pic>
        <xdr:nvPicPr>
          <xdr:cNvPr id="35" name="Picture 2" descr="https://img.tyt.by/i/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91794" y="5181012"/>
            <a:ext cx="1061530" cy="2018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Picture 4" descr="Onliner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846137" y="5118405"/>
            <a:ext cx="1053000" cy="23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Picture 6" descr="https://cinemaschool.by/wp-content/uploads/2017/02/kufar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495470" y="5088078"/>
            <a:ext cx="1150484" cy="356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Picture 8" descr="http://aurora-hall.ru/assets/images/about/gis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132980" y="5048250"/>
            <a:ext cx="1516370" cy="4360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Picture 10" descr="http://enternetav.by/images/tild6133-3138-4665-b737-663663323638__ABW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6992938" y="5069028"/>
            <a:ext cx="1052224" cy="3840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Picture 12" descr="http://enternetav.by/images/tild6331-6634-4631-a464-306663306266__Myfi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8418759" y="5147022"/>
            <a:ext cx="1168277" cy="2634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Picture 14" descr="http://enternetav.by/images/tild6130-3537-4536-a232-383961643562__KP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9715932" y="4765834"/>
            <a:ext cx="1418768" cy="10845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Picture 16" descr="http://enternetav.by/images/tild6538-6135-4539-b338-396164633333__Kyky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1223669" y="4853265"/>
            <a:ext cx="1156785" cy="872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" name="Picture 24" descr="http://logo-mogo.com/uploads/logo-sports-ru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841852" y="5772883"/>
            <a:ext cx="1276061" cy="4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Picture 26" descr="http://layout2.eurosport.com/i/v8/logo/logo-esp-og.jpg?w=600"/>
          <xdr:cNvPicPr>
            <a:picLocks noChangeAspect="1" noChangeArrowheads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961843" y="5552165"/>
            <a:ext cx="1574846" cy="82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28" descr="http://wvw.ucoz.com/33/indexq45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9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438775" y="5487159"/>
            <a:ext cx="998536" cy="9898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Picture 30" descr="https://hungryboys.ru/wp-content/uploads/2015/11/logo-lenta-ru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9284541" y="5872522"/>
            <a:ext cx="1105918" cy="194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" name="Picture 32" descr="http://2016.mosurbanforum.com/images/logo_mediapartners/gazeta_ru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0857895" y="5722531"/>
            <a:ext cx="1494432" cy="426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2" name="Рисунок 31"/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6828568" y="5820548"/>
            <a:ext cx="614146" cy="312709"/>
          </a:xfrm>
          <a:prstGeom prst="rect">
            <a:avLst/>
          </a:prstGeom>
        </xdr:spPr>
      </xdr:pic>
      <xdr:pic>
        <xdr:nvPicPr>
          <xdr:cNvPr id="34" name="Рисунок 33"/>
          <xdr:cNvPicPr>
            <a:picLocks noChangeAspect="1"/>
          </xdr:cNvPicPr>
        </xdr:nvPicPr>
        <xdr:blipFill>
          <a:blip xmlns:r="http://schemas.openxmlformats.org/officeDocument/2006/relationships" r:embed="rId33" cstate="print"/>
          <a:stretch>
            <a:fillRect/>
          </a:stretch>
        </xdr:blipFill>
        <xdr:spPr>
          <a:xfrm>
            <a:off x="7884049" y="5817003"/>
            <a:ext cx="882958" cy="275331"/>
          </a:xfrm>
          <a:prstGeom prst="rect">
            <a:avLst/>
          </a:prstGeom>
        </xdr:spPr>
      </xdr:pic>
      <xdr:pic>
        <xdr:nvPicPr>
          <xdr:cNvPr id="45" name="Picture 2" descr="VIDEONOW"/>
          <xdr:cNvPicPr>
            <a:picLocks noChangeAspect="1" noChangeArrowheads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7150" y="5781675"/>
            <a:ext cx="1152637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38100</xdr:colOff>
      <xdr:row>37</xdr:row>
      <xdr:rowOff>0</xdr:rowOff>
    </xdr:from>
    <xdr:to>
      <xdr:col>3</xdr:col>
      <xdr:colOff>38100</xdr:colOff>
      <xdr:row>37</xdr:row>
      <xdr:rowOff>2</xdr:rowOff>
    </xdr:to>
    <xdr:cxnSp macro="">
      <xdr:nvCxnSpPr>
        <xdr:cNvPr id="47" name="Прямая со стрелкой 46"/>
        <xdr:cNvCxnSpPr/>
      </xdr:nvCxnSpPr>
      <xdr:spPr>
        <a:xfrm flipV="1">
          <a:off x="1257300" y="6315075"/>
          <a:ext cx="609600" cy="2"/>
        </a:xfrm>
        <a:prstGeom prst="straightConnector1">
          <a:avLst/>
        </a:prstGeom>
        <a:ln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133350</xdr:rowOff>
    </xdr:from>
    <xdr:to>
      <xdr:col>6</xdr:col>
      <xdr:colOff>28575</xdr:colOff>
      <xdr:row>43</xdr:row>
      <xdr:rowOff>1583</xdr:rowOff>
    </xdr:to>
    <xdr:sp macro="" textlink="">
      <xdr:nvSpPr>
        <xdr:cNvPr id="49" name="TextBox 125"/>
        <xdr:cNvSpPr txBox="1"/>
      </xdr:nvSpPr>
      <xdr:spPr>
        <a:xfrm>
          <a:off x="0" y="6934200"/>
          <a:ext cx="3686175" cy="354008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 rtlCol="0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1800" kern="1200">
              <a:solidFill>
                <a:sysClr val="windowText" lastClr="000000"/>
              </a:solidFill>
              <a:latin typeface="Franklin Gothic Demi Cond" panose="020B0706030402020204" pitchFamily="34" charset="0"/>
              <a:ea typeface="+mn-ea"/>
              <a:cs typeface="Arial" panose="020B0604020202020204" pitchFamily="34" charset="0"/>
            </a:rPr>
            <a:t>DESKTOP + MOBILE  NET</a:t>
          </a:r>
          <a:endParaRPr lang="ru-RU" sz="1800" kern="1200">
            <a:solidFill>
              <a:sysClr val="windowText" lastClr="000000"/>
            </a:solidFill>
            <a:latin typeface="Franklin Gothic Demi Cond" panose="020B07060304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186419</xdr:colOff>
      <xdr:row>43</xdr:row>
      <xdr:rowOff>156328</xdr:rowOff>
    </xdr:from>
    <xdr:to>
      <xdr:col>20</xdr:col>
      <xdr:colOff>20751</xdr:colOff>
      <xdr:row>54</xdr:row>
      <xdr:rowOff>139237</xdr:rowOff>
    </xdr:to>
    <xdr:grpSp>
      <xdr:nvGrpSpPr>
        <xdr:cNvPr id="2" name="Группа 1">
          <a:hlinkClick xmlns:r="http://schemas.openxmlformats.org/officeDocument/2006/relationships" r:id="rId35"/>
        </xdr:cNvPr>
        <xdr:cNvGrpSpPr/>
      </xdr:nvGrpSpPr>
      <xdr:grpSpPr>
        <a:xfrm>
          <a:off x="186419" y="7204109"/>
          <a:ext cx="12428898" cy="1785830"/>
          <a:chOff x="186419" y="7119103"/>
          <a:chExt cx="12026332" cy="1764084"/>
        </a:xfrm>
      </xdr:grpSpPr>
      <xdr:pic>
        <xdr:nvPicPr>
          <xdr:cNvPr id="51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6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234924" y="7870910"/>
            <a:ext cx="839319" cy="3663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52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7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6142944" y="7925120"/>
            <a:ext cx="1072470" cy="21656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53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8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9741387" y="7870910"/>
            <a:ext cx="807625" cy="3506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4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39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11005783" y="7838398"/>
            <a:ext cx="969120" cy="35190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55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40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7761048" y="7773437"/>
            <a:ext cx="442977" cy="49219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56" name="Picture 2" descr="C:\Users\ODubovskaya\AppData\Local\Microsoft\Windows\Temporary Internet Files\Content.Outlook\BDWYAK0C\KPBY_Bird без подложки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1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8534069" y="7708628"/>
            <a:ext cx="805222" cy="6405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Picture 2" descr="ВСЕ БАНКИ БЕЛАРУСИ | Кредиты. Вклады. Курсы валют. Банки Минска."/>
          <xdr:cNvPicPr>
            <a:picLocks noChangeAspect="1" noChangeArrowheads="1"/>
          </xdr:cNvPicPr>
        </xdr:nvPicPr>
        <xdr:blipFill>
          <a:blip xmlns:r="http://schemas.openxmlformats.org/officeDocument/2006/relationships" r:embed="rId42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3146386" y="7913839"/>
            <a:ext cx="876789" cy="2804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" name="Picture 4" descr="логотип Myfin.by"/>
          <xdr:cNvPicPr>
            <a:picLocks noChangeAspect="1" noChangeArrowheads="1"/>
          </xdr:cNvPicPr>
        </xdr:nvPicPr>
        <xdr:blipFill>
          <a:blip xmlns:r="http://schemas.openxmlformats.org/officeDocument/2006/relationships" r:embed="rId43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1453907" y="7928241"/>
            <a:ext cx="1166065" cy="2628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" name="Picture 2" descr="http://st.championat.net/2013/header-menu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4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11067280" y="7215508"/>
            <a:ext cx="1145471" cy="27722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5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6501517" y="7229820"/>
            <a:ext cx="1072866" cy="20364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2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46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>
            <a:fillRect/>
          </a:stretch>
        </xdr:blipFill>
        <xdr:spPr bwMode="auto">
          <a:xfrm>
            <a:off x="8000087" y="7194955"/>
            <a:ext cx="1202798" cy="2214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3" name="Рисунок 62"/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9523291" y="7150460"/>
            <a:ext cx="1119928" cy="3461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4" name="Рисунок 63"/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1690226" y="7134029"/>
            <a:ext cx="1277185" cy="428068"/>
          </a:xfrm>
          <a:prstGeom prst="rect">
            <a:avLst/>
          </a:prstGeom>
        </xdr:spPr>
      </xdr:pic>
      <xdr:pic>
        <xdr:nvPicPr>
          <xdr:cNvPr id="65" name="Рисунок 64"/>
          <xdr:cNvPicPr>
            <a:picLocks noChangeAspect="1"/>
          </xdr:cNvPicPr>
        </xdr:nvPicPr>
        <xdr:blipFill>
          <a:blip xmlns:r="http://schemas.openxmlformats.org/officeDocument/2006/relationships" r:embed="rId49" cstate="print"/>
          <a:stretch>
            <a:fillRect/>
          </a:stretch>
        </xdr:blipFill>
        <xdr:spPr>
          <a:xfrm>
            <a:off x="3250538" y="7119103"/>
            <a:ext cx="1199937" cy="439672"/>
          </a:xfrm>
          <a:prstGeom prst="rect">
            <a:avLst/>
          </a:prstGeom>
        </xdr:spPr>
      </xdr:pic>
      <xdr:pic>
        <xdr:nvPicPr>
          <xdr:cNvPr id="66" name="Picture 2" descr="https://static.tildacdn.com/tild6236-3262-4037-b137-353635316231/Livejournal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t="31989" b="34833"/>
          <a:stretch/>
        </xdr:blipFill>
        <xdr:spPr bwMode="auto">
          <a:xfrm>
            <a:off x="4874415" y="7213663"/>
            <a:ext cx="1153276" cy="2542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Рисунок 66"/>
          <xdr:cNvPicPr>
            <a:picLocks noChangeAspect="1"/>
          </xdr:cNvPicPr>
        </xdr:nvPicPr>
        <xdr:blipFill>
          <a:blip xmlns:r="http://schemas.openxmlformats.org/officeDocument/2006/relationships" r:embed="rId51"/>
          <a:stretch>
            <a:fillRect/>
          </a:stretch>
        </xdr:blipFill>
        <xdr:spPr>
          <a:xfrm>
            <a:off x="186419" y="8581259"/>
            <a:ext cx="1291855" cy="301928"/>
          </a:xfrm>
          <a:prstGeom prst="rect">
            <a:avLst/>
          </a:prstGeom>
        </xdr:spPr>
      </xdr:pic>
      <xdr:pic>
        <xdr:nvPicPr>
          <xdr:cNvPr id="68" name="Рисунок 67"/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291216" y="7157391"/>
            <a:ext cx="1082175" cy="310538"/>
          </a:xfrm>
          <a:prstGeom prst="rect">
            <a:avLst/>
          </a:prstGeom>
        </xdr:spPr>
      </xdr:pic>
      <xdr:pic>
        <xdr:nvPicPr>
          <xdr:cNvPr id="69" name="Picture 2" descr="banki24.by"/>
          <xdr:cNvPicPr>
            <a:picLocks noChangeAspect="1" noChangeArrowheads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517634" y="7884464"/>
            <a:ext cx="1132404" cy="2888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0" name="Picture 2" descr="http://mamochki.by/themes/i/mamochki-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5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810249" y="8629027"/>
            <a:ext cx="1098578" cy="1492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296616</xdr:colOff>
      <xdr:row>51</xdr:row>
      <xdr:rowOff>30298</xdr:rowOff>
    </xdr:from>
    <xdr:to>
      <xdr:col>14</xdr:col>
      <xdr:colOff>231948</xdr:colOff>
      <xdr:row>56</xdr:row>
      <xdr:rowOff>38916</xdr:rowOff>
    </xdr:to>
    <xdr:grpSp>
      <xdr:nvGrpSpPr>
        <xdr:cNvPr id="4" name="Группа 3">
          <a:hlinkClick xmlns:r="http://schemas.openxmlformats.org/officeDocument/2006/relationships" r:id="rId55"/>
        </xdr:cNvPr>
        <xdr:cNvGrpSpPr/>
      </xdr:nvGrpSpPr>
      <xdr:grpSpPr>
        <a:xfrm>
          <a:off x="3445258" y="8389294"/>
          <a:ext cx="5602886" cy="828128"/>
          <a:chOff x="3344616" y="8288473"/>
          <a:chExt cx="5421732" cy="818243"/>
        </a:xfrm>
      </xdr:grpSpPr>
      <xdr:pic>
        <xdr:nvPicPr>
          <xdr:cNvPr id="59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56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7742110" y="8429479"/>
            <a:ext cx="1024238" cy="4398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1" name="Рисунок 70"/>
          <xdr:cNvPicPr>
            <a:picLocks noChangeAspect="1"/>
          </xdr:cNvPicPr>
        </xdr:nvPicPr>
        <xdr:blipFill>
          <a:blip xmlns:r="http://schemas.openxmlformats.org/officeDocument/2006/relationships" r:embed="rId57"/>
          <a:stretch>
            <a:fillRect/>
          </a:stretch>
        </xdr:blipFill>
        <xdr:spPr>
          <a:xfrm>
            <a:off x="3344616" y="8481219"/>
            <a:ext cx="888212" cy="463138"/>
          </a:xfrm>
          <a:prstGeom prst="rect">
            <a:avLst/>
          </a:prstGeom>
        </xdr:spPr>
      </xdr:pic>
      <xdr:pic>
        <xdr:nvPicPr>
          <xdr:cNvPr id="72" name="Picture 8" descr="http://marketing.by/upload/files/marketingby_logo_white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58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645958" y="8288473"/>
            <a:ext cx="2134547" cy="8182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3" name="Picture 10" descr="Картинки по запросу the-village.ru логотип"/>
          <xdr:cNvPicPr>
            <a:picLocks noChangeAspect="1" noChangeArrowheads="1"/>
          </xdr:cNvPicPr>
        </xdr:nvPicPr>
        <xdr:blipFill>
          <a:blip xmlns:r="http://schemas.openxmlformats.org/officeDocument/2006/relationships" r:embed="rId59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710605" y="8550351"/>
            <a:ext cx="873469" cy="3179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57</xdr:row>
      <xdr:rowOff>0</xdr:rowOff>
    </xdr:from>
    <xdr:to>
      <xdr:col>6</xdr:col>
      <xdr:colOff>19050</xdr:colOff>
      <xdr:row>57</xdr:row>
      <xdr:rowOff>0</xdr:rowOff>
    </xdr:to>
    <xdr:sp macro="" textlink="">
      <xdr:nvSpPr>
        <xdr:cNvPr id="74" name="TextBox 125"/>
        <xdr:cNvSpPr txBox="1"/>
      </xdr:nvSpPr>
      <xdr:spPr>
        <a:xfrm>
          <a:off x="0" y="9686925"/>
          <a:ext cx="3676650" cy="354008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 rtlCol="0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endParaRPr lang="ru-RU" sz="1800" kern="1200">
            <a:solidFill>
              <a:sysClr val="windowText" lastClr="000000"/>
            </a:solidFill>
            <a:latin typeface="Franklin Gothic Demi Cond" panose="020B07060304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327804</xdr:colOff>
      <xdr:row>1</xdr:row>
      <xdr:rowOff>94891</xdr:rowOff>
    </xdr:from>
    <xdr:to>
      <xdr:col>4</xdr:col>
      <xdr:colOff>89140</xdr:colOff>
      <xdr:row>7</xdr:row>
      <xdr:rowOff>66424</xdr:rowOff>
    </xdr:to>
    <xdr:pic>
      <xdr:nvPicPr>
        <xdr:cNvPr id="76" name="Рисунок 75" descr="logo.pn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327804" y="258793"/>
          <a:ext cx="2280249" cy="9549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1311215</xdr:colOff>
      <xdr:row>0</xdr:row>
      <xdr:rowOff>60385</xdr:rowOff>
    </xdr:from>
    <xdr:to>
      <xdr:col>6</xdr:col>
      <xdr:colOff>1685026</xdr:colOff>
      <xdr:row>4</xdr:row>
      <xdr:rowOff>187193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1690" y="60385"/>
          <a:ext cx="2280249" cy="9549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724619</xdr:colOff>
      <xdr:row>0</xdr:row>
      <xdr:rowOff>0</xdr:rowOff>
    </xdr:from>
    <xdr:to>
      <xdr:col>6</xdr:col>
      <xdr:colOff>1581509</xdr:colOff>
      <xdr:row>2</xdr:row>
      <xdr:rowOff>592635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9328" y="0"/>
          <a:ext cx="2280249" cy="9549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1449238</xdr:colOff>
      <xdr:row>1</xdr:row>
      <xdr:rowOff>51759</xdr:rowOff>
    </xdr:from>
    <xdr:to>
      <xdr:col>6</xdr:col>
      <xdr:colOff>3729487</xdr:colOff>
      <xdr:row>5</xdr:row>
      <xdr:rowOff>178567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6823" y="258793"/>
          <a:ext cx="2280249" cy="95494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1173192</xdr:colOff>
      <xdr:row>1</xdr:row>
      <xdr:rowOff>112144</xdr:rowOff>
    </xdr:from>
    <xdr:to>
      <xdr:col>7</xdr:col>
      <xdr:colOff>3453441</xdr:colOff>
      <xdr:row>6</xdr:row>
      <xdr:rowOff>83676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1932" y="267419"/>
          <a:ext cx="2280249" cy="9549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1164566</xdr:colOff>
      <xdr:row>0</xdr:row>
      <xdr:rowOff>25879</xdr:rowOff>
    </xdr:from>
    <xdr:to>
      <xdr:col>7</xdr:col>
      <xdr:colOff>1158815</xdr:colOff>
      <xdr:row>5</xdr:row>
      <xdr:rowOff>40544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4830" y="25879"/>
          <a:ext cx="2280249" cy="95494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1104181</xdr:colOff>
      <xdr:row>1</xdr:row>
      <xdr:rowOff>43132</xdr:rowOff>
    </xdr:from>
    <xdr:to>
      <xdr:col>7</xdr:col>
      <xdr:colOff>3384430</xdr:colOff>
      <xdr:row>5</xdr:row>
      <xdr:rowOff>75050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4075" y="250166"/>
          <a:ext cx="2280249" cy="954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0</xdr:rowOff>
    </xdr:from>
    <xdr:to>
      <xdr:col>0</xdr:col>
      <xdr:colOff>1181949</xdr:colOff>
      <xdr:row>4</xdr:row>
      <xdr:rowOff>28574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4" y="0"/>
          <a:ext cx="1115275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262797</xdr:colOff>
      <xdr:row>1</xdr:row>
      <xdr:rowOff>60385</xdr:rowOff>
    </xdr:from>
    <xdr:to>
      <xdr:col>6</xdr:col>
      <xdr:colOff>2884098</xdr:colOff>
      <xdr:row>7</xdr:row>
      <xdr:rowOff>43132</xdr:rowOff>
    </xdr:to>
    <xdr:pic>
      <xdr:nvPicPr>
        <xdr:cNvPr id="5" name="Рисунок 4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8948" y="250166"/>
          <a:ext cx="2621301" cy="1155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0</xdr:col>
      <xdr:colOff>1172425</xdr:colOff>
      <xdr:row>3</xdr:row>
      <xdr:rowOff>171449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115275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2260121</xdr:colOff>
      <xdr:row>1</xdr:row>
      <xdr:rowOff>34506</xdr:rowOff>
    </xdr:from>
    <xdr:to>
      <xdr:col>7</xdr:col>
      <xdr:colOff>4540370</xdr:colOff>
      <xdr:row>5</xdr:row>
      <xdr:rowOff>126809</xdr:rowOff>
    </xdr:to>
    <xdr:pic>
      <xdr:nvPicPr>
        <xdr:cNvPr id="4" name="Рисунок 3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4906" y="215661"/>
          <a:ext cx="2280249" cy="9549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171449</xdr:rowOff>
    </xdr:from>
    <xdr:to>
      <xdr:col>0</xdr:col>
      <xdr:colOff>1701871</xdr:colOff>
      <xdr:row>3</xdr:row>
      <xdr:rowOff>95051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49"/>
          <a:ext cx="1644721" cy="561777"/>
        </a:xfrm>
        <a:prstGeom prst="rect">
          <a:avLst/>
        </a:prstGeom>
      </xdr:spPr>
    </xdr:pic>
    <xdr:clientData/>
  </xdr:twoCellAnchor>
  <xdr:twoCellAnchor editAs="oneCell">
    <xdr:from>
      <xdr:col>7</xdr:col>
      <xdr:colOff>577969</xdr:colOff>
      <xdr:row>3</xdr:row>
      <xdr:rowOff>0</xdr:rowOff>
    </xdr:from>
    <xdr:to>
      <xdr:col>8</xdr:col>
      <xdr:colOff>20128</xdr:colOff>
      <xdr:row>7</xdr:row>
      <xdr:rowOff>92303</xdr:rowOff>
    </xdr:to>
    <xdr:pic>
      <xdr:nvPicPr>
        <xdr:cNvPr id="4" name="Рисунок 3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0437" y="655608"/>
          <a:ext cx="2280249" cy="9549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37</xdr:row>
      <xdr:rowOff>38100</xdr:rowOff>
    </xdr:from>
    <xdr:to>
      <xdr:col>4</xdr:col>
      <xdr:colOff>85725</xdr:colOff>
      <xdr:row>43</xdr:row>
      <xdr:rowOff>38100</xdr:rowOff>
    </xdr:to>
    <xdr:sp macro="" textlink="">
      <xdr:nvSpPr>
        <xdr:cNvPr id="5" name="Правая фигурная скобка 4"/>
        <xdr:cNvSpPr/>
      </xdr:nvSpPr>
      <xdr:spPr>
        <a:xfrm>
          <a:off x="4876800" y="14001750"/>
          <a:ext cx="228600" cy="12001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1143000</xdr:colOff>
      <xdr:row>23</xdr:row>
      <xdr:rowOff>66675</xdr:rowOff>
    </xdr:from>
    <xdr:to>
      <xdr:col>4</xdr:col>
      <xdr:colOff>57150</xdr:colOff>
      <xdr:row>37</xdr:row>
      <xdr:rowOff>0</xdr:rowOff>
    </xdr:to>
    <xdr:sp macro="" textlink="">
      <xdr:nvSpPr>
        <xdr:cNvPr id="6" name="Правая фигурная скобка 5"/>
        <xdr:cNvSpPr/>
      </xdr:nvSpPr>
      <xdr:spPr>
        <a:xfrm>
          <a:off x="4810125" y="5810250"/>
          <a:ext cx="695325" cy="31337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854015</xdr:colOff>
      <xdr:row>1</xdr:row>
      <xdr:rowOff>181155</xdr:rowOff>
    </xdr:from>
    <xdr:to>
      <xdr:col>6</xdr:col>
      <xdr:colOff>1322717</xdr:colOff>
      <xdr:row>7</xdr:row>
      <xdr:rowOff>83676</xdr:rowOff>
    </xdr:to>
    <xdr:pic>
      <xdr:nvPicPr>
        <xdr:cNvPr id="7" name="Рисунок 6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8068" y="388189"/>
          <a:ext cx="2280249" cy="9549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1483743</xdr:colOff>
      <xdr:row>0</xdr:row>
      <xdr:rowOff>43132</xdr:rowOff>
    </xdr:from>
    <xdr:to>
      <xdr:col>7</xdr:col>
      <xdr:colOff>684362</xdr:colOff>
      <xdr:row>4</xdr:row>
      <xdr:rowOff>169940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8951" y="43132"/>
          <a:ext cx="2280249" cy="9549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103517</xdr:colOff>
      <xdr:row>0</xdr:row>
      <xdr:rowOff>146649</xdr:rowOff>
    </xdr:from>
    <xdr:to>
      <xdr:col>6</xdr:col>
      <xdr:colOff>2383766</xdr:colOff>
      <xdr:row>5</xdr:row>
      <xdr:rowOff>169940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3359" y="146649"/>
          <a:ext cx="2280249" cy="9549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172529</xdr:colOff>
      <xdr:row>0</xdr:row>
      <xdr:rowOff>51758</xdr:rowOff>
    </xdr:from>
    <xdr:to>
      <xdr:col>5</xdr:col>
      <xdr:colOff>2452778</xdr:colOff>
      <xdr:row>4</xdr:row>
      <xdr:rowOff>178566</xdr:rowOff>
    </xdr:to>
    <xdr:pic>
      <xdr:nvPicPr>
        <xdr:cNvPr id="4" name="Рисунок 3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57" y="51758"/>
          <a:ext cx="2280249" cy="9549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698740</xdr:colOff>
      <xdr:row>1</xdr:row>
      <xdr:rowOff>172529</xdr:rowOff>
    </xdr:from>
    <xdr:to>
      <xdr:col>6</xdr:col>
      <xdr:colOff>1503872</xdr:colOff>
      <xdr:row>6</xdr:row>
      <xdr:rowOff>57798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8340" y="379563"/>
          <a:ext cx="2280249" cy="954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Другая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63FF"/>
      </a:accent1>
      <a:accent2>
        <a:srgbClr val="E30022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63FF"/>
      </a:hlink>
      <a:folHlink>
        <a:srgbClr val="26262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6.bin"/><Relationship Id="rId3" Type="http://schemas.openxmlformats.org/officeDocument/2006/relationships/printerSettings" Target="../printerSettings/printerSettings41.bin"/><Relationship Id="rId7" Type="http://schemas.openxmlformats.org/officeDocument/2006/relationships/printerSettings" Target="../printerSettings/printerSettings45.bin"/><Relationship Id="rId12" Type="http://schemas.openxmlformats.org/officeDocument/2006/relationships/drawing" Target="../drawings/drawing10.xml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6" Type="http://schemas.openxmlformats.org/officeDocument/2006/relationships/printerSettings" Target="../printerSettings/printerSettings44.bin"/><Relationship Id="rId1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43.bin"/><Relationship Id="rId10" Type="http://schemas.openxmlformats.org/officeDocument/2006/relationships/hyperlink" Target="https://specs.adfox.ru/page/289/" TargetMode="External"/><Relationship Id="rId4" Type="http://schemas.openxmlformats.org/officeDocument/2006/relationships/printerSettings" Target="../printerSettings/printerSettings42.bin"/><Relationship Id="rId9" Type="http://schemas.openxmlformats.org/officeDocument/2006/relationships/hyperlink" Target="https://specs.adfox.ru/page/273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5.bin"/><Relationship Id="rId13" Type="http://schemas.openxmlformats.org/officeDocument/2006/relationships/drawing" Target="../drawings/drawing11.xml"/><Relationship Id="rId3" Type="http://schemas.openxmlformats.org/officeDocument/2006/relationships/printerSettings" Target="../printerSettings/printerSettings50.bin"/><Relationship Id="rId7" Type="http://schemas.openxmlformats.org/officeDocument/2006/relationships/printerSettings" Target="../printerSettings/printerSettings54.bin"/><Relationship Id="rId12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Relationship Id="rId6" Type="http://schemas.openxmlformats.org/officeDocument/2006/relationships/printerSettings" Target="../printerSettings/printerSettings53.bin"/><Relationship Id="rId11" Type="http://schemas.openxmlformats.org/officeDocument/2006/relationships/hyperlink" Target="https://specs.adfox.ru/page/289" TargetMode="External"/><Relationship Id="rId5" Type="http://schemas.openxmlformats.org/officeDocument/2006/relationships/printerSettings" Target="../printerSettings/printerSettings52.bin"/><Relationship Id="rId10" Type="http://schemas.openxmlformats.org/officeDocument/2006/relationships/hyperlink" Target="https://specs.adfox.ru/page/287" TargetMode="External"/><Relationship Id="rId4" Type="http://schemas.openxmlformats.org/officeDocument/2006/relationships/printerSettings" Target="../printerSettings/printerSettings51.bin"/><Relationship Id="rId9" Type="http://schemas.openxmlformats.org/officeDocument/2006/relationships/printerSettings" Target="../printerSettings/printerSettings5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5.bin"/><Relationship Id="rId3" Type="http://schemas.openxmlformats.org/officeDocument/2006/relationships/printerSettings" Target="../printerSettings/printerSettings60.bin"/><Relationship Id="rId7" Type="http://schemas.openxmlformats.org/officeDocument/2006/relationships/printerSettings" Target="../printerSettings/printerSettings64.bin"/><Relationship Id="rId12" Type="http://schemas.openxmlformats.org/officeDocument/2006/relationships/drawing" Target="../drawings/drawing12.xml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Relationship Id="rId6" Type="http://schemas.openxmlformats.org/officeDocument/2006/relationships/printerSettings" Target="../printerSettings/printerSettings63.bin"/><Relationship Id="rId1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2.bin"/><Relationship Id="rId10" Type="http://schemas.openxmlformats.org/officeDocument/2006/relationships/hyperlink" Target="http://kaktutzhit.by/uploads/images/reklama/maket_branding.jpg" TargetMode="External"/><Relationship Id="rId4" Type="http://schemas.openxmlformats.org/officeDocument/2006/relationships/printerSettings" Target="../printerSettings/printerSettings61.bin"/><Relationship Id="rId9" Type="http://schemas.openxmlformats.org/officeDocument/2006/relationships/hyperlink" Target="https://mamochki.by/upload/data/requirements_for_branding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s.adfox.ru/page/284/" TargetMode="External"/><Relationship Id="rId3" Type="http://schemas.openxmlformats.org/officeDocument/2006/relationships/printerSettings" Target="../printerSettings/printerSettings69.bin"/><Relationship Id="rId7" Type="http://schemas.openxmlformats.org/officeDocument/2006/relationships/hyperlink" Target="https://specs.adfox.ru/page/246/" TargetMode="External"/><Relationship Id="rId12" Type="http://schemas.openxmlformats.org/officeDocument/2006/relationships/drawing" Target="../drawings/drawing13.xml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hyperlink" Target="https://specs.adfox.ru/page/303/" TargetMode="External"/><Relationship Id="rId11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10" Type="http://schemas.openxmlformats.org/officeDocument/2006/relationships/hyperlink" Target="https://specs.adfox.ru/page/303/" TargetMode="External"/><Relationship Id="rId4" Type="http://schemas.openxmlformats.org/officeDocument/2006/relationships/printerSettings" Target="../printerSettings/printerSettings70.bin"/><Relationship Id="rId9" Type="http://schemas.openxmlformats.org/officeDocument/2006/relationships/hyperlink" Target="https://specs.adfox.ru/page/246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75.bin"/><Relationship Id="rId7" Type="http://schemas.openxmlformats.org/officeDocument/2006/relationships/hyperlink" Target="http://rutubeby.com/ads.html" TargetMode="External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hyperlink" Target="http://specs.adfox.ru/" TargetMode="External"/><Relationship Id="rId5" Type="http://schemas.openxmlformats.org/officeDocument/2006/relationships/printerSettings" Target="../printerSettings/printerSettings77.bin"/><Relationship Id="rId4" Type="http://schemas.openxmlformats.org/officeDocument/2006/relationships/printerSettings" Target="../printerSettings/printerSettings76.bin"/><Relationship Id="rId9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s.adfox.ru/page/289" TargetMode="External"/><Relationship Id="rId3" Type="http://schemas.openxmlformats.org/officeDocument/2006/relationships/printerSettings" Target="../printerSettings/printerSettings81.bin"/><Relationship Id="rId7" Type="http://schemas.openxmlformats.org/officeDocument/2006/relationships/hyperlink" Target="https://specs.adfox.ru/page/287/" TargetMode="External"/><Relationship Id="rId2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79.bin"/><Relationship Id="rId6" Type="http://schemas.openxmlformats.org/officeDocument/2006/relationships/hyperlink" Target="https://specs.adfox.ru/page/289" TargetMode="External"/><Relationship Id="rId11" Type="http://schemas.openxmlformats.org/officeDocument/2006/relationships/drawing" Target="../drawings/drawing15.xml"/><Relationship Id="rId5" Type="http://schemas.openxmlformats.org/officeDocument/2006/relationships/hyperlink" Target="https://specs.adfox.ru/page/287/" TargetMode="External"/><Relationship Id="rId10" Type="http://schemas.openxmlformats.org/officeDocument/2006/relationships/printerSettings" Target="../printerSettings/printerSettings82.bin"/><Relationship Id="rId4" Type="http://schemas.openxmlformats.org/officeDocument/2006/relationships/hyperlink" Target="https://specs.adfox.ru/page/289" TargetMode="External"/><Relationship Id="rId9" Type="http://schemas.openxmlformats.org/officeDocument/2006/relationships/hyperlink" Target="https://specs.adfox.ru/page/28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dvertising.yandex.ru/requirement/media/main.xml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advertising.yandex.ru/requirement/media/flash.xml" TargetMode="External"/><Relationship Id="rId7" Type="http://schemas.openxmlformats.org/officeDocument/2006/relationships/hyperlink" Target="https://advertising.yandex.ru/requirement/media/html5.xm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advertising.yandex.ru/requirement/media/banner.xml" TargetMode="External"/><Relationship Id="rId1" Type="http://schemas.openxmlformats.org/officeDocument/2006/relationships/hyperlink" Target="http://advertising.yandex.ru/requirement/media/general.xml" TargetMode="External"/><Relationship Id="rId6" Type="http://schemas.openxmlformats.org/officeDocument/2006/relationships/hyperlink" Target="http://legal.yandex.ru/general_adv_rules/" TargetMode="External"/><Relationship Id="rId11" Type="http://schemas.openxmlformats.org/officeDocument/2006/relationships/hyperlink" Target="https://yandex.by/adv/products/display/audio" TargetMode="External"/><Relationship Id="rId5" Type="http://schemas.openxmlformats.org/officeDocument/2006/relationships/hyperlink" Target="http://legal.yandex.ru/requirements_media_context_banner/" TargetMode="External"/><Relationship Id="rId10" Type="http://schemas.openxmlformats.org/officeDocument/2006/relationships/hyperlink" Target="https://yandex.ru/adv/requirements/audioreq" TargetMode="External"/><Relationship Id="rId4" Type="http://schemas.openxmlformats.org/officeDocument/2006/relationships/hyperlink" Target="http://advertising.yandex.ru/requirement/media/regulations.xml" TargetMode="External"/><Relationship Id="rId9" Type="http://schemas.openxmlformats.org/officeDocument/2006/relationships/hyperlink" Target="https://advertising.yandex.ru/requirement/media/videoweb.x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egal.yandex.ru/general_adv_rules/" TargetMode="External"/><Relationship Id="rId13" Type="http://schemas.openxmlformats.org/officeDocument/2006/relationships/hyperlink" Target="https://yandex.by/adv/products/display/audio" TargetMode="External"/><Relationship Id="rId3" Type="http://schemas.openxmlformats.org/officeDocument/2006/relationships/hyperlink" Target="http://advertising.yandex.ru/requirement/media/general.xml" TargetMode="External"/><Relationship Id="rId7" Type="http://schemas.openxmlformats.org/officeDocument/2006/relationships/hyperlink" Target="http://legal.yandex.ru/requirements_media_context_banner/" TargetMode="External"/><Relationship Id="rId12" Type="http://schemas.openxmlformats.org/officeDocument/2006/relationships/hyperlink" Target="https://yandex.ru/adv/requirements/audioreq" TargetMode="Externa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hyperlink" Target="http://advertising.yandex.ru/requirement/media/regulations.xml" TargetMode="External"/><Relationship Id="rId11" Type="http://schemas.openxmlformats.org/officeDocument/2006/relationships/hyperlink" Target="https://advertising.yandex.ru/requirement/media/videoweb.xml" TargetMode="External"/><Relationship Id="rId5" Type="http://schemas.openxmlformats.org/officeDocument/2006/relationships/hyperlink" Target="http://advertising.yandex.ru/requirement/media/flash.x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advertising.yandex.ru/requirement/media/main.xml" TargetMode="External"/><Relationship Id="rId4" Type="http://schemas.openxmlformats.org/officeDocument/2006/relationships/hyperlink" Target="http://advertising.yandex.ru/requirement/media/banner.xml" TargetMode="External"/><Relationship Id="rId9" Type="http://schemas.openxmlformats.org/officeDocument/2006/relationships/hyperlink" Target="https://advertising.yandex.ru/requirement/media/html5.xml" TargetMode="External"/><Relationship Id="rId1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13" Type="http://schemas.openxmlformats.org/officeDocument/2006/relationships/hyperlink" Target="http://advertising.yandex.ru/requirement/media/regulations.xml" TargetMode="External"/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2.bin"/><Relationship Id="rId12" Type="http://schemas.openxmlformats.org/officeDocument/2006/relationships/hyperlink" Target="http://advertising.yandex.ru/requirement/media/flash.xml" TargetMode="External"/><Relationship Id="rId17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6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11" Type="http://schemas.openxmlformats.org/officeDocument/2006/relationships/hyperlink" Target="http://advertising.yandex.ru/requirement/media/banner.xml" TargetMode="External"/><Relationship Id="rId5" Type="http://schemas.openxmlformats.org/officeDocument/2006/relationships/printerSettings" Target="../printerSettings/printerSettings10.bin"/><Relationship Id="rId15" Type="http://schemas.openxmlformats.org/officeDocument/2006/relationships/hyperlink" Target="https://advertising.yandex.ru/requirement/media/kinopoisk.xml" TargetMode="External"/><Relationship Id="rId10" Type="http://schemas.openxmlformats.org/officeDocument/2006/relationships/hyperlink" Target="http://advertising.yandex.ru/requirement/media/general.xml" TargetMode="External"/><Relationship Id="rId4" Type="http://schemas.openxmlformats.org/officeDocument/2006/relationships/printerSettings" Target="../printerSettings/printerSettings9.bin"/><Relationship Id="rId9" Type="http://schemas.openxmlformats.org/officeDocument/2006/relationships/printerSettings" Target="../printerSettings/printerSettings14.bin"/><Relationship Id="rId14" Type="http://schemas.openxmlformats.org/officeDocument/2006/relationships/hyperlink" Target="https://advertising.yandex.ru/requirement/media/html5.x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7" Type="http://schemas.openxmlformats.org/officeDocument/2006/relationships/drawing" Target="../drawings/drawing5.xm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s.adfox.ru/page/213/" TargetMode="External"/><Relationship Id="rId3" Type="http://schemas.openxmlformats.org/officeDocument/2006/relationships/printerSettings" Target="../printerSettings/printerSettings24.bin"/><Relationship Id="rId7" Type="http://schemas.openxmlformats.org/officeDocument/2006/relationships/hyperlink" Target="https://specs.adfox.ru/page/287/" TargetMode="Externa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hyperlink" Target="https://specs.adfox.ru/page/289" TargetMode="External"/><Relationship Id="rId11" Type="http://schemas.openxmlformats.org/officeDocument/2006/relationships/drawing" Target="../drawings/drawing6.xml"/><Relationship Id="rId5" Type="http://schemas.openxmlformats.org/officeDocument/2006/relationships/printerSettings" Target="../printerSettings/printerSettings26.bin"/><Relationship Id="rId10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5.bin"/><Relationship Id="rId9" Type="http://schemas.openxmlformats.org/officeDocument/2006/relationships/hyperlink" Target="https://specs.adfox.ru/page/274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30.bin"/><Relationship Id="rId7" Type="http://schemas.openxmlformats.org/officeDocument/2006/relationships/hyperlink" Target="https://specs.adfox.ru/page/287/" TargetMode="Externa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hyperlink" Target="https://specs.adfox.ru/page/287/" TargetMode="External"/><Relationship Id="rId5" Type="http://schemas.openxmlformats.org/officeDocument/2006/relationships/hyperlink" Target="https://specs.adfox.ru/page/287/" TargetMode="External"/><Relationship Id="rId4" Type="http://schemas.openxmlformats.org/officeDocument/2006/relationships/hyperlink" Target="https://specs.adfox.ru/page/273/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pecs.adfox.ru/page/273" TargetMode="External"/><Relationship Id="rId2" Type="http://schemas.openxmlformats.org/officeDocument/2006/relationships/hyperlink" Target="http://reklama.rambler.ru/specs/45/" TargetMode="External"/><Relationship Id="rId1" Type="http://schemas.openxmlformats.org/officeDocument/2006/relationships/hyperlink" Target="http://specs.adfox.ru/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s.adfox.ru/page/213" TargetMode="External"/><Relationship Id="rId13" Type="http://schemas.openxmlformats.org/officeDocument/2006/relationships/drawing" Target="../drawings/drawing9.xml"/><Relationship Id="rId3" Type="http://schemas.openxmlformats.org/officeDocument/2006/relationships/printerSettings" Target="../printerSettings/printerSettings35.bin"/><Relationship Id="rId7" Type="http://schemas.openxmlformats.org/officeDocument/2006/relationships/hyperlink" Target="https://specs.adfox.ru/page/273/" TargetMode="External"/><Relationship Id="rId12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hyperlink" Target="https://specs.adfox.ru/page/65/" TargetMode="External"/><Relationship Id="rId11" Type="http://schemas.openxmlformats.org/officeDocument/2006/relationships/hyperlink" Target="https://specs.adfox.ru/page/246/" TargetMode="External"/><Relationship Id="rId5" Type="http://schemas.openxmlformats.org/officeDocument/2006/relationships/printerSettings" Target="../printerSettings/printerSettings37.bin"/><Relationship Id="rId10" Type="http://schemas.openxmlformats.org/officeDocument/2006/relationships/hyperlink" Target="https://specs.adfox.ru/page/201/" TargetMode="External"/><Relationship Id="rId4" Type="http://schemas.openxmlformats.org/officeDocument/2006/relationships/printerSettings" Target="../printerSettings/printerSettings36.bin"/><Relationship Id="rId9" Type="http://schemas.openxmlformats.org/officeDocument/2006/relationships/hyperlink" Target="https://specs.adfox.ru/page/2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C11:Z37"/>
  <sheetViews>
    <sheetView tabSelected="1" workbookViewId="0">
      <selection activeCell="H61" sqref="H61"/>
    </sheetView>
  </sheetViews>
  <sheetFormatPr defaultColWidth="9.125" defaultRowHeight="12.9"/>
  <cols>
    <col min="1" max="16384" width="9.125" style="211"/>
  </cols>
  <sheetData>
    <row r="11" s="453" customFormat="1"/>
    <row r="24" spans="26:26">
      <c r="Z24"/>
    </row>
    <row r="37" spans="3:3">
      <c r="C37" s="211" t="s">
        <v>500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L13"/>
  <sheetViews>
    <sheetView workbookViewId="0">
      <selection activeCell="A14" sqref="A14:XFD18"/>
    </sheetView>
  </sheetViews>
  <sheetFormatPr defaultColWidth="9.125" defaultRowHeight="16.3"/>
  <cols>
    <col min="1" max="1" width="23.375" style="27" customWidth="1"/>
    <col min="2" max="2" width="22" style="27" customWidth="1"/>
    <col min="3" max="3" width="20.125" style="27" customWidth="1"/>
    <col min="4" max="4" width="18.125" style="27" customWidth="1"/>
    <col min="5" max="5" width="24.625" style="27" customWidth="1"/>
    <col min="6" max="6" width="27.625" style="27" customWidth="1"/>
    <col min="7" max="7" width="28.25" style="27" customWidth="1"/>
    <col min="8" max="8" width="42.375" style="27" customWidth="1"/>
    <col min="9" max="9" width="9.25" style="27" bestFit="1" customWidth="1"/>
    <col min="10" max="10" width="16.125" style="27" customWidth="1"/>
    <col min="11" max="11" width="15.625" style="27" bestFit="1" customWidth="1"/>
    <col min="12" max="16384" width="9.125" style="27"/>
  </cols>
  <sheetData>
    <row r="1" spans="1:12" s="37" customFormat="1">
      <c r="A1" s="44"/>
      <c r="B1" s="44"/>
      <c r="C1" s="44"/>
      <c r="D1" s="45"/>
      <c r="E1" s="46"/>
      <c r="F1" s="46"/>
      <c r="G1" s="46"/>
      <c r="H1" s="48"/>
      <c r="I1" s="27"/>
      <c r="J1" s="27"/>
      <c r="K1" s="27"/>
    </row>
    <row r="2" spans="1:12" s="37" customFormat="1">
      <c r="B2" s="44"/>
      <c r="C2" s="44"/>
      <c r="D2" s="45"/>
      <c r="E2" s="46"/>
      <c r="F2" s="46"/>
      <c r="G2" s="46"/>
      <c r="H2" s="48"/>
      <c r="I2" s="27"/>
      <c r="J2" s="27"/>
      <c r="K2" s="27"/>
    </row>
    <row r="3" spans="1:12" s="37" customFormat="1">
      <c r="A3" s="468" t="s">
        <v>433</v>
      </c>
      <c r="B3" s="468"/>
      <c r="C3" s="468"/>
      <c r="D3" s="468"/>
      <c r="E3" s="468"/>
      <c r="F3" s="468"/>
      <c r="G3" s="468"/>
      <c r="I3" s="27"/>
      <c r="J3" s="27"/>
      <c r="K3" s="27"/>
    </row>
    <row r="4" spans="1:12" s="37" customFormat="1">
      <c r="A4" s="31"/>
      <c r="B4" s="73"/>
      <c r="C4" s="73"/>
      <c r="D4" s="45"/>
      <c r="E4" s="46"/>
      <c r="F4" s="46"/>
      <c r="G4" s="46"/>
      <c r="H4" s="15"/>
      <c r="I4" s="27"/>
      <c r="J4" s="27"/>
      <c r="K4" s="27"/>
    </row>
    <row r="5" spans="1:12" s="37" customFormat="1">
      <c r="A5" s="44"/>
      <c r="B5" s="112"/>
      <c r="C5" s="112"/>
      <c r="D5" s="112"/>
      <c r="E5" s="68"/>
      <c r="F5" s="68"/>
      <c r="G5" s="46"/>
      <c r="H5" s="16"/>
      <c r="I5" s="113"/>
      <c r="J5" s="113"/>
      <c r="K5" s="27"/>
    </row>
    <row r="6" spans="1:12" s="55" customFormat="1" ht="50.3" customHeight="1">
      <c r="A6" s="110" t="s">
        <v>0</v>
      </c>
      <c r="B6" s="110" t="s">
        <v>3</v>
      </c>
      <c r="C6" s="110" t="s">
        <v>2</v>
      </c>
      <c r="D6" s="110" t="s">
        <v>47</v>
      </c>
      <c r="E6" s="463" t="s">
        <v>335</v>
      </c>
      <c r="F6" s="110" t="s">
        <v>9</v>
      </c>
      <c r="G6" s="173" t="s">
        <v>188</v>
      </c>
      <c r="H6" s="40"/>
      <c r="I6" s="40"/>
    </row>
    <row r="7" spans="1:12" s="55" customFormat="1" ht="48.1" customHeight="1">
      <c r="A7" s="598" t="s">
        <v>52</v>
      </c>
      <c r="B7" s="276" t="s">
        <v>309</v>
      </c>
      <c r="C7" s="174" t="s">
        <v>4</v>
      </c>
      <c r="D7" s="174" t="s">
        <v>51</v>
      </c>
      <c r="E7" s="298">
        <v>3.5</v>
      </c>
      <c r="F7" s="176" t="s">
        <v>50</v>
      </c>
      <c r="G7" s="620"/>
      <c r="H7" s="40"/>
      <c r="I7" s="40"/>
    </row>
    <row r="8" spans="1:12" s="55" customFormat="1" ht="21.75" customHeight="1">
      <c r="A8" s="598"/>
      <c r="B8" s="275" t="s">
        <v>56</v>
      </c>
      <c r="C8" s="19" t="s">
        <v>4</v>
      </c>
      <c r="D8" s="19" t="s">
        <v>51</v>
      </c>
      <c r="E8" s="175">
        <v>3</v>
      </c>
      <c r="F8" s="176" t="s">
        <v>50</v>
      </c>
      <c r="G8" s="620"/>
      <c r="H8" s="40"/>
      <c r="I8" s="40"/>
    </row>
    <row r="9" spans="1:12" s="55" customFormat="1" ht="21.75" customHeight="1">
      <c r="A9" s="598"/>
      <c r="B9" s="275" t="s">
        <v>48</v>
      </c>
      <c r="C9" s="19" t="s">
        <v>4</v>
      </c>
      <c r="D9" s="19" t="s">
        <v>51</v>
      </c>
      <c r="E9" s="175">
        <v>2</v>
      </c>
      <c r="F9" s="176" t="s">
        <v>50</v>
      </c>
      <c r="G9" s="277" t="s">
        <v>174</v>
      </c>
      <c r="H9" s="40"/>
      <c r="I9" s="40"/>
    </row>
    <row r="10" spans="1:12" s="55" customFormat="1" ht="21.75" customHeight="1">
      <c r="A10" s="598"/>
      <c r="B10" s="165" t="s">
        <v>152</v>
      </c>
      <c r="C10" s="19" t="s">
        <v>4</v>
      </c>
      <c r="D10" s="19" t="s">
        <v>51</v>
      </c>
      <c r="E10" s="175">
        <v>3</v>
      </c>
      <c r="F10" s="176" t="s">
        <v>50</v>
      </c>
      <c r="G10" s="621" t="s">
        <v>300</v>
      </c>
      <c r="H10" s="40"/>
      <c r="I10" s="40"/>
    </row>
    <row r="11" spans="1:12" s="55" customFormat="1" ht="61.5" customHeight="1">
      <c r="A11" s="598"/>
      <c r="B11" s="275" t="s">
        <v>288</v>
      </c>
      <c r="C11" s="19" t="s">
        <v>4</v>
      </c>
      <c r="D11" s="19" t="s">
        <v>51</v>
      </c>
      <c r="E11" s="175">
        <v>10</v>
      </c>
      <c r="F11" s="176" t="s">
        <v>50</v>
      </c>
      <c r="G11" s="622"/>
      <c r="H11" s="40"/>
      <c r="I11" s="40"/>
    </row>
    <row r="12" spans="1:12" s="55" customFormat="1" ht="57.1" customHeight="1">
      <c r="A12" s="598"/>
      <c r="B12" s="275" t="s">
        <v>289</v>
      </c>
      <c r="C12" s="19" t="s">
        <v>4</v>
      </c>
      <c r="D12" s="19" t="s">
        <v>51</v>
      </c>
      <c r="E12" s="175">
        <v>12</v>
      </c>
      <c r="F12" s="176" t="s">
        <v>50</v>
      </c>
      <c r="G12" s="623"/>
      <c r="H12" s="40"/>
      <c r="I12" s="40"/>
    </row>
    <row r="13" spans="1:12">
      <c r="A13" s="98"/>
      <c r="B13" s="28"/>
      <c r="C13" s="28"/>
      <c r="D13" s="28"/>
      <c r="E13" s="28"/>
      <c r="F13" s="28"/>
      <c r="G13" s="28"/>
      <c r="H13" s="28"/>
      <c r="J13" s="61"/>
      <c r="L13" s="27" t="s">
        <v>1</v>
      </c>
    </row>
  </sheetData>
  <customSheetViews>
    <customSheetView guid="{9E419110-0EF7-4A29-AD4D-9FFE1C35FA04}" fitToPage="1">
      <selection activeCell="E16" sqref="E16:E21"/>
      <pageMargins left="0.7" right="0.7" top="0.75" bottom="0.75" header="0.3" footer="0.3"/>
      <pageSetup paperSize="9" scale="52" orientation="landscape" r:id="rId1"/>
    </customSheetView>
    <customSheetView guid="{AC395333-7814-4FBA-9301-653C031E5060}" fitToPage="1" topLeftCell="A19">
      <selection activeCell="B16" sqref="B16:B18"/>
      <pageMargins left="0.7" right="0.7" top="0.75" bottom="0.75" header="0.3" footer="0.3"/>
      <pageSetup paperSize="9" scale="52" orientation="landscape" r:id="rId2"/>
    </customSheetView>
    <customSheetView guid="{41434B7E-BB70-4CEF-BEAD-8097026A60FB}" fitToPage="1">
      <selection activeCell="B16" sqref="B16:B18"/>
      <pageMargins left="0.7" right="0.7" top="0.75" bottom="0.75" header="0.3" footer="0.3"/>
      <pageSetup paperSize="9" scale="52" orientation="landscape" r:id="rId3"/>
    </customSheetView>
    <customSheetView guid="{F52D9721-2BE7-4E12-A823-A9258417611A}" fitToPage="1" topLeftCell="B1">
      <selection activeCell="G27" sqref="G27"/>
      <pageMargins left="0.7" right="0.7" top="0.75" bottom="0.75" header="0.3" footer="0.3"/>
      <pageSetup paperSize="9" scale="61" orientation="landscape" r:id="rId4"/>
    </customSheetView>
    <customSheetView guid="{4D7382E2-2B5D-4412-9D07-4BAE54792652}" fitToPage="1" topLeftCell="B1">
      <selection activeCell="G27" sqref="G27"/>
      <pageMargins left="0.7" right="0.7" top="0.75" bottom="0.75" header="0.3" footer="0.3"/>
      <pageSetup paperSize="9" scale="61" orientation="landscape" r:id="rId5"/>
    </customSheetView>
    <customSheetView guid="{19E5CCDE-5F64-458C-9CD0-CD70F6B7AF1A}" fitToPage="1">
      <selection activeCell="H8" sqref="H8"/>
      <pageMargins left="0.7" right="0.7" top="0.75" bottom="0.75" header="0.3" footer="0.3"/>
      <pageSetup paperSize="9" scale="57" orientation="landscape" r:id="rId6"/>
    </customSheetView>
    <customSheetView guid="{92E7094C-F9A1-40AB-B1A4-0E43350D3B17}" fitToPage="1" topLeftCell="A13">
      <selection activeCell="C25" sqref="C25"/>
      <pageMargins left="0.7" right="0.7" top="0.75" bottom="0.75" header="0.3" footer="0.3"/>
      <pageSetup paperSize="9" scale="52" orientation="landscape" r:id="rId7"/>
    </customSheetView>
    <customSheetView guid="{A6141A90-5972-4F27-8ED1-D0B80E778859}" fitToPage="1">
      <selection activeCell="E16" sqref="E16:E21"/>
      <pageMargins left="0.7" right="0.7" top="0.75" bottom="0.75" header="0.3" footer="0.3"/>
      <pageSetup paperSize="9" scale="52" orientation="landscape" r:id="rId8"/>
    </customSheetView>
  </customSheetViews>
  <mergeCells count="4">
    <mergeCell ref="A3:G3"/>
    <mergeCell ref="A7:A12"/>
    <mergeCell ref="G7:G8"/>
    <mergeCell ref="G10:G12"/>
  </mergeCells>
  <hyperlinks>
    <hyperlink ref="G9" r:id="rId9"/>
    <hyperlink ref="G10" r:id="rId10"/>
  </hyperlinks>
  <pageMargins left="0.7" right="0.7" top="0.75" bottom="0.75" header="0.3" footer="0.3"/>
  <pageSetup paperSize="9" scale="52" orientation="landscape" r:id="rId11"/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L28"/>
  <sheetViews>
    <sheetView zoomScaleSheetLayoutView="100" workbookViewId="0">
      <selection activeCell="E26" sqref="E26"/>
    </sheetView>
  </sheetViews>
  <sheetFormatPr defaultColWidth="9.125" defaultRowHeight="16.3"/>
  <cols>
    <col min="1" max="1" width="25.75" style="27" customWidth="1"/>
    <col min="2" max="2" width="27.75" style="27" customWidth="1"/>
    <col min="3" max="3" width="20.125" style="27" customWidth="1"/>
    <col min="4" max="4" width="20.625" style="27" customWidth="1"/>
    <col min="5" max="5" width="23.625" style="27" customWidth="1"/>
    <col min="6" max="6" width="20.625" style="27" customWidth="1"/>
    <col min="7" max="7" width="23.875" style="27" customWidth="1"/>
    <col min="8" max="8" width="23.25" style="27" customWidth="1"/>
    <col min="9" max="9" width="42.125" style="27" customWidth="1"/>
    <col min="10" max="10" width="27.875" style="27" customWidth="1"/>
    <col min="11" max="11" width="16.25" style="27" customWidth="1"/>
    <col min="12" max="12" width="16.125" style="27" customWidth="1"/>
    <col min="13" max="16384" width="9.125" style="27"/>
  </cols>
  <sheetData>
    <row r="1" spans="1:12" s="37" customFormat="1" ht="14.3" customHeight="1">
      <c r="A1" s="640"/>
      <c r="B1" s="640"/>
      <c r="C1" s="640"/>
      <c r="D1" s="640"/>
      <c r="E1" s="640"/>
      <c r="F1" s="640"/>
      <c r="G1" s="640"/>
      <c r="H1" s="640"/>
      <c r="I1" s="640"/>
      <c r="J1" s="27"/>
      <c r="K1" s="27"/>
      <c r="L1" s="27"/>
    </row>
    <row r="2" spans="1:12" s="37" customFormat="1" ht="14.3" customHeight="1">
      <c r="A2" s="643"/>
      <c r="B2" s="643"/>
      <c r="C2" s="643"/>
      <c r="D2" s="643"/>
      <c r="E2" s="643"/>
      <c r="F2" s="643"/>
      <c r="G2" s="643"/>
      <c r="H2" s="643"/>
      <c r="I2" s="643"/>
      <c r="J2" s="27"/>
      <c r="K2" s="27"/>
      <c r="L2" s="27"/>
    </row>
    <row r="3" spans="1:12" s="37" customFormat="1" ht="57.75" customHeight="1">
      <c r="A3" s="468" t="s">
        <v>433</v>
      </c>
      <c r="B3" s="468"/>
      <c r="C3" s="468"/>
      <c r="D3" s="468"/>
      <c r="E3" s="468"/>
      <c r="F3" s="468"/>
      <c r="G3" s="468"/>
      <c r="H3" s="44"/>
      <c r="I3" s="44"/>
      <c r="J3" s="27"/>
      <c r="K3" s="27"/>
      <c r="L3" s="27"/>
    </row>
    <row r="4" spans="1:12" s="37" customFormat="1" ht="14.3" customHeight="1">
      <c r="B4" s="44"/>
      <c r="C4" s="44"/>
      <c r="D4" s="44"/>
      <c r="E4" s="45"/>
      <c r="F4" s="46"/>
      <c r="G4" s="46"/>
      <c r="H4" s="44"/>
      <c r="I4" s="48"/>
      <c r="J4" s="27"/>
      <c r="K4" s="27"/>
      <c r="L4" s="27"/>
    </row>
    <row r="5" spans="1:12" s="55" customFormat="1" ht="32.6">
      <c r="A5" s="183" t="s">
        <v>3</v>
      </c>
      <c r="B5" s="183" t="s">
        <v>0</v>
      </c>
      <c r="C5" s="183" t="s">
        <v>2</v>
      </c>
      <c r="D5" s="463" t="s">
        <v>335</v>
      </c>
      <c r="E5" s="18" t="s">
        <v>9</v>
      </c>
      <c r="F5" s="644" t="s">
        <v>73</v>
      </c>
      <c r="G5" s="645"/>
      <c r="H5" s="27"/>
    </row>
    <row r="6" spans="1:12" s="55" customFormat="1" ht="30.1" customHeight="1">
      <c r="A6" s="642" t="s">
        <v>205</v>
      </c>
      <c r="B6" s="185" t="s">
        <v>250</v>
      </c>
      <c r="C6" s="19" t="s">
        <v>130</v>
      </c>
      <c r="D6" s="202">
        <v>3.5</v>
      </c>
      <c r="E6" s="179" t="s">
        <v>50</v>
      </c>
      <c r="F6" s="559" t="s">
        <v>407</v>
      </c>
      <c r="G6" s="646"/>
      <c r="H6" s="186"/>
      <c r="I6" s="187"/>
      <c r="J6" s="188"/>
    </row>
    <row r="7" spans="1:12" ht="30.1" customHeight="1">
      <c r="A7" s="642"/>
      <c r="B7" s="598" t="s">
        <v>207</v>
      </c>
      <c r="C7" s="19" t="s">
        <v>206</v>
      </c>
      <c r="D7" s="202">
        <v>1</v>
      </c>
      <c r="E7" s="179" t="s">
        <v>74</v>
      </c>
      <c r="F7" s="647"/>
      <c r="G7" s="648"/>
      <c r="H7" s="108"/>
      <c r="I7" s="189"/>
    </row>
    <row r="8" spans="1:12" ht="30.1" customHeight="1">
      <c r="A8" s="642"/>
      <c r="B8" s="598"/>
      <c r="C8" s="19" t="s">
        <v>103</v>
      </c>
      <c r="D8" s="202">
        <v>1.5</v>
      </c>
      <c r="E8" s="179" t="s">
        <v>50</v>
      </c>
      <c r="F8" s="647"/>
      <c r="G8" s="648"/>
      <c r="H8" s="108"/>
      <c r="I8" s="189"/>
    </row>
    <row r="9" spans="1:12" ht="30.1" customHeight="1">
      <c r="A9" s="642"/>
      <c r="B9" s="598"/>
      <c r="C9" s="19" t="s">
        <v>104</v>
      </c>
      <c r="D9" s="202">
        <v>2</v>
      </c>
      <c r="E9" s="179" t="s">
        <v>50</v>
      </c>
      <c r="F9" s="649" t="s">
        <v>470</v>
      </c>
      <c r="G9" s="650"/>
      <c r="H9" s="108"/>
      <c r="I9" s="189"/>
    </row>
    <row r="10" spans="1:12" ht="30.1" customHeight="1">
      <c r="A10" s="642" t="s">
        <v>469</v>
      </c>
      <c r="B10" s="185" t="s">
        <v>250</v>
      </c>
      <c r="C10" s="19" t="s">
        <v>130</v>
      </c>
      <c r="D10" s="196">
        <v>1.88</v>
      </c>
      <c r="E10" s="179" t="s">
        <v>50</v>
      </c>
      <c r="F10" s="649"/>
      <c r="G10" s="650"/>
      <c r="H10" s="108"/>
    </row>
    <row r="11" spans="1:12" ht="30.1" customHeight="1">
      <c r="A11" s="642"/>
      <c r="B11" s="178" t="s">
        <v>207</v>
      </c>
      <c r="C11" s="19" t="s">
        <v>130</v>
      </c>
      <c r="D11" s="196">
        <v>0.63</v>
      </c>
      <c r="E11" s="179" t="s">
        <v>50</v>
      </c>
      <c r="F11" s="557"/>
      <c r="G11" s="651"/>
      <c r="H11" s="108"/>
    </row>
    <row r="12" spans="1:12">
      <c r="A12" s="190"/>
      <c r="B12" s="181"/>
      <c r="C12" s="58"/>
      <c r="D12" s="58"/>
      <c r="E12" s="130"/>
      <c r="F12" s="130"/>
      <c r="G12" s="28"/>
      <c r="H12" s="60"/>
      <c r="I12" s="191"/>
    </row>
    <row r="13" spans="1:12" ht="33.799999999999997" customHeight="1">
      <c r="A13" s="618" t="s">
        <v>418</v>
      </c>
      <c r="B13" s="654"/>
      <c r="C13" s="618" t="s">
        <v>18</v>
      </c>
      <c r="D13" s="619"/>
      <c r="E13" s="18" t="s">
        <v>22</v>
      </c>
      <c r="F13" s="634" t="s">
        <v>19</v>
      </c>
      <c r="G13" s="635"/>
    </row>
    <row r="14" spans="1:12" ht="15.8" customHeight="1">
      <c r="A14" s="624" t="s">
        <v>247</v>
      </c>
      <c r="B14" s="625"/>
      <c r="C14" s="652">
        <v>950</v>
      </c>
      <c r="D14" s="653"/>
      <c r="E14" s="184" t="s">
        <v>20</v>
      </c>
      <c r="F14" s="636" t="s">
        <v>23</v>
      </c>
      <c r="G14" s="637"/>
      <c r="H14" s="192"/>
      <c r="I14" s="192"/>
      <c r="J14" s="193"/>
    </row>
    <row r="15" spans="1:12">
      <c r="A15" s="626"/>
      <c r="B15" s="627"/>
      <c r="C15" s="630">
        <v>435</v>
      </c>
      <c r="D15" s="631"/>
      <c r="E15" s="184" t="s">
        <v>21</v>
      </c>
      <c r="F15" s="636"/>
      <c r="G15" s="637"/>
      <c r="H15" s="192"/>
      <c r="I15" s="192"/>
      <c r="J15" s="193"/>
    </row>
    <row r="16" spans="1:12" ht="15.8" customHeight="1">
      <c r="A16" s="628" t="s">
        <v>248</v>
      </c>
      <c r="B16" s="629"/>
      <c r="C16" s="632">
        <v>1890</v>
      </c>
      <c r="D16" s="633"/>
      <c r="E16" s="184" t="s">
        <v>82</v>
      </c>
      <c r="F16" s="636"/>
      <c r="G16" s="637"/>
      <c r="H16" s="192"/>
      <c r="I16" s="192"/>
      <c r="J16" s="193"/>
    </row>
    <row r="17" spans="1:10" ht="15.8" customHeight="1">
      <c r="A17" s="628" t="s">
        <v>249</v>
      </c>
      <c r="B17" s="629"/>
      <c r="C17" s="632">
        <v>4470</v>
      </c>
      <c r="D17" s="633"/>
      <c r="E17" s="214" t="s">
        <v>82</v>
      </c>
      <c r="F17" s="638"/>
      <c r="G17" s="639"/>
      <c r="H17" s="192"/>
      <c r="I17" s="192"/>
      <c r="J17" s="193"/>
    </row>
    <row r="18" spans="1:10" ht="13.1" customHeight="1">
      <c r="A18" s="182"/>
      <c r="B18" s="182"/>
      <c r="C18" s="182"/>
      <c r="D18" s="182"/>
      <c r="E18" s="86"/>
      <c r="F18" s="86"/>
      <c r="G18" s="181"/>
      <c r="H18" s="60"/>
      <c r="I18" s="60"/>
    </row>
    <row r="19" spans="1:10">
      <c r="A19" s="194"/>
      <c r="B19" s="180"/>
      <c r="C19" s="180"/>
      <c r="D19" s="180"/>
      <c r="E19" s="180"/>
      <c r="F19" s="180"/>
      <c r="I19" s="73"/>
    </row>
    <row r="20" spans="1:10">
      <c r="A20" s="34"/>
      <c r="B20" s="180"/>
      <c r="C20" s="180"/>
      <c r="D20" s="180"/>
      <c r="E20" s="180"/>
      <c r="F20" s="180"/>
      <c r="I20" s="73"/>
    </row>
    <row r="21" spans="1:10">
      <c r="A21" s="641" t="s">
        <v>151</v>
      </c>
      <c r="B21" s="641"/>
      <c r="C21" s="641"/>
      <c r="D21" s="641"/>
      <c r="E21" s="28"/>
      <c r="F21" s="28"/>
      <c r="G21" s="28"/>
      <c r="H21" s="60"/>
      <c r="I21" s="73"/>
    </row>
    <row r="22" spans="1:10">
      <c r="A22" s="28"/>
      <c r="B22" s="28"/>
      <c r="C22" s="182"/>
      <c r="D22" s="182"/>
      <c r="E22" s="182"/>
      <c r="F22" s="182"/>
      <c r="G22" s="182"/>
      <c r="H22" s="28"/>
      <c r="I22" s="28"/>
    </row>
    <row r="23" spans="1:10">
      <c r="A23" s="299" t="s">
        <v>37</v>
      </c>
      <c r="B23" s="299" t="s">
        <v>38</v>
      </c>
    </row>
    <row r="24" spans="1:10">
      <c r="A24" s="128">
        <v>0.05</v>
      </c>
      <c r="B24" s="132">
        <v>800</v>
      </c>
    </row>
    <row r="25" spans="1:10">
      <c r="A25" s="128">
        <v>0.1</v>
      </c>
      <c r="B25" s="132">
        <v>1700</v>
      </c>
      <c r="G25" s="195"/>
      <c r="H25" s="195"/>
      <c r="I25" s="195"/>
    </row>
    <row r="26" spans="1:10">
      <c r="A26" s="128">
        <v>0.15</v>
      </c>
      <c r="B26" s="132">
        <v>4000</v>
      </c>
    </row>
    <row r="27" spans="1:10">
      <c r="A27" s="128">
        <v>0.17</v>
      </c>
      <c r="B27" s="132">
        <v>5500</v>
      </c>
    </row>
    <row r="28" spans="1:10">
      <c r="A28" s="128">
        <v>0.2</v>
      </c>
      <c r="B28" s="132">
        <v>9000</v>
      </c>
    </row>
  </sheetData>
  <customSheetViews>
    <customSheetView guid="{9E419110-0EF7-4A29-AD4D-9FFE1C35FA04}" fitToPage="1">
      <selection activeCell="K8" sqref="K7:K8"/>
      <pageMargins left="0.25" right="0.25" top="0.75" bottom="0.75" header="0.3" footer="0.3"/>
      <pageSetup paperSize="9" scale="55" orientation="landscape" r:id="rId1"/>
    </customSheetView>
    <customSheetView guid="{AC395333-7814-4FBA-9301-653C031E5060}" fitToPage="1" topLeftCell="A22">
      <selection activeCell="G31" sqref="G31"/>
      <pageMargins left="0.25" right="0.25" top="0.75" bottom="0.75" header="0.3" footer="0.3"/>
      <pageSetup paperSize="9" scale="43" orientation="landscape" r:id="rId2"/>
    </customSheetView>
    <customSheetView guid="{41434B7E-BB70-4CEF-BEAD-8097026A60FB}" fitToPage="1">
      <selection activeCell="G31" sqref="G31"/>
      <pageMargins left="0.25" right="0.25" top="0.75" bottom="0.75" header="0.3" footer="0.3"/>
      <pageSetup paperSize="9" scale="43" orientation="landscape" r:id="rId3"/>
    </customSheetView>
    <customSheetView guid="{884D4653-A273-4CD6-B167-E29375612833}" fitToPage="1">
      <selection sqref="A1:B1"/>
      <pageMargins left="0.70866141732283472" right="0.70866141732283472" top="0.74803149606299213" bottom="0.74803149606299213" header="0.31496062992125984" footer="0.31496062992125984"/>
      <pageSetup paperSize="9" scale="50" orientation="landscape" r:id="rId4"/>
    </customSheetView>
    <customSheetView guid="{F52D9721-2BE7-4E12-A823-A9258417611A}" fitToPage="1">
      <selection activeCell="A41" sqref="A41"/>
      <pageMargins left="0.70866141732283472" right="0.70866141732283472" top="0.74803149606299213" bottom="0.74803149606299213" header="0.31496062992125984" footer="0.31496062992125984"/>
      <pageSetup paperSize="9" scale="49" orientation="landscape" r:id="rId5"/>
    </customSheetView>
    <customSheetView guid="{4D7382E2-2B5D-4412-9D07-4BAE54792652}" fitToPage="1">
      <selection activeCell="A41" sqref="A41"/>
      <pageMargins left="0.70866141732283472" right="0.70866141732283472" top="0.74803149606299213" bottom="0.74803149606299213" header="0.31496062992125984" footer="0.31496062992125984"/>
      <pageSetup paperSize="9" scale="49" orientation="landscape" r:id="rId6"/>
    </customSheetView>
    <customSheetView guid="{19E5CCDE-5F64-458C-9CD0-CD70F6B7AF1A}" fitToPage="1" topLeftCell="A16">
      <selection activeCell="B2" sqref="B2"/>
      <pageMargins left="0.70866141732283472" right="0.70866141732283472" top="0.74803149606299213" bottom="0.74803149606299213" header="0.31496062992125984" footer="0.31496062992125984"/>
      <pageSetup paperSize="9" scale="48" orientation="landscape" r:id="rId7"/>
    </customSheetView>
    <customSheetView guid="{92E7094C-F9A1-40AB-B1A4-0E43350D3B17}" fitToPage="1">
      <selection activeCell="J6" sqref="J6"/>
      <pageMargins left="0.25" right="0.25" top="0.75" bottom="0.75" header="0.3" footer="0.3"/>
      <pageSetup paperSize="9" scale="43" orientation="landscape" r:id="rId8"/>
    </customSheetView>
    <customSheetView guid="{A6141A90-5972-4F27-8ED1-D0B80E778859}" fitToPage="1">
      <selection activeCell="K8" sqref="K7:K8"/>
      <pageMargins left="0.25" right="0.25" top="0.75" bottom="0.75" header="0.3" footer="0.3"/>
      <pageSetup paperSize="9" scale="55" orientation="landscape" r:id="rId9"/>
    </customSheetView>
  </customSheetViews>
  <mergeCells count="21">
    <mergeCell ref="F13:G13"/>
    <mergeCell ref="F14:G17"/>
    <mergeCell ref="A1:I1"/>
    <mergeCell ref="A21:D21"/>
    <mergeCell ref="A10:A11"/>
    <mergeCell ref="B7:B9"/>
    <mergeCell ref="A2:I2"/>
    <mergeCell ref="A6:A9"/>
    <mergeCell ref="A3:G3"/>
    <mergeCell ref="F5:G5"/>
    <mergeCell ref="F6:G8"/>
    <mergeCell ref="F9:G11"/>
    <mergeCell ref="C13:D13"/>
    <mergeCell ref="C14:D14"/>
    <mergeCell ref="A13:B13"/>
    <mergeCell ref="A14:B15"/>
    <mergeCell ref="A16:B16"/>
    <mergeCell ref="A17:B17"/>
    <mergeCell ref="C15:D15"/>
    <mergeCell ref="C16:D16"/>
    <mergeCell ref="C17:D17"/>
  </mergeCells>
  <phoneticPr fontId="27" type="noConversion"/>
  <hyperlinks>
    <hyperlink ref="F9" r:id="rId10"/>
    <hyperlink ref="F6" r:id="rId11"/>
  </hyperlinks>
  <pageMargins left="0.25" right="0.25" top="0.75" bottom="0.75" header="0.3" footer="0.3"/>
  <pageSetup paperSize="9" scale="55" orientation="landscape" r:id="rId12"/>
  <drawing r:id="rId1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/>
    <pageSetUpPr fitToPage="1"/>
  </sheetPr>
  <dimension ref="A4:H33"/>
  <sheetViews>
    <sheetView topLeftCell="F25" workbookViewId="0">
      <selection activeCell="B7" sqref="B7"/>
    </sheetView>
  </sheetViews>
  <sheetFormatPr defaultColWidth="35.25" defaultRowHeight="16.3"/>
  <cols>
    <col min="1" max="1" width="23.375" style="109" customWidth="1"/>
    <col min="2" max="2" width="30.375" style="109" customWidth="1"/>
    <col min="3" max="3" width="19.75" style="109" customWidth="1"/>
    <col min="4" max="4" width="22.25" style="109" customWidth="1"/>
    <col min="5" max="5" width="20.75" style="109" customWidth="1"/>
    <col min="6" max="6" width="56.625" style="109" customWidth="1"/>
    <col min="7" max="7" width="54.875" style="109" customWidth="1"/>
    <col min="8" max="16384" width="35.25" style="109"/>
  </cols>
  <sheetData>
    <row r="4" spans="1:8">
      <c r="A4" s="159" t="s">
        <v>338</v>
      </c>
      <c r="B4" s="157"/>
      <c r="C4" s="157"/>
      <c r="D4" s="157"/>
      <c r="E4" s="157"/>
      <c r="F4" s="157"/>
      <c r="G4" s="53"/>
    </row>
    <row r="5" spans="1:8">
      <c r="A5" s="157"/>
      <c r="B5" s="157"/>
      <c r="C5" s="157"/>
      <c r="D5" s="157"/>
      <c r="E5" s="157"/>
      <c r="F5" s="157"/>
      <c r="G5" s="53"/>
    </row>
    <row r="6" spans="1:8">
      <c r="A6" s="157"/>
      <c r="B6" s="157"/>
      <c r="C6" s="157"/>
      <c r="D6" s="157"/>
      <c r="E6" s="157"/>
      <c r="F6" s="157"/>
      <c r="G6" s="231"/>
    </row>
    <row r="7" spans="1:8" ht="32.6">
      <c r="A7" s="18" t="s">
        <v>57</v>
      </c>
      <c r="B7" s="18" t="s">
        <v>58</v>
      </c>
      <c r="C7" s="18" t="s">
        <v>2</v>
      </c>
      <c r="D7" s="18" t="s">
        <v>15</v>
      </c>
      <c r="E7" s="18" t="s">
        <v>505</v>
      </c>
      <c r="F7" s="18" t="s">
        <v>59</v>
      </c>
      <c r="G7" s="18" t="s">
        <v>191</v>
      </c>
    </row>
    <row r="8" spans="1:8" s="74" customFormat="1" ht="30.25" customHeight="1">
      <c r="A8" s="598" t="s">
        <v>40</v>
      </c>
      <c r="B8" s="595" t="s">
        <v>61</v>
      </c>
      <c r="C8" s="595" t="s">
        <v>6</v>
      </c>
      <c r="D8" s="595" t="s">
        <v>98</v>
      </c>
      <c r="E8" s="146">
        <v>550</v>
      </c>
      <c r="F8" s="138" t="s">
        <v>62</v>
      </c>
      <c r="G8" s="595" t="s">
        <v>171</v>
      </c>
    </row>
    <row r="9" spans="1:8" s="74" customFormat="1" ht="30.25" customHeight="1">
      <c r="A9" s="598"/>
      <c r="B9" s="595"/>
      <c r="C9" s="595"/>
      <c r="D9" s="595"/>
      <c r="E9" s="146">
        <v>635</v>
      </c>
      <c r="F9" s="138" t="s">
        <v>99</v>
      </c>
      <c r="G9" s="595"/>
    </row>
    <row r="10" spans="1:8" ht="47.25" customHeight="1">
      <c r="A10" s="117" t="s">
        <v>41</v>
      </c>
      <c r="B10" s="540" t="s">
        <v>305</v>
      </c>
      <c r="C10" s="540" t="s">
        <v>106</v>
      </c>
      <c r="D10" s="540" t="s">
        <v>140</v>
      </c>
      <c r="E10" s="146">
        <v>15</v>
      </c>
      <c r="F10" s="138" t="s">
        <v>62</v>
      </c>
      <c r="G10" s="218" t="s">
        <v>70</v>
      </c>
      <c r="H10" s="158"/>
    </row>
    <row r="11" spans="1:8">
      <c r="A11" s="273" t="s">
        <v>304</v>
      </c>
      <c r="B11" s="565"/>
      <c r="C11" s="565"/>
      <c r="D11" s="565"/>
      <c r="E11" s="146">
        <v>15</v>
      </c>
      <c r="F11" s="138" t="s">
        <v>62</v>
      </c>
      <c r="G11" s="272" t="s">
        <v>70</v>
      </c>
      <c r="H11" s="158"/>
    </row>
    <row r="12" spans="1:8">
      <c r="A12" s="117" t="s">
        <v>121</v>
      </c>
      <c r="B12" s="565"/>
      <c r="C12" s="565"/>
      <c r="D12" s="565"/>
      <c r="E12" s="146">
        <v>2150</v>
      </c>
      <c r="F12" s="138" t="s">
        <v>71</v>
      </c>
      <c r="G12" s="141" t="s">
        <v>70</v>
      </c>
      <c r="H12" s="172"/>
    </row>
    <row r="13" spans="1:8">
      <c r="A13" s="117" t="s">
        <v>139</v>
      </c>
      <c r="B13" s="566"/>
      <c r="C13" s="566"/>
      <c r="D13" s="566"/>
      <c r="E13" s="146">
        <v>5.5</v>
      </c>
      <c r="F13" s="138" t="s">
        <v>62</v>
      </c>
      <c r="G13" s="141" t="s">
        <v>70</v>
      </c>
      <c r="H13" s="172"/>
    </row>
    <row r="14" spans="1:8">
      <c r="A14" s="615" t="s">
        <v>38</v>
      </c>
      <c r="B14" s="595" t="s">
        <v>318</v>
      </c>
      <c r="C14" s="595" t="s">
        <v>6</v>
      </c>
      <c r="D14" s="116" t="s">
        <v>150</v>
      </c>
      <c r="E14" s="146">
        <v>1110</v>
      </c>
      <c r="F14" s="655" t="s">
        <v>62</v>
      </c>
      <c r="G14" s="540" t="s">
        <v>70</v>
      </c>
    </row>
    <row r="15" spans="1:8">
      <c r="A15" s="616"/>
      <c r="B15" s="595"/>
      <c r="C15" s="595"/>
      <c r="D15" s="116" t="s">
        <v>158</v>
      </c>
      <c r="E15" s="146">
        <v>1883.7</v>
      </c>
      <c r="F15" s="656"/>
      <c r="G15" s="565"/>
    </row>
    <row r="16" spans="1:8" ht="20.25" customHeight="1">
      <c r="A16" s="616"/>
      <c r="B16" s="595"/>
      <c r="C16" s="595"/>
      <c r="D16" s="116" t="s">
        <v>159</v>
      </c>
      <c r="E16" s="146">
        <v>3013.92</v>
      </c>
      <c r="F16" s="657"/>
      <c r="G16" s="565"/>
    </row>
    <row r="17" spans="1:7">
      <c r="A17" s="616"/>
      <c r="B17" s="540" t="s">
        <v>153</v>
      </c>
      <c r="C17" s="595" t="s">
        <v>6</v>
      </c>
      <c r="D17" s="236" t="s">
        <v>150</v>
      </c>
      <c r="E17" s="146">
        <v>1431</v>
      </c>
      <c r="F17" s="655" t="s">
        <v>62</v>
      </c>
      <c r="G17" s="565"/>
    </row>
    <row r="18" spans="1:7">
      <c r="A18" s="616"/>
      <c r="B18" s="565"/>
      <c r="C18" s="595"/>
      <c r="D18" s="236" t="s">
        <v>158</v>
      </c>
      <c r="E18" s="146">
        <v>2765</v>
      </c>
      <c r="F18" s="656"/>
      <c r="G18" s="565"/>
    </row>
    <row r="19" spans="1:7">
      <c r="A19" s="617"/>
      <c r="B19" s="566"/>
      <c r="C19" s="595"/>
      <c r="D19" s="236" t="s">
        <v>159</v>
      </c>
      <c r="E19" s="146">
        <v>4676</v>
      </c>
      <c r="F19" s="657"/>
      <c r="G19" s="566"/>
    </row>
    <row r="20" spans="1:7">
      <c r="A20" s="117" t="s">
        <v>105</v>
      </c>
      <c r="B20" s="116" t="s">
        <v>61</v>
      </c>
      <c r="C20" s="116" t="s">
        <v>106</v>
      </c>
      <c r="D20" s="166" t="s">
        <v>107</v>
      </c>
      <c r="E20" s="146">
        <v>3.9</v>
      </c>
      <c r="F20" s="138" t="s">
        <v>419</v>
      </c>
      <c r="G20" s="141" t="s">
        <v>70</v>
      </c>
    </row>
    <row r="21" spans="1:7">
      <c r="A21" s="117" t="s">
        <v>123</v>
      </c>
      <c r="B21" s="116" t="s">
        <v>61</v>
      </c>
      <c r="C21" s="116" t="s">
        <v>106</v>
      </c>
      <c r="D21" s="166" t="s">
        <v>107</v>
      </c>
      <c r="E21" s="146">
        <v>5.5</v>
      </c>
      <c r="F21" s="138" t="s">
        <v>62</v>
      </c>
      <c r="G21" s="141" t="s">
        <v>70</v>
      </c>
    </row>
    <row r="22" spans="1:7">
      <c r="A22" s="615" t="s">
        <v>115</v>
      </c>
      <c r="B22" s="116" t="s">
        <v>61</v>
      </c>
      <c r="C22" s="116" t="s">
        <v>106</v>
      </c>
      <c r="D22" s="166" t="s">
        <v>107</v>
      </c>
      <c r="E22" s="146">
        <v>5.5</v>
      </c>
      <c r="F22" s="138" t="s">
        <v>62</v>
      </c>
      <c r="G22" s="141" t="s">
        <v>70</v>
      </c>
    </row>
    <row r="23" spans="1:7">
      <c r="A23" s="617"/>
      <c r="B23" s="300" t="s">
        <v>327</v>
      </c>
      <c r="C23" s="300" t="s">
        <v>106</v>
      </c>
      <c r="D23" s="300"/>
      <c r="E23" s="146">
        <v>59</v>
      </c>
      <c r="F23" s="138"/>
      <c r="G23" s="141" t="s">
        <v>70</v>
      </c>
    </row>
    <row r="24" spans="1:7">
      <c r="A24" s="117" t="s">
        <v>114</v>
      </c>
      <c r="B24" s="116" t="s">
        <v>124</v>
      </c>
      <c r="C24" s="116" t="s">
        <v>106</v>
      </c>
      <c r="D24" s="166" t="s">
        <v>125</v>
      </c>
      <c r="E24" s="146">
        <v>5</v>
      </c>
      <c r="F24" s="138" t="s">
        <v>62</v>
      </c>
      <c r="G24" s="141" t="s">
        <v>70</v>
      </c>
    </row>
    <row r="25" spans="1:7">
      <c r="A25" s="117" t="s">
        <v>39</v>
      </c>
      <c r="B25" s="116" t="s">
        <v>61</v>
      </c>
      <c r="C25" s="116" t="s">
        <v>6</v>
      </c>
      <c r="D25" s="116" t="s">
        <v>69</v>
      </c>
      <c r="E25" s="146">
        <v>2050</v>
      </c>
      <c r="F25" s="138" t="s">
        <v>72</v>
      </c>
      <c r="G25" s="141" t="s">
        <v>70</v>
      </c>
    </row>
    <row r="26" spans="1:7">
      <c r="A26" s="117" t="s">
        <v>42</v>
      </c>
      <c r="B26" s="116" t="s">
        <v>61</v>
      </c>
      <c r="C26" s="116" t="s">
        <v>6</v>
      </c>
      <c r="D26" s="116" t="s">
        <v>69</v>
      </c>
      <c r="E26" s="146">
        <v>1600</v>
      </c>
      <c r="F26" s="138" t="s">
        <v>72</v>
      </c>
      <c r="G26" s="116" t="s">
        <v>70</v>
      </c>
    </row>
    <row r="27" spans="1:7" ht="48.9">
      <c r="A27" s="117" t="s">
        <v>75</v>
      </c>
      <c r="B27" s="116" t="s">
        <v>61</v>
      </c>
      <c r="C27" s="116" t="s">
        <v>6</v>
      </c>
      <c r="D27" s="116" t="s">
        <v>69</v>
      </c>
      <c r="E27" s="146">
        <v>1600</v>
      </c>
      <c r="F27" s="138" t="s">
        <v>84</v>
      </c>
      <c r="G27" s="116" t="s">
        <v>77</v>
      </c>
    </row>
    <row r="28" spans="1:7" ht="30.25" customHeight="1">
      <c r="A28" s="117" t="s">
        <v>79</v>
      </c>
      <c r="B28" s="116" t="s">
        <v>153</v>
      </c>
      <c r="C28" s="116" t="s">
        <v>6</v>
      </c>
      <c r="D28" s="116" t="s">
        <v>69</v>
      </c>
      <c r="E28" s="147">
        <v>1650</v>
      </c>
      <c r="F28" s="138" t="s">
        <v>81</v>
      </c>
      <c r="G28" s="116" t="s">
        <v>70</v>
      </c>
    </row>
    <row r="29" spans="1:7" ht="30.25" customHeight="1">
      <c r="A29" s="615" t="s">
        <v>126</v>
      </c>
      <c r="B29" s="540" t="s">
        <v>153</v>
      </c>
      <c r="C29" s="540" t="s">
        <v>6</v>
      </c>
      <c r="D29" s="116" t="s">
        <v>69</v>
      </c>
      <c r="E29" s="146">
        <v>1400</v>
      </c>
      <c r="F29" s="540" t="s">
        <v>96</v>
      </c>
      <c r="G29" s="540" t="s">
        <v>70</v>
      </c>
    </row>
    <row r="30" spans="1:7" ht="30.25" customHeight="1">
      <c r="A30" s="617"/>
      <c r="B30" s="566"/>
      <c r="C30" s="566"/>
      <c r="D30" s="262" t="s">
        <v>94</v>
      </c>
      <c r="E30" s="146">
        <v>850</v>
      </c>
      <c r="F30" s="566"/>
      <c r="G30" s="566"/>
    </row>
    <row r="31" spans="1:7" ht="21.75" customHeight="1">
      <c r="A31" s="237" t="s">
        <v>204</v>
      </c>
      <c r="B31" s="238" t="s">
        <v>61</v>
      </c>
      <c r="C31" s="238" t="s">
        <v>6</v>
      </c>
      <c r="D31" s="238" t="s">
        <v>69</v>
      </c>
      <c r="E31" s="146">
        <v>680</v>
      </c>
      <c r="F31" s="138" t="s">
        <v>72</v>
      </c>
      <c r="G31" s="239" t="s">
        <v>298</v>
      </c>
    </row>
    <row r="32" spans="1:7" ht="68.95" customHeight="1">
      <c r="A32" s="117" t="s">
        <v>95</v>
      </c>
      <c r="B32" s="116" t="s">
        <v>61</v>
      </c>
      <c r="C32" s="116" t="s">
        <v>6</v>
      </c>
      <c r="D32" s="116" t="s">
        <v>69</v>
      </c>
      <c r="E32" s="146">
        <v>1300</v>
      </c>
      <c r="F32" s="138" t="s">
        <v>96</v>
      </c>
      <c r="G32" s="116" t="s">
        <v>97</v>
      </c>
    </row>
    <row r="33" spans="1:7" ht="32.6">
      <c r="A33" s="456" t="s">
        <v>373</v>
      </c>
      <c r="B33" s="455" t="s">
        <v>61</v>
      </c>
      <c r="C33" s="455" t="s">
        <v>6</v>
      </c>
      <c r="D33" s="455" t="s">
        <v>69</v>
      </c>
      <c r="E33" s="146">
        <v>1400</v>
      </c>
      <c r="F33" s="138" t="s">
        <v>96</v>
      </c>
      <c r="G33" s="239" t="s">
        <v>502</v>
      </c>
    </row>
  </sheetData>
  <customSheetViews>
    <customSheetView guid="{9E419110-0EF7-4A29-AD4D-9FFE1C35FA04}" fitToPage="1" topLeftCell="A37">
      <selection activeCell="E14" sqref="E14"/>
      <pageMargins left="0.25" right="0.25" top="0.75" bottom="0.75" header="0.3" footer="0.3"/>
      <pageSetup paperSize="9" scale="56" orientation="landscape" r:id="rId1"/>
    </customSheetView>
    <customSheetView guid="{AC395333-7814-4FBA-9301-653C031E5060}" fitToPage="1" topLeftCell="A16">
      <selection activeCell="F41" sqref="F40:F41"/>
      <pageMargins left="0.25" right="0.25" top="0.75" bottom="0.75" header="0.3" footer="0.3"/>
      <pageSetup paperSize="9" scale="55" orientation="landscape" r:id="rId2"/>
    </customSheetView>
    <customSheetView guid="{41434B7E-BB70-4CEF-BEAD-8097026A60FB}" fitToPage="1">
      <selection activeCell="A30" sqref="A30"/>
      <pageMargins left="0.25" right="0.25" top="0.75" bottom="0.75" header="0.3" footer="0.3"/>
      <pageSetup paperSize="9" scale="55" orientation="landscape" r:id="rId3"/>
    </customSheetView>
    <customSheetView guid="{F52D9721-2BE7-4E12-A823-A9258417611A}">
      <selection activeCell="G25" sqref="G25"/>
      <pageMargins left="0.7" right="0.7" top="0.75" bottom="0.75" header="0.3" footer="0.3"/>
      <pageSetup paperSize="9" orientation="portrait" r:id="rId4"/>
    </customSheetView>
    <customSheetView guid="{4D7382E2-2B5D-4412-9D07-4BAE54792652}">
      <selection activeCell="G25" sqref="G25"/>
      <pageMargins left="0.7" right="0.7" top="0.75" bottom="0.75" header="0.3" footer="0.3"/>
      <pageSetup paperSize="9" orientation="portrait" r:id="rId5"/>
    </customSheetView>
    <customSheetView guid="{19E5CCDE-5F64-458C-9CD0-CD70F6B7AF1A}" fitToPage="1" topLeftCell="A13">
      <selection activeCell="F28" sqref="F28"/>
      <pageMargins left="0.7" right="0.7" top="0.75" bottom="0.75" header="0.3" footer="0.3"/>
      <pageSetup paperSize="9" scale="61" orientation="landscape" r:id="rId6"/>
    </customSheetView>
    <customSheetView guid="{92E7094C-F9A1-40AB-B1A4-0E43350D3B17}" showPageBreaks="1" fitToPage="1" printArea="1" topLeftCell="A10">
      <selection activeCell="A16" sqref="A16"/>
      <pageMargins left="0.25" right="0.25" top="0.75" bottom="0.75" header="0.3" footer="0.3"/>
      <pageSetup paperSize="9" scale="56" orientation="landscape" r:id="rId7"/>
    </customSheetView>
    <customSheetView guid="{A6141A90-5972-4F27-8ED1-D0B80E778859}" fitToPage="1" topLeftCell="A37">
      <selection activeCell="E14" sqref="E14"/>
      <pageMargins left="0.25" right="0.25" top="0.75" bottom="0.75" header="0.3" footer="0.3"/>
      <pageSetup paperSize="9" scale="56" orientation="landscape" r:id="rId8"/>
    </customSheetView>
  </customSheetViews>
  <mergeCells count="22">
    <mergeCell ref="B10:B13"/>
    <mergeCell ref="G8:G9"/>
    <mergeCell ref="A8:A9"/>
    <mergeCell ref="B8:B9"/>
    <mergeCell ref="C8:C9"/>
    <mergeCell ref="D8:D9"/>
    <mergeCell ref="G29:G30"/>
    <mergeCell ref="C10:C13"/>
    <mergeCell ref="A29:A30"/>
    <mergeCell ref="B29:B30"/>
    <mergeCell ref="C29:C30"/>
    <mergeCell ref="F29:F30"/>
    <mergeCell ref="D10:D13"/>
    <mergeCell ref="G14:G19"/>
    <mergeCell ref="A22:A23"/>
    <mergeCell ref="F14:F16"/>
    <mergeCell ref="B14:B16"/>
    <mergeCell ref="C14:C16"/>
    <mergeCell ref="A14:A19"/>
    <mergeCell ref="B17:B19"/>
    <mergeCell ref="C17:C19"/>
    <mergeCell ref="F17:F19"/>
  </mergeCells>
  <hyperlinks>
    <hyperlink ref="G31" r:id="rId9"/>
    <hyperlink ref="G33" r:id="rId10"/>
  </hyperlinks>
  <pageMargins left="0.25" right="0.25" top="0.75" bottom="0.75" header="0.3" footer="0.3"/>
  <pageSetup paperSize="9" scale="56" orientation="landscape" r:id="rId11"/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8"/>
    <pageSetUpPr fitToPage="1"/>
  </sheetPr>
  <dimension ref="A1:H46"/>
  <sheetViews>
    <sheetView topLeftCell="D1" workbookViewId="0">
      <selection activeCell="G6" sqref="A5:G6"/>
    </sheetView>
  </sheetViews>
  <sheetFormatPr defaultColWidth="9.125" defaultRowHeight="16.3"/>
  <cols>
    <col min="1" max="1" width="21.875" style="120" customWidth="1"/>
    <col min="2" max="2" width="26.625" style="78" bestFit="1" customWidth="1"/>
    <col min="3" max="3" width="25.125" style="120" customWidth="1"/>
    <col min="4" max="4" width="26.75" style="120" customWidth="1"/>
    <col min="5" max="5" width="26.875" style="78" customWidth="1"/>
    <col min="6" max="6" width="34.125" style="78" customWidth="1"/>
    <col min="7" max="7" width="14.375" style="120" customWidth="1"/>
    <col min="8" max="8" width="55.25" style="120" customWidth="1"/>
    <col min="9" max="16384" width="9.125" style="78"/>
  </cols>
  <sheetData>
    <row r="1" spans="1:8" ht="12.25" customHeight="1">
      <c r="A1" s="78"/>
      <c r="C1" s="78"/>
      <c r="D1" s="78"/>
    </row>
    <row r="2" spans="1:8" ht="12.25" customHeight="1">
      <c r="B2" s="120"/>
      <c r="E2" s="120"/>
      <c r="F2" s="120"/>
    </row>
    <row r="3" spans="1:8">
      <c r="A3" s="658" t="s">
        <v>338</v>
      </c>
      <c r="B3" s="658"/>
      <c r="C3" s="658"/>
      <c r="D3" s="658"/>
      <c r="E3" s="658"/>
      <c r="F3" s="658"/>
      <c r="G3" s="122"/>
      <c r="H3" s="48"/>
    </row>
    <row r="4" spans="1:8">
      <c r="B4" s="122"/>
      <c r="C4" s="122"/>
      <c r="D4" s="122"/>
      <c r="E4" s="122"/>
      <c r="F4" s="122"/>
      <c r="G4" s="122"/>
      <c r="H4" s="53"/>
    </row>
    <row r="5" spans="1:8">
      <c r="B5" s="122"/>
      <c r="C5" s="122"/>
      <c r="D5" s="122"/>
      <c r="E5" s="122"/>
      <c r="F5" s="122"/>
      <c r="G5" s="122"/>
      <c r="H5" s="53"/>
    </row>
    <row r="6" spans="1:8">
      <c r="A6" s="78"/>
      <c r="B6" s="103"/>
      <c r="C6" s="104"/>
      <c r="D6" s="104"/>
      <c r="E6" s="103"/>
      <c r="F6" s="103"/>
      <c r="G6" s="104"/>
      <c r="H6" s="53"/>
    </row>
    <row r="7" spans="1:8">
      <c r="A7" s="78"/>
      <c r="B7" s="103"/>
      <c r="C7" s="104"/>
      <c r="D7" s="104"/>
      <c r="E7" s="103"/>
      <c r="F7" s="103"/>
      <c r="G7" s="104"/>
      <c r="H7" s="231"/>
    </row>
    <row r="8" spans="1:8">
      <c r="A8" s="162" t="s">
        <v>86</v>
      </c>
      <c r="B8" s="103"/>
      <c r="C8" s="104"/>
      <c r="D8" s="104"/>
      <c r="E8" s="103"/>
      <c r="F8" s="103"/>
      <c r="G8" s="104"/>
      <c r="H8" s="160"/>
    </row>
    <row r="9" spans="1:8" ht="32.6">
      <c r="A9" s="17" t="s">
        <v>90</v>
      </c>
      <c r="B9" s="17" t="s">
        <v>3</v>
      </c>
      <c r="C9" s="17" t="s">
        <v>2</v>
      </c>
      <c r="D9" s="353" t="s">
        <v>335</v>
      </c>
      <c r="E9" s="17" t="s">
        <v>31</v>
      </c>
      <c r="F9" s="17" t="s">
        <v>63</v>
      </c>
      <c r="G9" s="17" t="s">
        <v>100</v>
      </c>
      <c r="H9" s="110" t="s">
        <v>60</v>
      </c>
    </row>
    <row r="10" spans="1:8" ht="45.7" customHeight="1">
      <c r="A10" s="598" t="s">
        <v>79</v>
      </c>
      <c r="B10" s="598" t="s">
        <v>86</v>
      </c>
      <c r="C10" s="595" t="s">
        <v>4</v>
      </c>
      <c r="D10" s="668">
        <v>33</v>
      </c>
      <c r="E10" s="669" t="s">
        <v>66</v>
      </c>
      <c r="F10" s="665" t="s">
        <v>67</v>
      </c>
      <c r="G10" s="659" t="s">
        <v>101</v>
      </c>
      <c r="H10" s="368"/>
    </row>
    <row r="11" spans="1:8" ht="64.55" customHeight="1">
      <c r="A11" s="598"/>
      <c r="B11" s="598"/>
      <c r="C11" s="595"/>
      <c r="D11" s="668"/>
      <c r="E11" s="669"/>
      <c r="F11" s="666"/>
      <c r="G11" s="660"/>
      <c r="H11" s="351"/>
    </row>
    <row r="12" spans="1:8" ht="17.5" customHeight="1">
      <c r="A12" s="598" t="s">
        <v>154</v>
      </c>
      <c r="B12" s="598" t="s">
        <v>86</v>
      </c>
      <c r="C12" s="116" t="s">
        <v>103</v>
      </c>
      <c r="D12" s="147">
        <v>6.5</v>
      </c>
      <c r="E12" s="669" t="s">
        <v>66</v>
      </c>
      <c r="F12" s="666"/>
      <c r="G12" s="660"/>
      <c r="H12" s="351"/>
    </row>
    <row r="13" spans="1:8" ht="17.5" customHeight="1">
      <c r="A13" s="598"/>
      <c r="B13" s="598"/>
      <c r="C13" s="116" t="s">
        <v>104</v>
      </c>
      <c r="D13" s="147">
        <v>8.5</v>
      </c>
      <c r="E13" s="669"/>
      <c r="F13" s="666"/>
      <c r="G13" s="660"/>
      <c r="H13" s="351"/>
    </row>
    <row r="14" spans="1:8" ht="17.5" customHeight="1">
      <c r="A14" s="598"/>
      <c r="B14" s="598"/>
      <c r="C14" s="116" t="s">
        <v>155</v>
      </c>
      <c r="D14" s="147">
        <v>9.8000000000000007</v>
      </c>
      <c r="E14" s="669"/>
      <c r="F14" s="666"/>
      <c r="G14" s="660"/>
      <c r="H14" s="351"/>
    </row>
    <row r="15" spans="1:8" ht="39.9" customHeight="1">
      <c r="A15" s="117" t="s">
        <v>39</v>
      </c>
      <c r="B15" s="117" t="s">
        <v>86</v>
      </c>
      <c r="C15" s="116" t="s">
        <v>4</v>
      </c>
      <c r="D15" s="146">
        <v>19.5</v>
      </c>
      <c r="E15" s="163" t="s">
        <v>64</v>
      </c>
      <c r="F15" s="666"/>
      <c r="G15" s="660"/>
      <c r="H15" s="367" t="s">
        <v>162</v>
      </c>
    </row>
    <row r="16" spans="1:8" ht="39.9" customHeight="1">
      <c r="A16" s="117" t="s">
        <v>105</v>
      </c>
      <c r="B16" s="117" t="s">
        <v>86</v>
      </c>
      <c r="C16" s="116" t="s">
        <v>4</v>
      </c>
      <c r="D16" s="146">
        <v>17.5</v>
      </c>
      <c r="E16" s="163" t="s">
        <v>64</v>
      </c>
      <c r="F16" s="666"/>
      <c r="G16" s="660"/>
      <c r="H16" s="351"/>
    </row>
    <row r="17" spans="1:8" ht="39.9" customHeight="1">
      <c r="A17" s="117" t="s">
        <v>89</v>
      </c>
      <c r="B17" s="117" t="s">
        <v>86</v>
      </c>
      <c r="C17" s="116" t="s">
        <v>4</v>
      </c>
      <c r="D17" s="146">
        <v>19.5</v>
      </c>
      <c r="E17" s="163" t="s">
        <v>64</v>
      </c>
      <c r="F17" s="666"/>
      <c r="G17" s="660"/>
      <c r="H17" s="367" t="s">
        <v>420</v>
      </c>
    </row>
    <row r="18" spans="1:8" ht="39.9" customHeight="1">
      <c r="A18" s="117" t="s">
        <v>88</v>
      </c>
      <c r="B18" s="117" t="s">
        <v>86</v>
      </c>
      <c r="C18" s="116" t="s">
        <v>4</v>
      </c>
      <c r="D18" s="146">
        <v>19.5</v>
      </c>
      <c r="E18" s="163" t="s">
        <v>64</v>
      </c>
      <c r="F18" s="666"/>
      <c r="G18" s="660"/>
      <c r="H18" s="352"/>
    </row>
    <row r="19" spans="1:8" ht="39.9" customHeight="1">
      <c r="A19" s="117" t="s">
        <v>123</v>
      </c>
      <c r="B19" s="117" t="s">
        <v>86</v>
      </c>
      <c r="C19" s="116" t="s">
        <v>4</v>
      </c>
      <c r="D19" s="146">
        <v>19.5</v>
      </c>
      <c r="E19" s="163" t="s">
        <v>64</v>
      </c>
      <c r="F19" s="666"/>
      <c r="G19" s="660"/>
      <c r="H19" s="369"/>
    </row>
    <row r="20" spans="1:8" ht="39.9" customHeight="1">
      <c r="A20" s="117" t="s">
        <v>115</v>
      </c>
      <c r="B20" s="117" t="s">
        <v>86</v>
      </c>
      <c r="C20" s="116" t="s">
        <v>4</v>
      </c>
      <c r="D20" s="146">
        <v>19.5</v>
      </c>
      <c r="E20" s="163" t="s">
        <v>64</v>
      </c>
      <c r="F20" s="667"/>
      <c r="G20" s="661"/>
      <c r="H20" s="370"/>
    </row>
    <row r="21" spans="1:8">
      <c r="A21" s="122"/>
      <c r="B21" s="122"/>
      <c r="C21" s="60"/>
      <c r="D21" s="86"/>
      <c r="E21" s="105"/>
      <c r="F21" s="70"/>
      <c r="G21" s="60"/>
    </row>
    <row r="22" spans="1:8">
      <c r="A22" s="122"/>
      <c r="B22" s="122"/>
      <c r="C22" s="60"/>
      <c r="D22" s="86"/>
      <c r="E22" s="105"/>
      <c r="F22" s="70"/>
      <c r="G22" s="60"/>
    </row>
    <row r="23" spans="1:8">
      <c r="A23" s="162" t="s">
        <v>87</v>
      </c>
      <c r="B23" s="122"/>
      <c r="C23" s="60"/>
      <c r="D23" s="86"/>
      <c r="E23" s="105"/>
      <c r="F23" s="70"/>
      <c r="G23" s="60"/>
    </row>
    <row r="24" spans="1:8" ht="32.6">
      <c r="A24" s="353" t="s">
        <v>90</v>
      </c>
      <c r="B24" s="17" t="s">
        <v>3</v>
      </c>
      <c r="C24" s="17" t="s">
        <v>2</v>
      </c>
      <c r="D24" s="353" t="s">
        <v>335</v>
      </c>
      <c r="E24" s="17" t="s">
        <v>31</v>
      </c>
      <c r="F24" s="17" t="s">
        <v>63</v>
      </c>
      <c r="G24" s="17" t="s">
        <v>100</v>
      </c>
      <c r="H24" s="17" t="s">
        <v>60</v>
      </c>
    </row>
    <row r="25" spans="1:8" ht="48.9">
      <c r="A25" s="117" t="s">
        <v>52</v>
      </c>
      <c r="B25" s="117" t="s">
        <v>83</v>
      </c>
      <c r="C25" s="116" t="s">
        <v>4</v>
      </c>
      <c r="D25" s="107" t="s">
        <v>68</v>
      </c>
      <c r="E25" s="163" t="s">
        <v>65</v>
      </c>
      <c r="F25" s="662" t="s">
        <v>430</v>
      </c>
      <c r="G25" s="662" t="s">
        <v>102</v>
      </c>
      <c r="H25" s="670" t="s">
        <v>421</v>
      </c>
    </row>
    <row r="26" spans="1:8" ht="50.1" customHeight="1">
      <c r="A26" s="117" t="s">
        <v>42</v>
      </c>
      <c r="B26" s="117" t="s">
        <v>83</v>
      </c>
      <c r="C26" s="116" t="s">
        <v>4</v>
      </c>
      <c r="D26" s="148" t="s">
        <v>301</v>
      </c>
      <c r="E26" s="163" t="s">
        <v>65</v>
      </c>
      <c r="F26" s="663"/>
      <c r="G26" s="663"/>
      <c r="H26" s="666"/>
    </row>
    <row r="27" spans="1:8" ht="50.1" customHeight="1">
      <c r="A27" s="117" t="s">
        <v>38</v>
      </c>
      <c r="B27" s="117" t="s">
        <v>83</v>
      </c>
      <c r="C27" s="116" t="s">
        <v>4</v>
      </c>
      <c r="D27" s="89">
        <v>6</v>
      </c>
      <c r="E27" s="163" t="s">
        <v>65</v>
      </c>
      <c r="F27" s="663"/>
      <c r="G27" s="663"/>
      <c r="H27" s="666"/>
    </row>
    <row r="28" spans="1:8" ht="38.25" customHeight="1">
      <c r="A28" s="117" t="s">
        <v>105</v>
      </c>
      <c r="B28" s="117" t="s">
        <v>83</v>
      </c>
      <c r="C28" s="116" t="s">
        <v>4</v>
      </c>
      <c r="D28" s="89">
        <v>5.33</v>
      </c>
      <c r="E28" s="163" t="s">
        <v>65</v>
      </c>
      <c r="F28" s="663"/>
      <c r="G28" s="663"/>
      <c r="H28" s="666"/>
    </row>
    <row r="29" spans="1:8" ht="48.9">
      <c r="A29" s="117" t="s">
        <v>75</v>
      </c>
      <c r="B29" s="117" t="s">
        <v>83</v>
      </c>
      <c r="C29" s="116" t="s">
        <v>4</v>
      </c>
      <c r="D29" s="107" t="s">
        <v>301</v>
      </c>
      <c r="E29" s="163" t="s">
        <v>65</v>
      </c>
      <c r="F29" s="663"/>
      <c r="G29" s="663"/>
      <c r="H29" s="666"/>
    </row>
    <row r="30" spans="1:8" ht="48.9">
      <c r="A30" s="117" t="s">
        <v>123</v>
      </c>
      <c r="B30" s="117" t="s">
        <v>83</v>
      </c>
      <c r="C30" s="116" t="s">
        <v>4</v>
      </c>
      <c r="D30" s="107" t="s">
        <v>301</v>
      </c>
      <c r="E30" s="354" t="s">
        <v>65</v>
      </c>
      <c r="F30" s="663"/>
      <c r="G30" s="663"/>
      <c r="H30" s="666"/>
    </row>
    <row r="31" spans="1:8" ht="48.9">
      <c r="A31" s="117" t="s">
        <v>115</v>
      </c>
      <c r="B31" s="117" t="s">
        <v>83</v>
      </c>
      <c r="C31" s="116" t="s">
        <v>4</v>
      </c>
      <c r="D31" s="107" t="s">
        <v>301</v>
      </c>
      <c r="E31" s="354" t="s">
        <v>65</v>
      </c>
      <c r="F31" s="663"/>
      <c r="G31" s="663"/>
      <c r="H31" s="666"/>
    </row>
    <row r="32" spans="1:8" ht="48.9">
      <c r="A32" s="349" t="s">
        <v>39</v>
      </c>
      <c r="B32" s="349" t="s">
        <v>83</v>
      </c>
      <c r="C32" s="116" t="s">
        <v>4</v>
      </c>
      <c r="D32" s="148" t="s">
        <v>301</v>
      </c>
      <c r="E32" s="354" t="s">
        <v>65</v>
      </c>
      <c r="F32" s="663"/>
      <c r="G32" s="663"/>
      <c r="H32" s="666"/>
    </row>
    <row r="33" spans="1:8" ht="51.8" customHeight="1">
      <c r="A33" s="118" t="s">
        <v>79</v>
      </c>
      <c r="B33" s="349" t="s">
        <v>83</v>
      </c>
      <c r="C33" s="119" t="s">
        <v>4</v>
      </c>
      <c r="D33" s="107" t="s">
        <v>68</v>
      </c>
      <c r="E33" s="164" t="s">
        <v>65</v>
      </c>
      <c r="F33" s="664"/>
      <c r="G33" s="664"/>
      <c r="H33" s="667"/>
    </row>
    <row r="34" spans="1:8">
      <c r="A34" s="122"/>
      <c r="B34" s="122"/>
      <c r="C34" s="60"/>
      <c r="D34" s="86"/>
      <c r="E34" s="161"/>
      <c r="F34" s="114"/>
      <c r="G34" s="60"/>
      <c r="H34" s="60"/>
    </row>
    <row r="35" spans="1:8">
      <c r="A35" s="78"/>
    </row>
    <row r="36" spans="1:8">
      <c r="A36" s="162" t="s">
        <v>91</v>
      </c>
      <c r="B36" s="122"/>
      <c r="C36" s="60"/>
      <c r="D36" s="86"/>
      <c r="E36" s="105"/>
      <c r="F36" s="70"/>
      <c r="G36" s="60"/>
    </row>
    <row r="37" spans="1:8" ht="32.6">
      <c r="A37" s="18" t="s">
        <v>90</v>
      </c>
      <c r="B37" s="17" t="s">
        <v>3</v>
      </c>
      <c r="C37" s="17" t="s">
        <v>2</v>
      </c>
      <c r="D37" s="353" t="s">
        <v>335</v>
      </c>
      <c r="E37" s="17" t="s">
        <v>31</v>
      </c>
      <c r="F37" s="18" t="s">
        <v>63</v>
      </c>
      <c r="G37" s="17" t="s">
        <v>100</v>
      </c>
      <c r="H37" s="18" t="s">
        <v>60</v>
      </c>
    </row>
    <row r="38" spans="1:8" ht="50.1" customHeight="1">
      <c r="A38" s="117" t="s">
        <v>39</v>
      </c>
      <c r="B38" s="117" t="s">
        <v>91</v>
      </c>
      <c r="C38" s="116" t="s">
        <v>4</v>
      </c>
      <c r="D38" s="89">
        <v>15.5</v>
      </c>
      <c r="E38" s="669" t="s">
        <v>64</v>
      </c>
      <c r="F38" s="671" t="s">
        <v>431</v>
      </c>
      <c r="G38" s="665" t="s">
        <v>101</v>
      </c>
      <c r="H38" s="670" t="s">
        <v>162</v>
      </c>
    </row>
    <row r="39" spans="1:8" ht="50.1" customHeight="1">
      <c r="A39" s="117" t="s">
        <v>89</v>
      </c>
      <c r="B39" s="117" t="s">
        <v>91</v>
      </c>
      <c r="C39" s="116" t="s">
        <v>4</v>
      </c>
      <c r="D39" s="89">
        <v>15.5</v>
      </c>
      <c r="E39" s="669"/>
      <c r="F39" s="671"/>
      <c r="G39" s="666"/>
      <c r="H39" s="672"/>
    </row>
    <row r="40" spans="1:8" ht="50.1" customHeight="1">
      <c r="A40" s="117" t="s">
        <v>88</v>
      </c>
      <c r="B40" s="117" t="s">
        <v>91</v>
      </c>
      <c r="C40" s="116" t="s">
        <v>4</v>
      </c>
      <c r="D40" s="89">
        <v>15.5</v>
      </c>
      <c r="E40" s="669"/>
      <c r="F40" s="671"/>
      <c r="G40" s="666"/>
      <c r="H40" s="672"/>
    </row>
    <row r="41" spans="1:8" ht="50.1" customHeight="1">
      <c r="A41" s="117" t="s">
        <v>123</v>
      </c>
      <c r="B41" s="117" t="s">
        <v>91</v>
      </c>
      <c r="C41" s="116" t="s">
        <v>4</v>
      </c>
      <c r="D41" s="89">
        <v>15.5</v>
      </c>
      <c r="E41" s="669"/>
      <c r="F41" s="671"/>
      <c r="G41" s="666"/>
      <c r="H41" s="672" t="s">
        <v>420</v>
      </c>
    </row>
    <row r="42" spans="1:8" ht="50.1" customHeight="1">
      <c r="A42" s="117" t="s">
        <v>115</v>
      </c>
      <c r="B42" s="117" t="s">
        <v>91</v>
      </c>
      <c r="C42" s="116" t="s">
        <v>4</v>
      </c>
      <c r="D42" s="89">
        <v>15.5</v>
      </c>
      <c r="E42" s="669"/>
      <c r="F42" s="671"/>
      <c r="G42" s="667"/>
      <c r="H42" s="566"/>
    </row>
    <row r="43" spans="1:8">
      <c r="A43" s="78"/>
    </row>
    <row r="44" spans="1:8" ht="21.25" customHeight="1"/>
    <row r="45" spans="1:8">
      <c r="A45" s="78"/>
    </row>
    <row r="46" spans="1:8">
      <c r="A46" s="78"/>
    </row>
  </sheetData>
  <customSheetViews>
    <customSheetView guid="{9E419110-0EF7-4A29-AD4D-9FFE1C35FA04}" fitToPage="1" topLeftCell="A13">
      <pageMargins left="0.23622047244094491" right="0.23622047244094491" top="0" bottom="0" header="0.31496062992125984" footer="0.31496062992125984"/>
      <pageSetup paperSize="9" scale="39" orientation="portrait" r:id="rId1"/>
    </customSheetView>
    <customSheetView guid="{AC395333-7814-4FBA-9301-653C031E5060}" fitToPage="1" topLeftCell="A13">
      <selection activeCell="E37" sqref="E37"/>
      <pageMargins left="0.23622047244094491" right="0.23622047244094491" top="0" bottom="0" header="0.31496062992125984" footer="0.31496062992125984"/>
      <pageSetup paperSize="9" scale="31" orientation="landscape" r:id="rId2"/>
    </customSheetView>
    <customSheetView guid="{41434B7E-BB70-4CEF-BEAD-8097026A60FB}" fitToPage="1" topLeftCell="A22">
      <selection activeCell="E37" sqref="E37"/>
      <pageMargins left="0.23622047244094491" right="0.23622047244094491" top="0" bottom="0" header="0.31496062992125984" footer="0.31496062992125984"/>
      <pageSetup paperSize="9" scale="31" orientation="landscape" r:id="rId3"/>
    </customSheetView>
    <customSheetView guid="{92E7094C-F9A1-40AB-B1A4-0E43350D3B17}" fitToPage="1" topLeftCell="A37">
      <selection activeCell="B73" sqref="B73"/>
      <pageMargins left="0.23622047244094491" right="0.23622047244094491" top="0" bottom="0" header="0.31496062992125984" footer="0.31496062992125984"/>
      <pageSetup paperSize="9" scale="31" orientation="landscape" r:id="rId4"/>
    </customSheetView>
    <customSheetView guid="{A6141A90-5972-4F27-8ED1-D0B80E778859}" fitToPage="1" topLeftCell="A13">
      <pageMargins left="0.23622047244094491" right="0.23622047244094491" top="0" bottom="0" header="0.31496062992125984" footer="0.31496062992125984"/>
      <pageSetup paperSize="9" scale="39" orientation="portrait" r:id="rId5"/>
    </customSheetView>
  </customSheetViews>
  <mergeCells count="19">
    <mergeCell ref="H25:H33"/>
    <mergeCell ref="F38:F42"/>
    <mergeCell ref="A10:A11"/>
    <mergeCell ref="F25:F33"/>
    <mergeCell ref="H38:H40"/>
    <mergeCell ref="H41:H42"/>
    <mergeCell ref="A3:F3"/>
    <mergeCell ref="G10:G20"/>
    <mergeCell ref="G25:G33"/>
    <mergeCell ref="G38:G42"/>
    <mergeCell ref="A12:A14"/>
    <mergeCell ref="F10:F20"/>
    <mergeCell ref="B10:B11"/>
    <mergeCell ref="D10:D11"/>
    <mergeCell ref="C10:C11"/>
    <mergeCell ref="E38:E42"/>
    <mergeCell ref="E12:E14"/>
    <mergeCell ref="E10:E11"/>
    <mergeCell ref="B12:B14"/>
  </mergeCells>
  <hyperlinks>
    <hyperlink ref="H17" r:id="rId6"/>
    <hyperlink ref="H15" r:id="rId7"/>
    <hyperlink ref="H25" r:id="rId8"/>
    <hyperlink ref="H38" r:id="rId9"/>
    <hyperlink ref="H41" r:id="rId10"/>
  </hyperlinks>
  <pageMargins left="0.23622047244094491" right="0.23622047244094491" top="0" bottom="0" header="0.31496062992125984" footer="0.31496062992125984"/>
  <pageSetup paperSize="9" scale="39" orientation="portrait" r:id="rId11"/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/>
    <pageSetUpPr fitToPage="1"/>
  </sheetPr>
  <dimension ref="A2:K16"/>
  <sheetViews>
    <sheetView topLeftCell="A7" workbookViewId="0">
      <selection activeCell="F20" sqref="F20"/>
    </sheetView>
  </sheetViews>
  <sheetFormatPr defaultColWidth="9.125" defaultRowHeight="16.3"/>
  <cols>
    <col min="1" max="1" width="31.375" style="74" customWidth="1"/>
    <col min="2" max="2" width="26" style="74" customWidth="1"/>
    <col min="3" max="3" width="16.625" style="74" customWidth="1"/>
    <col min="4" max="4" width="14.375" style="74" customWidth="1"/>
    <col min="5" max="5" width="18.375" style="74" customWidth="1"/>
    <col min="6" max="6" width="27" style="77" customWidth="1"/>
    <col min="7" max="7" width="33.125" style="74" customWidth="1"/>
    <col min="8" max="8" width="37.25" style="74" customWidth="1"/>
    <col min="9" max="9" width="43.875" style="74" bestFit="1" customWidth="1"/>
    <col min="10" max="10" width="15.125" style="74" bestFit="1" customWidth="1"/>
    <col min="11" max="11" width="11.375" style="74" bestFit="1" customWidth="1"/>
    <col min="12" max="12" width="11.625" style="74" bestFit="1" customWidth="1"/>
    <col min="13" max="16384" width="9.125" style="74"/>
  </cols>
  <sheetData>
    <row r="2" spans="1:11" ht="16.3" customHeight="1">
      <c r="A2" s="674"/>
      <c r="B2" s="674"/>
      <c r="C2" s="674"/>
      <c r="D2" s="674"/>
      <c r="E2" s="674"/>
      <c r="F2" s="674"/>
      <c r="G2" s="674"/>
      <c r="H2" s="674"/>
      <c r="I2" s="674"/>
    </row>
    <row r="3" spans="1:11" ht="16.3" customHeight="1">
      <c r="A3" s="468" t="s">
        <v>433</v>
      </c>
      <c r="B3" s="468"/>
      <c r="C3" s="468"/>
      <c r="D3" s="468"/>
      <c r="E3" s="468"/>
      <c r="F3" s="468"/>
      <c r="G3" s="468"/>
      <c r="H3" s="468"/>
      <c r="I3" s="468"/>
    </row>
    <row r="4" spans="1:11" ht="12.9" customHeight="1">
      <c r="A4" s="643"/>
      <c r="B4" s="643"/>
      <c r="C4" s="643"/>
      <c r="D4" s="643"/>
      <c r="E4" s="643"/>
      <c r="F4" s="643"/>
      <c r="G4" s="643"/>
      <c r="H4" s="643"/>
      <c r="I4" s="643"/>
    </row>
    <row r="5" spans="1:11" ht="12.25" customHeight="1">
      <c r="A5" s="78"/>
      <c r="B5" s="78"/>
      <c r="C5" s="70"/>
      <c r="D5" s="78"/>
      <c r="E5" s="78"/>
      <c r="F5" s="80"/>
      <c r="G5" s="80"/>
      <c r="H5" s="79"/>
      <c r="I5" s="47"/>
    </row>
    <row r="6" spans="1:11" s="26" customFormat="1" ht="48.9">
      <c r="A6" s="17" t="s">
        <v>127</v>
      </c>
      <c r="B6" s="17" t="s">
        <v>3</v>
      </c>
      <c r="C6" s="17" t="s">
        <v>2</v>
      </c>
      <c r="D6" s="17" t="s">
        <v>7</v>
      </c>
      <c r="E6" s="17" t="s">
        <v>335</v>
      </c>
      <c r="F6" s="18" t="s">
        <v>8</v>
      </c>
      <c r="G6" s="18" t="s">
        <v>35</v>
      </c>
      <c r="H6" s="18" t="s">
        <v>132</v>
      </c>
      <c r="I6" s="82"/>
      <c r="J6" s="82"/>
      <c r="K6" s="83"/>
    </row>
    <row r="7" spans="1:11" s="26" customFormat="1" ht="31.6" customHeight="1">
      <c r="A7" s="615" t="s">
        <v>41</v>
      </c>
      <c r="B7" s="378" t="s">
        <v>234</v>
      </c>
      <c r="C7" s="207" t="s">
        <v>4</v>
      </c>
      <c r="D7" s="207" t="s">
        <v>209</v>
      </c>
      <c r="E7" s="215">
        <v>10.5</v>
      </c>
      <c r="F7" s="199" t="s">
        <v>210</v>
      </c>
      <c r="G7" s="380" t="s">
        <v>227</v>
      </c>
      <c r="H7" s="197"/>
      <c r="I7" s="171"/>
      <c r="J7" s="82"/>
      <c r="K7" s="83"/>
    </row>
    <row r="8" spans="1:11" ht="29.25" customHeight="1">
      <c r="A8" s="616"/>
      <c r="B8" s="135" t="s">
        <v>128</v>
      </c>
      <c r="C8" s="116" t="s">
        <v>4</v>
      </c>
      <c r="D8" s="116" t="s">
        <v>44</v>
      </c>
      <c r="E8" s="198">
        <v>2.6</v>
      </c>
      <c r="F8" s="116" t="s">
        <v>135</v>
      </c>
      <c r="G8" s="136" t="s">
        <v>80</v>
      </c>
      <c r="H8" s="598"/>
      <c r="I8" s="171"/>
      <c r="J8" s="134"/>
      <c r="K8" s="83"/>
    </row>
    <row r="9" spans="1:11" ht="45.7" customHeight="1">
      <c r="A9" s="617"/>
      <c r="B9" s="209" t="s">
        <v>225</v>
      </c>
      <c r="C9" s="207" t="s">
        <v>4</v>
      </c>
      <c r="D9" s="207" t="s">
        <v>44</v>
      </c>
      <c r="E9" s="215">
        <v>8</v>
      </c>
      <c r="F9" s="207" t="s">
        <v>36</v>
      </c>
      <c r="G9" s="207" t="s">
        <v>226</v>
      </c>
      <c r="H9" s="598"/>
      <c r="I9" s="171"/>
    </row>
    <row r="10" spans="1:11" ht="41.3" customHeight="1">
      <c r="A10" s="598" t="s">
        <v>92</v>
      </c>
      <c r="B10" s="117" t="s">
        <v>228</v>
      </c>
      <c r="C10" s="116" t="s">
        <v>4</v>
      </c>
      <c r="D10" s="116" t="s">
        <v>44</v>
      </c>
      <c r="E10" s="198">
        <v>10.5</v>
      </c>
      <c r="F10" s="116" t="s">
        <v>135</v>
      </c>
      <c r="G10" s="115" t="s">
        <v>232</v>
      </c>
      <c r="H10" s="673" t="s">
        <v>134</v>
      </c>
      <c r="I10" s="171"/>
    </row>
    <row r="11" spans="1:11" ht="35.35" customHeight="1">
      <c r="A11" s="598"/>
      <c r="B11" s="117" t="s">
        <v>230</v>
      </c>
      <c r="C11" s="116" t="s">
        <v>4</v>
      </c>
      <c r="D11" s="116" t="s">
        <v>44</v>
      </c>
      <c r="E11" s="198">
        <v>8</v>
      </c>
      <c r="F11" s="116" t="s">
        <v>36</v>
      </c>
      <c r="G11" s="115" t="s">
        <v>229</v>
      </c>
      <c r="H11" s="598"/>
      <c r="I11" s="171"/>
    </row>
    <row r="12" spans="1:11" ht="24.8" customHeight="1">
      <c r="A12" s="117" t="s">
        <v>121</v>
      </c>
      <c r="B12" s="117" t="s">
        <v>129</v>
      </c>
      <c r="C12" s="116" t="s">
        <v>4</v>
      </c>
      <c r="D12" s="116" t="s">
        <v>45</v>
      </c>
      <c r="E12" s="198">
        <v>8</v>
      </c>
      <c r="F12" s="116" t="s">
        <v>36</v>
      </c>
      <c r="G12" s="115" t="s">
        <v>122</v>
      </c>
      <c r="H12" s="21" t="s">
        <v>133</v>
      </c>
      <c r="I12" s="171"/>
    </row>
    <row r="13" spans="1:11" ht="37.549999999999997" customHeight="1">
      <c r="A13" s="598" t="s">
        <v>131</v>
      </c>
      <c r="B13" s="206" t="s">
        <v>228</v>
      </c>
      <c r="C13" s="116" t="s">
        <v>4</v>
      </c>
      <c r="D13" s="116" t="s">
        <v>44</v>
      </c>
      <c r="E13" s="198">
        <v>10.5</v>
      </c>
      <c r="F13" s="116" t="s">
        <v>135</v>
      </c>
      <c r="G13" s="208" t="s">
        <v>233</v>
      </c>
      <c r="H13" s="595" t="s">
        <v>133</v>
      </c>
      <c r="I13" s="171"/>
    </row>
    <row r="14" spans="1:11" ht="45.7" customHeight="1">
      <c r="A14" s="598"/>
      <c r="B14" s="117" t="s">
        <v>230</v>
      </c>
      <c r="C14" s="116" t="s">
        <v>4</v>
      </c>
      <c r="D14" s="116" t="s">
        <v>44</v>
      </c>
      <c r="E14" s="198">
        <v>8</v>
      </c>
      <c r="F14" s="116" t="s">
        <v>36</v>
      </c>
      <c r="G14" s="210" t="s">
        <v>231</v>
      </c>
      <c r="H14" s="595"/>
      <c r="I14" s="171"/>
    </row>
    <row r="15" spans="1:11" ht="14.95" customHeight="1">
      <c r="A15" s="33"/>
      <c r="B15" s="84"/>
      <c r="C15" s="84"/>
      <c r="D15" s="84"/>
      <c r="E15" s="84"/>
      <c r="F15" s="122"/>
      <c r="G15" s="78"/>
      <c r="H15" s="84"/>
      <c r="I15" s="70"/>
      <c r="J15" s="85"/>
    </row>
    <row r="16" spans="1:11">
      <c r="C16" s="87"/>
      <c r="D16" s="87"/>
      <c r="E16" s="87"/>
      <c r="F16" s="88"/>
    </row>
  </sheetData>
  <customSheetViews>
    <customSheetView guid="{9E419110-0EF7-4A29-AD4D-9FFE1C35FA04}" fitToPage="1">
      <selection activeCell="F12" sqref="F12"/>
      <pageMargins left="0.7" right="0.7" top="0.75" bottom="0.75" header="0.3" footer="0.3"/>
      <pageSetup paperSize="9" scale="49" orientation="landscape" r:id="rId1"/>
    </customSheetView>
    <customSheetView guid="{AC395333-7814-4FBA-9301-653C031E5060}">
      <selection activeCell="E10" sqref="E10"/>
      <pageMargins left="0.7" right="0.7" top="0.75" bottom="0.75" header="0.3" footer="0.3"/>
      <pageSetup paperSize="9" orientation="portrait" r:id="rId2"/>
    </customSheetView>
    <customSheetView guid="{41434B7E-BB70-4CEF-BEAD-8097026A60FB}">
      <selection activeCell="A32" sqref="A32"/>
      <pageMargins left="0.7" right="0.7" top="0.75" bottom="0.75" header="0.3" footer="0.3"/>
      <pageSetup paperSize="9" orientation="portrait" r:id="rId3"/>
    </customSheetView>
    <customSheetView guid="{92E7094C-F9A1-40AB-B1A4-0E43350D3B17}">
      <selection activeCell="J12" sqref="J12"/>
      <pageMargins left="0.7" right="0.7" top="0.75" bottom="0.75" header="0.3" footer="0.3"/>
      <pageSetup paperSize="9" orientation="portrait" r:id="rId4"/>
    </customSheetView>
    <customSheetView guid="{A6141A90-5972-4F27-8ED1-D0B80E778859}" fitToPage="1">
      <selection activeCell="F12" sqref="F12"/>
      <pageMargins left="0.7" right="0.7" top="0.75" bottom="0.75" header="0.3" footer="0.3"/>
      <pageSetup paperSize="9" scale="49" orientation="landscape" r:id="rId5"/>
    </customSheetView>
  </customSheetViews>
  <mergeCells count="10">
    <mergeCell ref="H8:H9"/>
    <mergeCell ref="A10:A11"/>
    <mergeCell ref="H10:H11"/>
    <mergeCell ref="A2:I2"/>
    <mergeCell ref="A4:I4"/>
    <mergeCell ref="A13:A14"/>
    <mergeCell ref="H13:H14"/>
    <mergeCell ref="A7:A9"/>
    <mergeCell ref="A3:G3"/>
    <mergeCell ref="H3:I3"/>
  </mergeCells>
  <hyperlinks>
    <hyperlink ref="G8" r:id="rId6"/>
    <hyperlink ref="H10" r:id="rId7"/>
  </hyperlinks>
  <pageMargins left="0.7" right="0.7" top="0.75" bottom="0.75" header="0.3" footer="0.3"/>
  <pageSetup paperSize="9" scale="49" orientation="landscape" r:id="rId8"/>
  <drawing r:id="rId9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8"/>
    <pageSetUpPr fitToPage="1"/>
  </sheetPr>
  <dimension ref="A1:I44"/>
  <sheetViews>
    <sheetView workbookViewId="0">
      <selection activeCell="C16" sqref="B16:C18"/>
    </sheetView>
  </sheetViews>
  <sheetFormatPr defaultColWidth="9.125" defaultRowHeight="16.3"/>
  <cols>
    <col min="1" max="1" width="21.875" style="77" customWidth="1"/>
    <col min="2" max="2" width="40.25" style="74" customWidth="1"/>
    <col min="3" max="3" width="28.625" style="77" customWidth="1"/>
    <col min="4" max="4" width="24.125" style="77" customWidth="1"/>
    <col min="5" max="5" width="18.875" style="77" customWidth="1"/>
    <col min="6" max="6" width="22.75" style="77" customWidth="1"/>
    <col min="7" max="7" width="21.875" style="74" customWidth="1"/>
    <col min="8" max="8" width="49.875" style="101" customWidth="1"/>
    <col min="9" max="9" width="42.75" style="74" customWidth="1"/>
    <col min="10" max="16384" width="9.125" style="74"/>
  </cols>
  <sheetData>
    <row r="1" spans="1:9">
      <c r="B1" s="75"/>
      <c r="C1" s="55"/>
      <c r="D1" s="55"/>
      <c r="E1" s="55"/>
      <c r="F1" s="55"/>
      <c r="G1" s="75"/>
      <c r="H1" s="102"/>
      <c r="I1" s="75"/>
    </row>
    <row r="2" spans="1:9" ht="19.05">
      <c r="A2" s="377"/>
      <c r="B2" s="377"/>
      <c r="C2" s="377"/>
      <c r="D2" s="377"/>
      <c r="E2" s="377"/>
      <c r="F2" s="377"/>
      <c r="G2" s="377"/>
      <c r="H2" s="377"/>
      <c r="I2" s="137"/>
    </row>
    <row r="3" spans="1:9" ht="21.1" customHeight="1">
      <c r="A3" s="468" t="s">
        <v>338</v>
      </c>
      <c r="B3" s="468"/>
      <c r="C3" s="468"/>
      <c r="D3" s="468"/>
      <c r="E3" s="468"/>
      <c r="F3" s="468"/>
      <c r="G3" s="468"/>
      <c r="H3" s="78"/>
      <c r="I3" s="78"/>
    </row>
    <row r="4" spans="1:9">
      <c r="A4" s="588"/>
      <c r="B4" s="588"/>
      <c r="C4" s="588"/>
      <c r="D4" s="588"/>
      <c r="E4" s="588"/>
      <c r="F4" s="588"/>
      <c r="G4" s="588"/>
      <c r="H4" s="588"/>
      <c r="I4" s="78"/>
    </row>
    <row r="5" spans="1:9">
      <c r="A5" s="120"/>
      <c r="B5" s="122"/>
      <c r="C5" s="122"/>
      <c r="D5" s="122"/>
      <c r="E5" s="122"/>
      <c r="F5" s="122"/>
      <c r="G5" s="122"/>
      <c r="H5" s="16"/>
    </row>
    <row r="6" spans="1:9">
      <c r="A6" s="120"/>
      <c r="B6" s="103"/>
      <c r="C6" s="104"/>
      <c r="D6" s="104"/>
      <c r="E6" s="104"/>
      <c r="F6" s="104"/>
      <c r="G6" s="103"/>
      <c r="H6" s="52"/>
    </row>
    <row r="7" spans="1:9" ht="48.9">
      <c r="A7" s="17" t="s">
        <v>127</v>
      </c>
      <c r="B7" s="17" t="s">
        <v>0</v>
      </c>
      <c r="C7" s="17" t="s">
        <v>3</v>
      </c>
      <c r="D7" s="17" t="s">
        <v>189</v>
      </c>
      <c r="E7" s="353" t="s">
        <v>335</v>
      </c>
      <c r="F7" s="17" t="s">
        <v>43</v>
      </c>
      <c r="G7" s="17" t="s">
        <v>9</v>
      </c>
      <c r="H7" s="18" t="s">
        <v>426</v>
      </c>
    </row>
    <row r="8" spans="1:9">
      <c r="A8" s="615" t="s">
        <v>115</v>
      </c>
      <c r="B8" s="135" t="s">
        <v>113</v>
      </c>
      <c r="C8" s="135"/>
      <c r="D8" s="139" t="s">
        <v>93</v>
      </c>
      <c r="E8" s="150"/>
      <c r="F8" s="133">
        <v>230</v>
      </c>
      <c r="G8" s="121" t="s">
        <v>54</v>
      </c>
      <c r="H8" s="677" t="s">
        <v>78</v>
      </c>
    </row>
    <row r="9" spans="1:9">
      <c r="A9" s="616"/>
      <c r="B9" s="140" t="s">
        <v>172</v>
      </c>
      <c r="C9" s="598" t="s">
        <v>116</v>
      </c>
      <c r="D9" s="678" t="s">
        <v>93</v>
      </c>
      <c r="E9" s="74"/>
      <c r="F9" s="679">
        <v>200</v>
      </c>
      <c r="G9" s="677" t="s">
        <v>69</v>
      </c>
      <c r="H9" s="677"/>
    </row>
    <row r="10" spans="1:9" ht="32.6">
      <c r="A10" s="616"/>
      <c r="B10" s="140" t="s">
        <v>117</v>
      </c>
      <c r="C10" s="598"/>
      <c r="D10" s="678"/>
      <c r="E10" s="74"/>
      <c r="F10" s="679"/>
      <c r="G10" s="677"/>
      <c r="H10" s="677"/>
    </row>
    <row r="11" spans="1:9">
      <c r="A11" s="616"/>
      <c r="B11" s="140" t="s">
        <v>118</v>
      </c>
      <c r="C11" s="598"/>
      <c r="D11" s="678"/>
      <c r="E11" s="74"/>
      <c r="F11" s="679"/>
      <c r="G11" s="677"/>
      <c r="H11" s="677"/>
    </row>
    <row r="12" spans="1:9">
      <c r="A12" s="617"/>
      <c r="B12" s="140" t="s">
        <v>10</v>
      </c>
      <c r="C12" s="286" t="s">
        <v>319</v>
      </c>
      <c r="D12" s="288" t="s">
        <v>4</v>
      </c>
      <c r="E12" s="302">
        <v>10.4</v>
      </c>
      <c r="F12" s="289"/>
      <c r="G12" s="287" t="s">
        <v>65</v>
      </c>
      <c r="H12" s="677"/>
    </row>
    <row r="13" spans="1:9" ht="21.75" customHeight="1">
      <c r="A13" s="117" t="s">
        <v>123</v>
      </c>
      <c r="B13" s="135" t="s">
        <v>113</v>
      </c>
      <c r="C13" s="135"/>
      <c r="D13" s="139" t="s">
        <v>93</v>
      </c>
      <c r="E13" s="150"/>
      <c r="F13" s="133">
        <v>315</v>
      </c>
      <c r="G13" s="121" t="s">
        <v>54</v>
      </c>
      <c r="H13" s="677"/>
    </row>
    <row r="14" spans="1:9">
      <c r="A14" s="117" t="s">
        <v>114</v>
      </c>
      <c r="B14" s="135" t="s">
        <v>113</v>
      </c>
      <c r="C14" s="135"/>
      <c r="D14" s="139" t="s">
        <v>93</v>
      </c>
      <c r="E14" s="150"/>
      <c r="F14" s="133">
        <v>490</v>
      </c>
      <c r="G14" s="121" t="s">
        <v>54</v>
      </c>
      <c r="H14" s="677"/>
    </row>
    <row r="15" spans="1:9" ht="13.6" customHeight="1">
      <c r="A15" s="17"/>
      <c r="B15" s="17"/>
      <c r="C15" s="17"/>
      <c r="D15" s="142"/>
      <c r="E15" s="149"/>
      <c r="F15" s="149"/>
      <c r="G15" s="143"/>
      <c r="H15" s="143"/>
    </row>
    <row r="16" spans="1:9" ht="36" customHeight="1">
      <c r="A16" s="598" t="s">
        <v>39</v>
      </c>
      <c r="B16" s="117" t="s">
        <v>223</v>
      </c>
      <c r="C16" s="117" t="s">
        <v>222</v>
      </c>
      <c r="D16" s="116" t="s">
        <v>53</v>
      </c>
      <c r="E16" s="146"/>
      <c r="F16" s="133">
        <v>145</v>
      </c>
      <c r="G16" s="121" t="s">
        <v>54</v>
      </c>
      <c r="H16" s="595" t="s">
        <v>78</v>
      </c>
    </row>
    <row r="17" spans="1:9">
      <c r="A17" s="598"/>
      <c r="B17" s="203" t="s">
        <v>220</v>
      </c>
      <c r="C17" s="22" t="s">
        <v>12</v>
      </c>
      <c r="D17" s="116" t="s">
        <v>53</v>
      </c>
      <c r="E17" s="146"/>
      <c r="F17" s="133">
        <v>55</v>
      </c>
      <c r="G17" s="121" t="s">
        <v>54</v>
      </c>
      <c r="H17" s="595"/>
    </row>
    <row r="18" spans="1:9" ht="32.6">
      <c r="A18" s="598"/>
      <c r="B18" s="203" t="s">
        <v>221</v>
      </c>
      <c r="C18" s="117" t="s">
        <v>12</v>
      </c>
      <c r="D18" s="116" t="s">
        <v>53</v>
      </c>
      <c r="E18" s="146"/>
      <c r="F18" s="133">
        <v>47</v>
      </c>
      <c r="G18" s="121" t="s">
        <v>54</v>
      </c>
      <c r="H18" s="595"/>
    </row>
    <row r="19" spans="1:9">
      <c r="A19" s="598"/>
      <c r="B19" s="598" t="s">
        <v>219</v>
      </c>
      <c r="C19" s="117" t="s">
        <v>5</v>
      </c>
      <c r="D19" s="116" t="s">
        <v>53</v>
      </c>
      <c r="E19" s="146"/>
      <c r="F19" s="133">
        <v>78</v>
      </c>
      <c r="G19" s="121" t="s">
        <v>54</v>
      </c>
      <c r="H19" s="595"/>
    </row>
    <row r="20" spans="1:9">
      <c r="A20" s="598"/>
      <c r="B20" s="598"/>
      <c r="C20" s="22" t="s">
        <v>11</v>
      </c>
      <c r="D20" s="116" t="s">
        <v>53</v>
      </c>
      <c r="E20" s="151"/>
      <c r="F20" s="133">
        <v>94</v>
      </c>
      <c r="G20" s="121" t="s">
        <v>54</v>
      </c>
      <c r="H20" s="595"/>
    </row>
    <row r="21" spans="1:9" ht="32.6">
      <c r="A21" s="598"/>
      <c r="B21" s="117" t="s">
        <v>218</v>
      </c>
      <c r="C21" s="117" t="s">
        <v>165</v>
      </c>
      <c r="D21" s="116" t="s">
        <v>93</v>
      </c>
      <c r="E21" s="152"/>
      <c r="F21" s="133">
        <v>470</v>
      </c>
      <c r="G21" s="121" t="s">
        <v>54</v>
      </c>
      <c r="H21" s="595"/>
    </row>
    <row r="22" spans="1:9" ht="32.6">
      <c r="A22" s="598"/>
      <c r="B22" s="117" t="s">
        <v>17</v>
      </c>
      <c r="C22" s="117" t="s">
        <v>165</v>
      </c>
      <c r="D22" s="116" t="s">
        <v>93</v>
      </c>
      <c r="E22" s="152"/>
      <c r="F22" s="133">
        <v>150</v>
      </c>
      <c r="G22" s="121" t="s">
        <v>54</v>
      </c>
      <c r="H22" s="595"/>
    </row>
    <row r="23" spans="1:9" ht="12.9" customHeight="1">
      <c r="A23" s="17"/>
      <c r="B23" s="17"/>
      <c r="C23" s="17"/>
      <c r="D23" s="17"/>
      <c r="E23" s="153"/>
      <c r="F23" s="154"/>
      <c r="G23" s="144"/>
      <c r="H23" s="145"/>
    </row>
    <row r="24" spans="1:9" ht="20.25" customHeight="1">
      <c r="A24" s="598" t="s">
        <v>42</v>
      </c>
      <c r="B24" s="675" t="s">
        <v>10</v>
      </c>
      <c r="C24" s="615" t="s">
        <v>76</v>
      </c>
      <c r="D24" s="684" t="s">
        <v>130</v>
      </c>
      <c r="E24" s="690">
        <v>2.6</v>
      </c>
      <c r="F24" s="686">
        <f>E24*100</f>
        <v>260</v>
      </c>
      <c r="G24" s="540" t="s">
        <v>65</v>
      </c>
      <c r="H24" s="374" t="s">
        <v>407</v>
      </c>
      <c r="I24" s="372"/>
    </row>
    <row r="25" spans="1:9" ht="23.3" customHeight="1">
      <c r="A25" s="598"/>
      <c r="B25" s="676"/>
      <c r="C25" s="617"/>
      <c r="D25" s="685"/>
      <c r="E25" s="691"/>
      <c r="F25" s="687"/>
      <c r="G25" s="566"/>
      <c r="H25" s="375" t="s">
        <v>408</v>
      </c>
      <c r="I25" s="373"/>
    </row>
    <row r="26" spans="1:9" ht="32.6" customHeight="1">
      <c r="A26" s="598"/>
      <c r="B26" s="642" t="s">
        <v>168</v>
      </c>
      <c r="C26" s="135"/>
      <c r="D26" s="139" t="s">
        <v>167</v>
      </c>
      <c r="E26" s="150"/>
      <c r="F26" s="133" t="s">
        <v>175</v>
      </c>
      <c r="G26" s="121" t="s">
        <v>169</v>
      </c>
      <c r="H26" s="595" t="s">
        <v>149</v>
      </c>
      <c r="I26" s="371"/>
    </row>
    <row r="27" spans="1:9">
      <c r="A27" s="598"/>
      <c r="B27" s="642"/>
      <c r="C27" s="135"/>
      <c r="D27" s="139" t="s">
        <v>166</v>
      </c>
      <c r="E27" s="150"/>
      <c r="F27" s="133" t="s">
        <v>175</v>
      </c>
      <c r="G27" s="121" t="s">
        <v>170</v>
      </c>
      <c r="H27" s="595"/>
    </row>
    <row r="28" spans="1:9" ht="48.9">
      <c r="A28" s="598"/>
      <c r="B28" s="135" t="s">
        <v>164</v>
      </c>
      <c r="C28" s="135"/>
      <c r="D28" s="139" t="s">
        <v>6</v>
      </c>
      <c r="E28" s="150"/>
      <c r="F28" s="133">
        <v>460</v>
      </c>
      <c r="G28" s="121" t="s">
        <v>69</v>
      </c>
      <c r="H28" s="116" t="s">
        <v>85</v>
      </c>
    </row>
    <row r="29" spans="1:9" ht="12.9" customHeight="1">
      <c r="A29" s="257"/>
      <c r="B29" s="257"/>
      <c r="C29" s="257"/>
      <c r="D29" s="257"/>
      <c r="E29" s="153"/>
      <c r="F29" s="154"/>
      <c r="G29" s="144"/>
      <c r="H29" s="143"/>
    </row>
    <row r="30" spans="1:9" ht="32.6">
      <c r="A30" s="255" t="s">
        <v>204</v>
      </c>
      <c r="B30" s="256" t="s">
        <v>297</v>
      </c>
      <c r="C30" s="255" t="s">
        <v>165</v>
      </c>
      <c r="D30" s="254" t="s">
        <v>93</v>
      </c>
      <c r="E30" s="150"/>
      <c r="F30" s="258">
        <v>75</v>
      </c>
      <c r="G30" s="121" t="s">
        <v>54</v>
      </c>
      <c r="H30" s="254" t="s">
        <v>78</v>
      </c>
    </row>
    <row r="31" spans="1:9">
      <c r="A31" s="280"/>
      <c r="B31" s="280"/>
      <c r="C31" s="280"/>
      <c r="D31" s="280"/>
      <c r="E31" s="153"/>
      <c r="F31" s="154"/>
      <c r="G31" s="144"/>
      <c r="H31" s="143"/>
    </row>
    <row r="32" spans="1:9" ht="61.5" customHeight="1">
      <c r="A32" s="615" t="s">
        <v>55</v>
      </c>
      <c r="B32" s="284" t="s">
        <v>14</v>
      </c>
      <c r="C32" s="279" t="s">
        <v>312</v>
      </c>
      <c r="D32" s="19" t="s">
        <v>313</v>
      </c>
      <c r="E32" s="285">
        <v>2.9</v>
      </c>
      <c r="F32" s="285">
        <f>E32*50</f>
        <v>145</v>
      </c>
      <c r="G32" s="376" t="s">
        <v>65</v>
      </c>
      <c r="H32" s="374" t="s">
        <v>407</v>
      </c>
    </row>
    <row r="33" spans="1:8" ht="15.8" customHeight="1">
      <c r="A33" s="616"/>
      <c r="B33" s="682" t="s">
        <v>217</v>
      </c>
      <c r="C33" s="615" t="s">
        <v>32</v>
      </c>
      <c r="D33" s="684" t="s">
        <v>313</v>
      </c>
      <c r="E33" s="686">
        <v>3.2</v>
      </c>
      <c r="F33" s="686">
        <f>E33*50</f>
        <v>160</v>
      </c>
      <c r="G33" s="688" t="s">
        <v>65</v>
      </c>
      <c r="H33" s="351" t="s">
        <v>408</v>
      </c>
    </row>
    <row r="34" spans="1:8" ht="30.75" customHeight="1">
      <c r="A34" s="616"/>
      <c r="B34" s="683"/>
      <c r="C34" s="617"/>
      <c r="D34" s="685"/>
      <c r="E34" s="687"/>
      <c r="F34" s="687"/>
      <c r="G34" s="689"/>
      <c r="H34" s="350" t="s">
        <v>429</v>
      </c>
    </row>
    <row r="35" spans="1:8" ht="30.1" customHeight="1">
      <c r="A35" s="616"/>
      <c r="B35" s="675" t="s">
        <v>212</v>
      </c>
      <c r="C35" s="615" t="s">
        <v>314</v>
      </c>
      <c r="D35" s="278" t="s">
        <v>315</v>
      </c>
      <c r="E35" s="155"/>
      <c r="F35" s="156">
        <v>162.5</v>
      </c>
      <c r="G35" s="121" t="s">
        <v>54</v>
      </c>
      <c r="H35" s="540" t="s">
        <v>317</v>
      </c>
    </row>
    <row r="36" spans="1:8" ht="30.1" customHeight="1">
      <c r="A36" s="616"/>
      <c r="B36" s="676"/>
      <c r="C36" s="617"/>
      <c r="D36" s="278" t="s">
        <v>316</v>
      </c>
      <c r="E36" s="155"/>
      <c r="F36" s="283">
        <v>436.8</v>
      </c>
      <c r="G36" s="121" t="s">
        <v>69</v>
      </c>
      <c r="H36" s="565"/>
    </row>
    <row r="37" spans="1:8" ht="35.35" customHeight="1">
      <c r="A37" s="616"/>
      <c r="B37" s="282" t="s">
        <v>213</v>
      </c>
      <c r="C37" s="282" t="s">
        <v>314</v>
      </c>
      <c r="D37" s="278" t="s">
        <v>315</v>
      </c>
      <c r="E37" s="74"/>
      <c r="F37" s="156">
        <v>97.5</v>
      </c>
      <c r="G37" s="121" t="s">
        <v>54</v>
      </c>
      <c r="H37" s="565"/>
    </row>
    <row r="38" spans="1:8" ht="30.1" customHeight="1">
      <c r="A38" s="616"/>
      <c r="B38" s="675" t="s">
        <v>214</v>
      </c>
      <c r="C38" s="675" t="s">
        <v>314</v>
      </c>
      <c r="D38" s="278" t="s">
        <v>315</v>
      </c>
      <c r="E38" s="155"/>
      <c r="F38" s="156">
        <v>242</v>
      </c>
      <c r="G38" s="121" t="s">
        <v>54</v>
      </c>
      <c r="H38" s="565"/>
    </row>
    <row r="39" spans="1:8" ht="30.1" customHeight="1">
      <c r="A39" s="616"/>
      <c r="B39" s="676"/>
      <c r="C39" s="676"/>
      <c r="D39" s="278" t="s">
        <v>316</v>
      </c>
      <c r="E39" s="155"/>
      <c r="F39" s="283">
        <v>650</v>
      </c>
      <c r="G39" s="121" t="s">
        <v>69</v>
      </c>
      <c r="H39" s="565"/>
    </row>
    <row r="40" spans="1:8" ht="31.6" customHeight="1">
      <c r="A40" s="616"/>
      <c r="B40" s="282" t="s">
        <v>215</v>
      </c>
      <c r="C40" s="282" t="s">
        <v>314</v>
      </c>
      <c r="D40" s="278" t="s">
        <v>316</v>
      </c>
      <c r="E40" s="155"/>
      <c r="F40" s="281">
        <v>136.5</v>
      </c>
      <c r="G40" s="121" t="s">
        <v>69</v>
      </c>
      <c r="H40" s="565"/>
    </row>
    <row r="41" spans="1:8" ht="33.799999999999997" customHeight="1">
      <c r="A41" s="617"/>
      <c r="B41" s="282" t="s">
        <v>216</v>
      </c>
      <c r="C41" s="282" t="s">
        <v>314</v>
      </c>
      <c r="D41" s="278" t="s">
        <v>316</v>
      </c>
      <c r="E41" s="155"/>
      <c r="F41" s="281">
        <v>232</v>
      </c>
      <c r="G41" s="121" t="s">
        <v>69</v>
      </c>
      <c r="H41" s="566"/>
    </row>
    <row r="42" spans="1:8">
      <c r="A42" s="353"/>
      <c r="B42" s="353"/>
      <c r="C42" s="110"/>
      <c r="D42" s="110"/>
      <c r="E42" s="459"/>
      <c r="F42" s="460"/>
      <c r="G42" s="461"/>
      <c r="H42" s="145"/>
    </row>
    <row r="43" spans="1:8" ht="33.799999999999997" customHeight="1">
      <c r="A43" s="598" t="s">
        <v>373</v>
      </c>
      <c r="B43" s="680" t="s">
        <v>10</v>
      </c>
      <c r="C43" s="456" t="s">
        <v>76</v>
      </c>
      <c r="D43" s="455" t="s">
        <v>316</v>
      </c>
      <c r="E43" s="462"/>
      <c r="F43" s="289">
        <v>400</v>
      </c>
      <c r="G43" s="121" t="s">
        <v>69</v>
      </c>
      <c r="H43" s="457" t="s">
        <v>407</v>
      </c>
    </row>
    <row r="44" spans="1:8" ht="32.950000000000003" customHeight="1">
      <c r="A44" s="598"/>
      <c r="B44" s="681"/>
      <c r="C44" s="456" t="s">
        <v>503</v>
      </c>
      <c r="D44" s="455" t="s">
        <v>316</v>
      </c>
      <c r="E44" s="462"/>
      <c r="F44" s="289">
        <v>300</v>
      </c>
      <c r="G44" s="121" t="s">
        <v>69</v>
      </c>
      <c r="H44" s="458" t="s">
        <v>408</v>
      </c>
    </row>
  </sheetData>
  <customSheetViews>
    <customSheetView guid="{9E419110-0EF7-4A29-AD4D-9FFE1C35FA04}" fitToPage="1">
      <pageMargins left="0.7" right="0.7" top="0.75" bottom="0.75" header="0.3" footer="0.3"/>
      <pageSetup paperSize="9" scale="45" orientation="landscape" r:id="rId1"/>
    </customSheetView>
    <customSheetView guid="{AC395333-7814-4FBA-9301-653C031E5060}">
      <selection activeCell="B33" sqref="B33"/>
      <pageMargins left="0.7" right="0.7" top="0.75" bottom="0.75" header="0.3" footer="0.3"/>
    </customSheetView>
    <customSheetView guid="{41434B7E-BB70-4CEF-BEAD-8097026A60FB}" topLeftCell="A13">
      <selection activeCell="B33" sqref="B33"/>
      <pageMargins left="0.7" right="0.7" top="0.75" bottom="0.75" header="0.3" footer="0.3"/>
    </customSheetView>
    <customSheetView guid="{92E7094C-F9A1-40AB-B1A4-0E43350D3B17}">
      <selection activeCell="I9" sqref="I9"/>
      <pageMargins left="0.7" right="0.7" top="0.75" bottom="0.75" header="0.3" footer="0.3"/>
      <pageSetup paperSize="9" orientation="portrait" r:id="rId2"/>
    </customSheetView>
    <customSheetView guid="{A6141A90-5972-4F27-8ED1-D0B80E778859}" fitToPage="1">
      <pageMargins left="0.7" right="0.7" top="0.75" bottom="0.75" header="0.3" footer="0.3"/>
      <pageSetup paperSize="9" scale="45" orientation="landscape" r:id="rId3"/>
    </customSheetView>
  </customSheetViews>
  <mergeCells count="34">
    <mergeCell ref="A43:A44"/>
    <mergeCell ref="B43:B44"/>
    <mergeCell ref="G24:G25"/>
    <mergeCell ref="B33:B34"/>
    <mergeCell ref="C33:C34"/>
    <mergeCell ref="D33:D34"/>
    <mergeCell ref="E33:E34"/>
    <mergeCell ref="F33:F34"/>
    <mergeCell ref="G33:G34"/>
    <mergeCell ref="B24:B25"/>
    <mergeCell ref="C24:C25"/>
    <mergeCell ref="D24:D25"/>
    <mergeCell ref="E24:E25"/>
    <mergeCell ref="F24:F25"/>
    <mergeCell ref="H16:H22"/>
    <mergeCell ref="H8:H14"/>
    <mergeCell ref="C9:C11"/>
    <mergeCell ref="D9:D11"/>
    <mergeCell ref="F9:F11"/>
    <mergeCell ref="G9:G11"/>
    <mergeCell ref="A3:G3"/>
    <mergeCell ref="A4:H4"/>
    <mergeCell ref="H35:H41"/>
    <mergeCell ref="C38:C39"/>
    <mergeCell ref="A32:A41"/>
    <mergeCell ref="B35:B36"/>
    <mergeCell ref="C35:C36"/>
    <mergeCell ref="B38:B39"/>
    <mergeCell ref="A8:A12"/>
    <mergeCell ref="B19:B20"/>
    <mergeCell ref="A24:A28"/>
    <mergeCell ref="B26:B27"/>
    <mergeCell ref="H26:H27"/>
    <mergeCell ref="A16:A22"/>
  </mergeCells>
  <hyperlinks>
    <hyperlink ref="H24" r:id="rId4"/>
    <hyperlink ref="H25" r:id="rId5"/>
    <hyperlink ref="H32" r:id="rId6"/>
    <hyperlink ref="H33" r:id="rId7"/>
    <hyperlink ref="H43" r:id="rId8"/>
    <hyperlink ref="H44" r:id="rId9"/>
  </hyperlinks>
  <pageMargins left="0.7" right="0.7" top="0.75" bottom="0.75" header="0.3" footer="0.3"/>
  <pageSetup paperSize="9" scale="45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J46"/>
  <sheetViews>
    <sheetView topLeftCell="C1" workbookViewId="0">
      <selection activeCell="B20" sqref="B20:B21"/>
    </sheetView>
  </sheetViews>
  <sheetFormatPr defaultColWidth="9.125" defaultRowHeight="14.3"/>
  <cols>
    <col min="1" max="2" width="35.25" style="2" customWidth="1"/>
    <col min="3" max="3" width="29.125" style="2" customWidth="1"/>
    <col min="4" max="4" width="20.125" style="2" customWidth="1"/>
    <col min="5" max="5" width="14.25" style="2" customWidth="1"/>
    <col min="6" max="6" width="22.875" style="2" customWidth="1"/>
    <col min="7" max="7" width="44.375" style="2" customWidth="1"/>
    <col min="8" max="8" width="9.125" style="2"/>
    <col min="9" max="9" width="17.75" style="2" bestFit="1" customWidth="1"/>
    <col min="10" max="10" width="9.625" style="2" bestFit="1" customWidth="1"/>
    <col min="11" max="16384" width="9.125" style="2"/>
  </cols>
  <sheetData>
    <row r="1" spans="1:10" s="71" customFormat="1" ht="14.95" customHeight="1">
      <c r="A1" s="466"/>
      <c r="B1" s="466"/>
      <c r="C1" s="466"/>
      <c r="D1" s="466"/>
      <c r="E1" s="466"/>
      <c r="F1" s="466"/>
      <c r="G1" s="466"/>
    </row>
    <row r="2" spans="1:10" s="71" customFormat="1" ht="14.95" customHeight="1">
      <c r="A2" s="467"/>
      <c r="B2" s="467"/>
      <c r="C2" s="467"/>
      <c r="D2" s="467"/>
      <c r="E2" s="467"/>
      <c r="F2" s="467"/>
      <c r="G2" s="467"/>
    </row>
    <row r="3" spans="1:10" s="71" customFormat="1" ht="14.95" customHeight="1">
      <c r="A3" s="309"/>
      <c r="B3" s="309"/>
      <c r="C3" s="309"/>
      <c r="D3" s="309"/>
      <c r="E3" s="309"/>
      <c r="F3" s="309"/>
      <c r="G3" s="309"/>
    </row>
    <row r="4" spans="1:10" s="71" customFormat="1" ht="14.95" customHeight="1">
      <c r="A4" s="309"/>
      <c r="B4" s="309"/>
      <c r="C4" s="309"/>
      <c r="D4" s="309"/>
      <c r="E4" s="309"/>
      <c r="F4" s="309"/>
      <c r="G4" s="309"/>
    </row>
    <row r="5" spans="1:10" s="71" customFormat="1" ht="14.95" customHeight="1">
      <c r="A5" s="309"/>
      <c r="B5" s="309"/>
      <c r="C5" s="309"/>
      <c r="D5" s="309"/>
      <c r="E5" s="309"/>
      <c r="F5" s="309"/>
      <c r="G5" s="309"/>
    </row>
    <row r="6" spans="1:10" ht="16.3">
      <c r="A6" s="468" t="s">
        <v>338</v>
      </c>
      <c r="B6" s="468"/>
      <c r="C6" s="468"/>
      <c r="D6" s="468"/>
      <c r="E6" s="468"/>
      <c r="F6" s="468"/>
      <c r="G6" s="5"/>
    </row>
    <row r="7" spans="1:10" ht="16.3">
      <c r="A7" s="74"/>
      <c r="B7" s="74"/>
      <c r="C7" s="78"/>
      <c r="D7" s="78"/>
      <c r="E7" s="78"/>
      <c r="F7" s="78"/>
      <c r="G7" s="7"/>
    </row>
    <row r="8" spans="1:10" s="11" customFormat="1" ht="14.95" customHeight="1">
      <c r="A8" s="1"/>
      <c r="B8" s="1"/>
      <c r="C8" s="10"/>
      <c r="E8" s="3"/>
      <c r="F8" s="3"/>
      <c r="G8" s="9"/>
    </row>
    <row r="9" spans="1:10" s="12" customFormat="1" ht="54" customHeight="1">
      <c r="A9" s="110" t="s">
        <v>330</v>
      </c>
      <c r="B9" s="110" t="s">
        <v>260</v>
      </c>
      <c r="C9" s="110" t="s">
        <v>3</v>
      </c>
      <c r="D9" s="110" t="s">
        <v>255</v>
      </c>
      <c r="E9" s="110" t="s">
        <v>335</v>
      </c>
      <c r="F9" s="173" t="s">
        <v>337</v>
      </c>
      <c r="G9" s="173" t="s">
        <v>324</v>
      </c>
    </row>
    <row r="10" spans="1:10" s="13" customFormat="1" ht="18" customHeight="1">
      <c r="A10" s="476" t="s">
        <v>13</v>
      </c>
      <c r="B10" s="480" t="s">
        <v>256</v>
      </c>
      <c r="C10" s="469" t="s">
        <v>32</v>
      </c>
      <c r="D10" s="322">
        <v>4500</v>
      </c>
      <c r="E10" s="296">
        <v>2.56</v>
      </c>
      <c r="F10" s="308" t="s">
        <v>343</v>
      </c>
      <c r="G10" s="470" t="s">
        <v>254</v>
      </c>
      <c r="I10" s="14"/>
      <c r="J10" s="205"/>
    </row>
    <row r="11" spans="1:10" s="13" customFormat="1" ht="18" customHeight="1">
      <c r="A11" s="476"/>
      <c r="B11" s="480"/>
      <c r="C11" s="469"/>
      <c r="D11" s="322">
        <v>3000</v>
      </c>
      <c r="E11" s="296">
        <v>3.06</v>
      </c>
      <c r="F11" s="308" t="s">
        <v>344</v>
      </c>
      <c r="G11" s="470"/>
      <c r="I11" s="14"/>
      <c r="J11" s="205"/>
    </row>
    <row r="12" spans="1:10" s="13" customFormat="1" ht="18" customHeight="1">
      <c r="A12" s="476"/>
      <c r="B12" s="480"/>
      <c r="C12" s="469"/>
      <c r="D12" s="322">
        <v>1500</v>
      </c>
      <c r="E12" s="296">
        <v>3.42</v>
      </c>
      <c r="F12" s="308" t="s">
        <v>186</v>
      </c>
      <c r="G12" s="470"/>
      <c r="I12" s="14"/>
      <c r="J12" s="205"/>
    </row>
    <row r="13" spans="1:10" s="13" customFormat="1" ht="17.350000000000001" customHeight="1">
      <c r="A13" s="476"/>
      <c r="B13" s="480"/>
      <c r="C13" s="469"/>
      <c r="D13" s="322">
        <v>500</v>
      </c>
      <c r="E13" s="296">
        <v>4.07</v>
      </c>
      <c r="F13" s="308" t="s">
        <v>187</v>
      </c>
      <c r="G13" s="471"/>
      <c r="I13" s="14"/>
      <c r="J13" s="205"/>
    </row>
    <row r="14" spans="1:10" s="13" customFormat="1" ht="45" customHeight="1">
      <c r="A14" s="476"/>
      <c r="B14" s="480"/>
      <c r="C14" s="315" t="s">
        <v>340</v>
      </c>
      <c r="D14" s="322">
        <v>1000</v>
      </c>
      <c r="E14" s="296">
        <v>5.4</v>
      </c>
      <c r="F14" s="308" t="s">
        <v>187</v>
      </c>
      <c r="G14" s="265" t="s">
        <v>356</v>
      </c>
      <c r="I14" s="14"/>
      <c r="J14" s="205"/>
    </row>
    <row r="15" spans="1:10" s="13" customFormat="1" ht="15.8" customHeight="1">
      <c r="A15" s="476"/>
      <c r="B15" s="477" t="s">
        <v>242</v>
      </c>
      <c r="C15" s="474" t="s">
        <v>341</v>
      </c>
      <c r="D15" s="322">
        <v>1000</v>
      </c>
      <c r="E15" s="296">
        <v>2.38</v>
      </c>
      <c r="F15" s="308" t="s">
        <v>345</v>
      </c>
      <c r="G15" s="472" t="s">
        <v>342</v>
      </c>
      <c r="I15" s="14"/>
      <c r="J15" s="205"/>
    </row>
    <row r="16" spans="1:10" s="13" customFormat="1" ht="31.6" customHeight="1">
      <c r="A16" s="476"/>
      <c r="B16" s="477"/>
      <c r="C16" s="475"/>
      <c r="D16" s="322">
        <v>500</v>
      </c>
      <c r="E16" s="296">
        <v>2.74</v>
      </c>
      <c r="F16" s="308" t="s">
        <v>346</v>
      </c>
      <c r="G16" s="473"/>
      <c r="I16" s="14"/>
      <c r="J16" s="205"/>
    </row>
    <row r="17" spans="1:10" s="13" customFormat="1" ht="20.25" customHeight="1">
      <c r="A17" s="476"/>
      <c r="B17" s="477"/>
      <c r="C17" s="315" t="s">
        <v>208</v>
      </c>
      <c r="D17" s="322">
        <v>500</v>
      </c>
      <c r="E17" s="296">
        <v>2.74</v>
      </c>
      <c r="F17" s="308" t="s">
        <v>347</v>
      </c>
      <c r="G17" s="308"/>
      <c r="I17" s="14"/>
      <c r="J17" s="205"/>
    </row>
    <row r="18" spans="1:10" s="13" customFormat="1" ht="20.25" customHeight="1">
      <c r="A18" s="476"/>
      <c r="B18" s="477" t="s">
        <v>306</v>
      </c>
      <c r="C18" s="480" t="s">
        <v>320</v>
      </c>
      <c r="D18" s="322">
        <v>4500</v>
      </c>
      <c r="E18" s="296">
        <v>2.56</v>
      </c>
      <c r="F18" s="308" t="s">
        <v>348</v>
      </c>
      <c r="G18" s="472" t="s">
        <v>351</v>
      </c>
      <c r="I18" s="14"/>
      <c r="J18" s="205"/>
    </row>
    <row r="19" spans="1:10" s="13" customFormat="1" ht="20.25" customHeight="1">
      <c r="A19" s="476"/>
      <c r="B19" s="477"/>
      <c r="C19" s="480"/>
      <c r="D19" s="322">
        <v>3000</v>
      </c>
      <c r="E19" s="296">
        <v>3.06</v>
      </c>
      <c r="F19" s="308" t="s">
        <v>344</v>
      </c>
      <c r="G19" s="473"/>
      <c r="I19" s="14"/>
      <c r="J19" s="205"/>
    </row>
    <row r="20" spans="1:10" s="13" customFormat="1" ht="28.55">
      <c r="A20" s="476" t="s">
        <v>352</v>
      </c>
      <c r="B20" s="481" t="s">
        <v>241</v>
      </c>
      <c r="C20" s="474" t="s">
        <v>48</v>
      </c>
      <c r="D20" s="323">
        <v>15000</v>
      </c>
      <c r="E20" s="295">
        <v>2.34</v>
      </c>
      <c r="F20" s="310" t="s">
        <v>353</v>
      </c>
      <c r="G20" s="478" t="s">
        <v>501</v>
      </c>
      <c r="I20" s="14"/>
      <c r="J20" s="205"/>
    </row>
    <row r="21" spans="1:10" s="13" customFormat="1" ht="28.55">
      <c r="A21" s="476"/>
      <c r="B21" s="482"/>
      <c r="C21" s="475"/>
      <c r="D21" s="323">
        <v>31500</v>
      </c>
      <c r="E21" s="295">
        <v>1.8</v>
      </c>
      <c r="F21" s="310" t="s">
        <v>354</v>
      </c>
      <c r="G21" s="473"/>
      <c r="I21" s="14"/>
      <c r="J21" s="205"/>
    </row>
    <row r="22" spans="1:10" s="13" customFormat="1" ht="23.95" customHeight="1">
      <c r="A22" s="476" t="s">
        <v>257</v>
      </c>
      <c r="B22" s="477" t="s">
        <v>242</v>
      </c>
      <c r="C22" s="474" t="s">
        <v>311</v>
      </c>
      <c r="D22" s="322">
        <v>1000</v>
      </c>
      <c r="E22" s="296">
        <v>2.2000000000000002</v>
      </c>
      <c r="F22" s="308" t="s">
        <v>347</v>
      </c>
      <c r="G22" s="472" t="s">
        <v>258</v>
      </c>
      <c r="I22" s="14"/>
      <c r="J22" s="205"/>
    </row>
    <row r="23" spans="1:10" s="13" customFormat="1" ht="30.75" customHeight="1">
      <c r="A23" s="476"/>
      <c r="B23" s="477"/>
      <c r="C23" s="475"/>
      <c r="D23" s="322">
        <v>500</v>
      </c>
      <c r="E23" s="296">
        <v>2.56</v>
      </c>
      <c r="F23" s="308" t="s">
        <v>349</v>
      </c>
      <c r="G23" s="473"/>
      <c r="I23" s="14"/>
      <c r="J23" s="205"/>
    </row>
    <row r="24" spans="1:10" ht="66.099999999999994" customHeight="1">
      <c r="A24" s="307" t="s">
        <v>178</v>
      </c>
      <c r="B24" s="242" t="s">
        <v>241</v>
      </c>
      <c r="C24" s="242" t="s">
        <v>179</v>
      </c>
      <c r="D24" s="324" t="s">
        <v>51</v>
      </c>
      <c r="E24" s="296">
        <v>5.76</v>
      </c>
      <c r="F24" s="308" t="s">
        <v>345</v>
      </c>
      <c r="G24" s="308" t="s">
        <v>259</v>
      </c>
      <c r="I24" s="14"/>
    </row>
    <row r="25" spans="1:10" ht="17.5" customHeight="1">
      <c r="A25" s="306"/>
      <c r="B25" s="306"/>
      <c r="C25" s="306"/>
      <c r="D25" s="306"/>
      <c r="E25" s="306"/>
      <c r="F25" s="306"/>
      <c r="G25" s="306"/>
      <c r="I25" s="13"/>
    </row>
    <row r="26" spans="1:10">
      <c r="A26" s="222" t="s">
        <v>26</v>
      </c>
      <c r="B26" s="222"/>
      <c r="C26" s="222"/>
      <c r="D26" s="222"/>
      <c r="E26" s="222"/>
    </row>
    <row r="27" spans="1:10" ht="14.3" customHeight="1">
      <c r="A27" s="223" t="s">
        <v>27</v>
      </c>
      <c r="B27" s="223"/>
      <c r="C27" s="221"/>
      <c r="D27" s="222"/>
      <c r="E27" s="222"/>
    </row>
    <row r="28" spans="1:10">
      <c r="A28" s="8" t="s">
        <v>24</v>
      </c>
      <c r="B28" s="8"/>
      <c r="C28" s="221"/>
      <c r="D28" s="222"/>
      <c r="E28" s="222"/>
      <c r="F28" s="2" t="s">
        <v>109</v>
      </c>
    </row>
    <row r="29" spans="1:10">
      <c r="A29" s="8" t="s">
        <v>30</v>
      </c>
      <c r="B29" s="8"/>
      <c r="C29" s="224"/>
      <c r="D29" s="222"/>
      <c r="E29" s="222"/>
    </row>
    <row r="30" spans="1:10">
      <c r="A30" s="8" t="s">
        <v>120</v>
      </c>
      <c r="B30" s="8"/>
      <c r="C30" s="224"/>
      <c r="D30" s="222"/>
      <c r="E30" s="222"/>
    </row>
    <row r="31" spans="1:10">
      <c r="A31" s="225"/>
      <c r="B31" s="225"/>
      <c r="C31" s="224"/>
      <c r="D31" s="222"/>
      <c r="E31" s="222"/>
    </row>
    <row r="32" spans="1:10">
      <c r="A32" s="225" t="s">
        <v>28</v>
      </c>
      <c r="B32" s="225"/>
      <c r="C32" s="224"/>
      <c r="D32" s="222"/>
      <c r="E32" s="222"/>
    </row>
    <row r="33" spans="1:6">
      <c r="A33" s="226" t="s">
        <v>136</v>
      </c>
      <c r="B33" s="226"/>
      <c r="C33" s="224"/>
      <c r="D33" s="227" t="s">
        <v>146</v>
      </c>
    </row>
    <row r="34" spans="1:6">
      <c r="A34" s="8" t="s">
        <v>25</v>
      </c>
      <c r="B34" s="8"/>
      <c r="C34" s="221"/>
      <c r="D34" s="222"/>
    </row>
    <row r="35" spans="1:6" ht="13.75" customHeight="1">
      <c r="A35" s="224" t="s">
        <v>29</v>
      </c>
      <c r="B35" s="224"/>
      <c r="C35" s="221"/>
      <c r="D35" s="222"/>
    </row>
    <row r="36" spans="1:6">
      <c r="A36" s="224" t="s">
        <v>108</v>
      </c>
      <c r="B36" s="224"/>
      <c r="C36" s="224"/>
      <c r="D36" s="222"/>
    </row>
    <row r="37" spans="1:6">
      <c r="A37" s="226" t="s">
        <v>141</v>
      </c>
      <c r="B37" s="226"/>
      <c r="C37" s="221"/>
      <c r="D37" s="227" t="s">
        <v>142</v>
      </c>
    </row>
    <row r="38" spans="1:6">
      <c r="A38" s="226" t="s">
        <v>144</v>
      </c>
      <c r="B38" s="226"/>
      <c r="C38" s="221"/>
      <c r="D38" s="227" t="s">
        <v>145</v>
      </c>
      <c r="F38" s="2" t="s">
        <v>110</v>
      </c>
    </row>
    <row r="39" spans="1:6">
      <c r="A39" s="226"/>
      <c r="B39" s="226"/>
      <c r="C39" s="221"/>
      <c r="D39" s="221"/>
    </row>
    <row r="40" spans="1:6">
      <c r="A40" s="228" t="s">
        <v>176</v>
      </c>
      <c r="B40" s="228"/>
      <c r="C40" s="221"/>
      <c r="D40" s="227" t="s">
        <v>177</v>
      </c>
    </row>
    <row r="41" spans="1:6">
      <c r="A41" s="228" t="s">
        <v>180</v>
      </c>
      <c r="B41" s="228"/>
    </row>
    <row r="42" spans="1:6" ht="14.95" customHeight="1">
      <c r="A42" s="483" t="s">
        <v>350</v>
      </c>
      <c r="B42" s="483"/>
      <c r="C42" s="483"/>
      <c r="D42" s="483"/>
      <c r="E42" s="483"/>
      <c r="F42" s="483"/>
    </row>
    <row r="43" spans="1:6">
      <c r="A43" s="483"/>
      <c r="B43" s="483"/>
      <c r="C43" s="483"/>
      <c r="D43" s="483"/>
      <c r="E43" s="483"/>
      <c r="F43" s="483"/>
    </row>
    <row r="44" spans="1:6">
      <c r="A44" s="483"/>
      <c r="B44" s="483"/>
      <c r="C44" s="483"/>
      <c r="D44" s="483"/>
      <c r="E44" s="483"/>
      <c r="F44" s="483"/>
    </row>
    <row r="45" spans="1:6">
      <c r="A45" s="479" t="s">
        <v>201</v>
      </c>
      <c r="B45" s="479"/>
      <c r="C45" s="479"/>
      <c r="D45" s="479"/>
      <c r="E45" s="479"/>
      <c r="F45" s="479"/>
    </row>
    <row r="46" spans="1:6">
      <c r="A46" s="479" t="s">
        <v>202</v>
      </c>
      <c r="B46" s="479"/>
      <c r="C46" s="479"/>
      <c r="D46" s="479"/>
      <c r="E46" s="479"/>
      <c r="F46" s="479"/>
    </row>
  </sheetData>
  <mergeCells count="24">
    <mergeCell ref="A45:F45"/>
    <mergeCell ref="A46:F46"/>
    <mergeCell ref="B10:B14"/>
    <mergeCell ref="B15:B17"/>
    <mergeCell ref="B18:B19"/>
    <mergeCell ref="A10:A19"/>
    <mergeCell ref="C18:C19"/>
    <mergeCell ref="A20:A21"/>
    <mergeCell ref="B20:B21"/>
    <mergeCell ref="C20:C21"/>
    <mergeCell ref="A42:F44"/>
    <mergeCell ref="G18:G19"/>
    <mergeCell ref="C15:C16"/>
    <mergeCell ref="G15:G16"/>
    <mergeCell ref="A22:A23"/>
    <mergeCell ref="C22:C23"/>
    <mergeCell ref="B22:B23"/>
    <mergeCell ref="G22:G23"/>
    <mergeCell ref="G20:G21"/>
    <mergeCell ref="A1:G1"/>
    <mergeCell ref="A2:G2"/>
    <mergeCell ref="A6:F6"/>
    <mergeCell ref="C10:C13"/>
    <mergeCell ref="G10:G13"/>
  </mergeCells>
  <hyperlinks>
    <hyperlink ref="A28" r:id="rId1"/>
    <hyperlink ref="A34" r:id="rId2"/>
    <hyperlink ref="A35" r:id="rId3"/>
    <hyperlink ref="A29" r:id="rId4"/>
    <hyperlink ref="A36" r:id="rId5"/>
    <hyperlink ref="A30" r:id="rId6"/>
    <hyperlink ref="A33" r:id="rId7"/>
    <hyperlink ref="A37" r:id="rId8"/>
    <hyperlink ref="A38" r:id="rId9"/>
    <hyperlink ref="A40" r:id="rId10"/>
    <hyperlink ref="A41" r:id="rId11"/>
  </hyperlinks>
  <pageMargins left="0.7" right="0.7" top="0.75" bottom="0.75" header="0.3" footer="0.3"/>
  <pageSetup paperSize="9"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I44"/>
  <sheetViews>
    <sheetView topLeftCell="A34" workbookViewId="0">
      <selection activeCell="H13" sqref="A9:H15"/>
    </sheetView>
  </sheetViews>
  <sheetFormatPr defaultColWidth="9.125" defaultRowHeight="14.3"/>
  <cols>
    <col min="1" max="1" width="35.625" style="2" customWidth="1"/>
    <col min="2" max="2" width="29.125" style="2" customWidth="1"/>
    <col min="3" max="3" width="26.125" style="2" customWidth="1"/>
    <col min="4" max="4" width="16.75" style="2" customWidth="1"/>
    <col min="5" max="5" width="17.625" style="2" customWidth="1"/>
    <col min="6" max="6" width="17.125" style="2" customWidth="1"/>
    <col min="7" max="7" width="37.375" style="2" customWidth="1"/>
    <col min="8" max="8" width="69.75" style="111" customWidth="1"/>
    <col min="9" max="9" width="53.125" style="2" customWidth="1"/>
    <col min="10" max="10" width="9.125" style="2"/>
    <col min="11" max="11" width="17.75" style="2" bestFit="1" customWidth="1"/>
    <col min="12" max="12" width="9.625" style="2" bestFit="1" customWidth="1"/>
    <col min="13" max="16384" width="9.125" style="2"/>
  </cols>
  <sheetData>
    <row r="1" spans="1:9">
      <c r="A1" s="484" t="s">
        <v>16</v>
      </c>
      <c r="B1" s="484"/>
      <c r="C1" s="484"/>
      <c r="D1" s="484"/>
      <c r="E1" s="484"/>
      <c r="F1" s="484"/>
      <c r="G1" s="484"/>
      <c r="H1" s="484"/>
      <c r="I1" s="484"/>
    </row>
    <row r="2" spans="1:9">
      <c r="A2" s="485"/>
      <c r="B2" s="485"/>
      <c r="C2" s="485"/>
      <c r="D2" s="485"/>
      <c r="E2" s="485"/>
      <c r="F2" s="485"/>
      <c r="G2" s="485"/>
      <c r="H2" s="485"/>
      <c r="I2" s="3"/>
    </row>
    <row r="3" spans="1:9" s="71" customFormat="1" ht="18.7" customHeight="1">
      <c r="A3" s="466"/>
      <c r="B3" s="466"/>
      <c r="C3" s="466"/>
      <c r="D3" s="466"/>
      <c r="E3" s="466"/>
      <c r="F3" s="466"/>
      <c r="G3" s="466"/>
      <c r="H3" s="466"/>
      <c r="I3" s="229"/>
    </row>
    <row r="4" spans="1:9" s="71" customFormat="1" ht="19.05">
      <c r="A4" s="467"/>
      <c r="B4" s="467"/>
      <c r="C4" s="467"/>
      <c r="D4" s="467"/>
      <c r="E4" s="467"/>
      <c r="F4" s="467"/>
      <c r="G4" s="467"/>
      <c r="H4" s="467"/>
      <c r="I4" s="230"/>
    </row>
    <row r="5" spans="1:9" ht="16.3">
      <c r="A5" s="468" t="s">
        <v>338</v>
      </c>
      <c r="B5" s="468"/>
      <c r="C5" s="468"/>
      <c r="D5" s="468"/>
      <c r="E5" s="468"/>
      <c r="F5" s="468"/>
      <c r="G5" s="4"/>
      <c r="I5" s="5"/>
    </row>
    <row r="6" spans="1:9" ht="16.3">
      <c r="A6" s="36"/>
      <c r="B6" s="486"/>
      <c r="C6" s="486"/>
      <c r="D6" s="6"/>
      <c r="E6" s="6"/>
      <c r="F6" s="6"/>
      <c r="G6" s="216"/>
      <c r="I6" s="7"/>
    </row>
    <row r="7" spans="1:9" ht="16.3">
      <c r="A7" s="8"/>
      <c r="C7" s="217"/>
      <c r="D7" s="6"/>
      <c r="E7" s="6"/>
      <c r="F7" s="6"/>
      <c r="H7" s="53"/>
    </row>
    <row r="8" spans="1:9" s="12" customFormat="1" ht="32.6">
      <c r="A8" s="232" t="s">
        <v>0</v>
      </c>
      <c r="B8" s="233" t="s">
        <v>3</v>
      </c>
      <c r="C8" s="233" t="s">
        <v>260</v>
      </c>
      <c r="D8" s="233" t="s">
        <v>335</v>
      </c>
      <c r="E8" s="233" t="s">
        <v>504</v>
      </c>
      <c r="F8" s="234" t="s">
        <v>35</v>
      </c>
      <c r="G8" s="234" t="s">
        <v>46</v>
      </c>
      <c r="H8" s="244" t="s">
        <v>275</v>
      </c>
    </row>
    <row r="9" spans="1:9" ht="15.8" customHeight="1">
      <c r="A9" s="476" t="s">
        <v>264</v>
      </c>
      <c r="B9" s="489" t="s">
        <v>268</v>
      </c>
      <c r="C9" s="490" t="s">
        <v>269</v>
      </c>
      <c r="D9" s="491" t="s">
        <v>265</v>
      </c>
      <c r="E9" s="492">
        <v>760</v>
      </c>
      <c r="F9" s="493"/>
      <c r="G9" s="487" t="s">
        <v>262</v>
      </c>
      <c r="H9" s="360" t="s">
        <v>277</v>
      </c>
      <c r="I9" s="14"/>
    </row>
    <row r="10" spans="1:9" ht="28.55">
      <c r="A10" s="476"/>
      <c r="B10" s="489"/>
      <c r="C10" s="490"/>
      <c r="D10" s="491"/>
      <c r="E10" s="492"/>
      <c r="F10" s="493"/>
      <c r="G10" s="487"/>
      <c r="H10" s="361" t="s">
        <v>279</v>
      </c>
      <c r="I10" s="14"/>
    </row>
    <row r="11" spans="1:9" ht="28.55">
      <c r="A11" s="476"/>
      <c r="B11" s="489"/>
      <c r="C11" s="490"/>
      <c r="D11" s="491"/>
      <c r="E11" s="492"/>
      <c r="F11" s="493"/>
      <c r="G11" s="487"/>
      <c r="H11" s="361" t="s">
        <v>280</v>
      </c>
      <c r="I11" s="14"/>
    </row>
    <row r="12" spans="1:9" ht="28.55">
      <c r="A12" s="476"/>
      <c r="B12" s="489"/>
      <c r="C12" s="490"/>
      <c r="D12" s="491"/>
      <c r="E12" s="492"/>
      <c r="F12" s="493"/>
      <c r="G12" s="487"/>
      <c r="H12" s="361" t="s">
        <v>281</v>
      </c>
    </row>
    <row r="13" spans="1:9" ht="28.55">
      <c r="A13" s="476"/>
      <c r="B13" s="489"/>
      <c r="C13" s="490"/>
      <c r="D13" s="491"/>
      <c r="E13" s="492"/>
      <c r="F13" s="493"/>
      <c r="G13" s="487"/>
      <c r="H13" s="362" t="s">
        <v>284</v>
      </c>
    </row>
    <row r="14" spans="1:9" ht="42.8">
      <c r="A14" s="476"/>
      <c r="B14" s="489"/>
      <c r="C14" s="490"/>
      <c r="D14" s="491"/>
      <c r="E14" s="492"/>
      <c r="F14" s="493"/>
      <c r="G14" s="487"/>
      <c r="H14" s="362" t="s">
        <v>282</v>
      </c>
    </row>
    <row r="15" spans="1:9" ht="28.55">
      <c r="A15" s="476"/>
      <c r="B15" s="489"/>
      <c r="C15" s="490"/>
      <c r="D15" s="491"/>
      <c r="E15" s="492"/>
      <c r="F15" s="493"/>
      <c r="G15" s="487"/>
      <c r="H15" s="362" t="s">
        <v>283</v>
      </c>
    </row>
    <row r="16" spans="1:9" ht="57.1">
      <c r="A16" s="488" t="s">
        <v>276</v>
      </c>
      <c r="B16" s="476" t="s">
        <v>251</v>
      </c>
      <c r="C16" s="480" t="s">
        <v>269</v>
      </c>
      <c r="D16" s="491" t="s">
        <v>265</v>
      </c>
      <c r="E16" s="492">
        <v>760</v>
      </c>
      <c r="F16" s="493" t="s">
        <v>147</v>
      </c>
      <c r="G16" s="487" t="s">
        <v>263</v>
      </c>
      <c r="H16" s="361" t="s">
        <v>278</v>
      </c>
    </row>
    <row r="17" spans="1:8" ht="15.8" customHeight="1">
      <c r="A17" s="488"/>
      <c r="B17" s="476"/>
      <c r="C17" s="480"/>
      <c r="D17" s="491"/>
      <c r="E17" s="492"/>
      <c r="F17" s="493"/>
      <c r="G17" s="487"/>
      <c r="H17" s="363" t="s">
        <v>270</v>
      </c>
    </row>
    <row r="18" spans="1:8" ht="15.8" customHeight="1">
      <c r="A18" s="488"/>
      <c r="B18" s="476"/>
      <c r="C18" s="480"/>
      <c r="D18" s="491"/>
      <c r="E18" s="492"/>
      <c r="F18" s="493"/>
      <c r="G18" s="487"/>
      <c r="H18" s="364" t="s">
        <v>271</v>
      </c>
    </row>
    <row r="19" spans="1:8" ht="15.8" customHeight="1">
      <c r="A19" s="488"/>
      <c r="B19" s="476"/>
      <c r="C19" s="480"/>
      <c r="D19" s="491"/>
      <c r="E19" s="492"/>
      <c r="F19" s="493"/>
      <c r="G19" s="487"/>
      <c r="H19" s="363" t="s">
        <v>274</v>
      </c>
    </row>
    <row r="20" spans="1:8" ht="15.8" customHeight="1">
      <c r="A20" s="488"/>
      <c r="B20" s="476"/>
      <c r="C20" s="480"/>
      <c r="D20" s="491"/>
      <c r="E20" s="492"/>
      <c r="F20" s="493"/>
      <c r="G20" s="487"/>
      <c r="H20" s="364" t="s">
        <v>272</v>
      </c>
    </row>
    <row r="21" spans="1:8">
      <c r="A21" s="488"/>
      <c r="B21" s="476"/>
      <c r="C21" s="480"/>
      <c r="D21" s="491"/>
      <c r="E21" s="492"/>
      <c r="F21" s="493"/>
      <c r="G21" s="487"/>
      <c r="H21" s="365" t="s">
        <v>273</v>
      </c>
    </row>
    <row r="22" spans="1:8" ht="84.75" customHeight="1">
      <c r="A22" s="338" t="s">
        <v>267</v>
      </c>
      <c r="B22" s="338" t="s">
        <v>5</v>
      </c>
      <c r="C22" s="339" t="s">
        <v>241</v>
      </c>
      <c r="D22" s="366">
        <v>18.72</v>
      </c>
      <c r="E22" s="357" t="s">
        <v>266</v>
      </c>
      <c r="F22" s="358" t="s">
        <v>119</v>
      </c>
      <c r="G22" s="339" t="s">
        <v>261</v>
      </c>
      <c r="H22" s="359"/>
    </row>
    <row r="23" spans="1:8" ht="13.75" customHeight="1">
      <c r="A23" s="29"/>
      <c r="B23" s="29"/>
      <c r="C23" s="29"/>
      <c r="D23" s="29"/>
      <c r="E23" s="29"/>
      <c r="F23" s="29"/>
      <c r="G23" s="27"/>
      <c r="H23" s="220"/>
    </row>
    <row r="24" spans="1:8">
      <c r="A24" s="222" t="s">
        <v>26</v>
      </c>
      <c r="B24" s="222"/>
      <c r="C24" s="222"/>
      <c r="D24" s="222"/>
      <c r="E24" s="222"/>
      <c r="F24" s="222"/>
    </row>
    <row r="25" spans="1:8">
      <c r="A25" s="223" t="s">
        <v>27</v>
      </c>
      <c r="B25" s="221"/>
      <c r="C25" s="222"/>
      <c r="D25" s="222"/>
      <c r="E25" s="222"/>
      <c r="F25" s="222"/>
    </row>
    <row r="26" spans="1:8">
      <c r="A26" s="8" t="s">
        <v>24</v>
      </c>
      <c r="B26" s="221"/>
      <c r="C26" s="222"/>
      <c r="D26" s="222"/>
      <c r="E26" s="222"/>
      <c r="F26" s="222"/>
      <c r="G26" s="2" t="s">
        <v>109</v>
      </c>
    </row>
    <row r="27" spans="1:8">
      <c r="A27" s="8" t="s">
        <v>30</v>
      </c>
      <c r="B27" s="224"/>
      <c r="C27" s="222"/>
      <c r="D27" s="222"/>
      <c r="E27" s="222"/>
      <c r="F27" s="222"/>
    </row>
    <row r="28" spans="1:8">
      <c r="A28" s="8" t="s">
        <v>120</v>
      </c>
      <c r="B28" s="224"/>
      <c r="C28" s="222"/>
      <c r="D28" s="222"/>
      <c r="E28" s="222"/>
      <c r="F28" s="222"/>
    </row>
    <row r="29" spans="1:8">
      <c r="A29" s="225"/>
      <c r="B29" s="224"/>
      <c r="C29" s="222"/>
      <c r="D29" s="222"/>
      <c r="E29" s="222"/>
      <c r="F29" s="222"/>
    </row>
    <row r="30" spans="1:8">
      <c r="A30" s="225" t="s">
        <v>28</v>
      </c>
      <c r="B30" s="224"/>
      <c r="C30" s="222"/>
      <c r="D30" s="222"/>
      <c r="E30" s="222"/>
      <c r="F30" s="222"/>
    </row>
    <row r="31" spans="1:8">
      <c r="A31" s="226" t="s">
        <v>136</v>
      </c>
      <c r="B31" s="224"/>
      <c r="D31" s="227" t="s">
        <v>146</v>
      </c>
      <c r="F31" s="222"/>
    </row>
    <row r="32" spans="1:8">
      <c r="A32" s="8" t="s">
        <v>25</v>
      </c>
      <c r="B32" s="221"/>
      <c r="C32" s="222"/>
      <c r="D32" s="222"/>
      <c r="F32" s="222"/>
    </row>
    <row r="33" spans="1:7">
      <c r="A33" s="224" t="s">
        <v>29</v>
      </c>
      <c r="B33" s="221"/>
      <c r="C33" s="222"/>
      <c r="D33" s="222"/>
      <c r="F33" s="222"/>
    </row>
    <row r="34" spans="1:7">
      <c r="A34" s="224" t="s">
        <v>108</v>
      </c>
      <c r="B34" s="224"/>
      <c r="C34" s="222"/>
      <c r="D34" s="222"/>
      <c r="F34" s="222"/>
    </row>
    <row r="35" spans="1:7">
      <c r="A35" s="226" t="s">
        <v>141</v>
      </c>
      <c r="B35" s="221"/>
      <c r="D35" s="227" t="s">
        <v>142</v>
      </c>
      <c r="F35" s="221"/>
    </row>
    <row r="36" spans="1:7">
      <c r="A36" s="226" t="s">
        <v>144</v>
      </c>
      <c r="B36" s="221"/>
      <c r="D36" s="227" t="s">
        <v>145</v>
      </c>
      <c r="F36" s="221"/>
      <c r="G36" s="2" t="s">
        <v>110</v>
      </c>
    </row>
    <row r="37" spans="1:7">
      <c r="A37" s="226"/>
      <c r="B37" s="221"/>
      <c r="C37" s="227"/>
      <c r="D37" s="221"/>
      <c r="F37" s="221"/>
    </row>
    <row r="38" spans="1:7">
      <c r="A38" s="228" t="s">
        <v>176</v>
      </c>
      <c r="B38" s="221"/>
      <c r="D38" s="227" t="s">
        <v>177</v>
      </c>
      <c r="F38" s="221"/>
    </row>
    <row r="39" spans="1:7">
      <c r="A39" s="228" t="s">
        <v>180</v>
      </c>
    </row>
    <row r="40" spans="1:7">
      <c r="A40" s="494" t="s">
        <v>285</v>
      </c>
      <c r="B40" s="494"/>
      <c r="C40" s="494"/>
      <c r="D40" s="494"/>
      <c r="E40" s="494"/>
      <c r="F40" s="494"/>
      <c r="G40" s="494"/>
    </row>
    <row r="41" spans="1:7">
      <c r="A41" s="494"/>
      <c r="B41" s="494"/>
      <c r="C41" s="494"/>
      <c r="D41" s="494"/>
      <c r="E41" s="494"/>
      <c r="F41" s="494"/>
      <c r="G41" s="494"/>
    </row>
    <row r="42" spans="1:7">
      <c r="A42" s="494"/>
      <c r="B42" s="494"/>
      <c r="C42" s="494"/>
      <c r="D42" s="494"/>
      <c r="E42" s="494"/>
      <c r="F42" s="494"/>
      <c r="G42" s="494"/>
    </row>
    <row r="43" spans="1:7">
      <c r="A43" s="479" t="s">
        <v>201</v>
      </c>
      <c r="B43" s="479"/>
      <c r="C43" s="479"/>
      <c r="D43" s="479"/>
      <c r="E43" s="479"/>
      <c r="F43" s="479"/>
      <c r="G43" s="479"/>
    </row>
    <row r="44" spans="1:7">
      <c r="A44" s="479" t="s">
        <v>202</v>
      </c>
      <c r="B44" s="479"/>
      <c r="C44" s="479"/>
      <c r="D44" s="479"/>
      <c r="E44" s="479"/>
      <c r="F44" s="479"/>
      <c r="G44" s="479"/>
    </row>
  </sheetData>
  <customSheetViews>
    <customSheetView guid="{9E419110-0EF7-4A29-AD4D-9FFE1C35FA04}" fitToPage="1" topLeftCell="A25">
      <selection activeCell="C27" sqref="C27"/>
      <pageMargins left="0.7" right="0.7" top="0.75" bottom="0.75" header="0.3" footer="0.3"/>
      <pageSetup paperSize="9" scale="39" orientation="landscape" r:id="rId1"/>
    </customSheetView>
    <customSheetView guid="{92E7094C-F9A1-40AB-B1A4-0E43350D3B17}">
      <selection activeCell="C32" sqref="C32"/>
      <pageMargins left="0.7" right="0.7" top="0.75" bottom="0.75" header="0.3" footer="0.3"/>
    </customSheetView>
    <customSheetView guid="{A6141A90-5972-4F27-8ED1-D0B80E778859}" fitToPage="1" topLeftCell="A25">
      <selection activeCell="C27" sqref="C27"/>
      <pageMargins left="0.7" right="0.7" top="0.75" bottom="0.75" header="0.3" footer="0.3"/>
      <pageSetup paperSize="9" scale="39" orientation="landscape" r:id="rId2"/>
    </customSheetView>
  </customSheetViews>
  <mergeCells count="23">
    <mergeCell ref="A44:G44"/>
    <mergeCell ref="A9:A15"/>
    <mergeCell ref="A16:A21"/>
    <mergeCell ref="B9:B15"/>
    <mergeCell ref="C9:C15"/>
    <mergeCell ref="D9:D15"/>
    <mergeCell ref="E9:E15"/>
    <mergeCell ref="F9:F15"/>
    <mergeCell ref="G9:G15"/>
    <mergeCell ref="B16:B21"/>
    <mergeCell ref="A40:G42"/>
    <mergeCell ref="A43:G43"/>
    <mergeCell ref="C16:C21"/>
    <mergeCell ref="D16:D21"/>
    <mergeCell ref="E16:E21"/>
    <mergeCell ref="F16:F21"/>
    <mergeCell ref="A1:I1"/>
    <mergeCell ref="A2:H2"/>
    <mergeCell ref="B6:C6"/>
    <mergeCell ref="G16:G21"/>
    <mergeCell ref="A3:H3"/>
    <mergeCell ref="A4:H4"/>
    <mergeCell ref="A5:F5"/>
  </mergeCells>
  <hyperlinks>
    <hyperlink ref="A26" r:id="rId3"/>
    <hyperlink ref="A32" r:id="rId4"/>
    <hyperlink ref="A33" r:id="rId5"/>
    <hyperlink ref="A27" r:id="rId6"/>
    <hyperlink ref="A34" r:id="rId7"/>
    <hyperlink ref="A28" r:id="rId8"/>
    <hyperlink ref="A31" r:id="rId9"/>
    <hyperlink ref="A35" r:id="rId10"/>
    <hyperlink ref="A36" r:id="rId11"/>
    <hyperlink ref="A38" r:id="rId12"/>
    <hyperlink ref="A39" r:id="rId13"/>
  </hyperlinks>
  <pageMargins left="0.7" right="0.7" top="0.75" bottom="0.75" header="0.3" footer="0.3"/>
  <pageSetup paperSize="9" scale="39" orientation="landscape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L26"/>
  <sheetViews>
    <sheetView showGridLines="0" topLeftCell="A13" workbookViewId="0">
      <selection activeCell="D13" sqref="D13"/>
    </sheetView>
  </sheetViews>
  <sheetFormatPr defaultColWidth="9.125" defaultRowHeight="16.3"/>
  <cols>
    <col min="1" max="1" width="26.625" style="27" customWidth="1"/>
    <col min="2" max="2" width="20" style="27" customWidth="1"/>
    <col min="3" max="3" width="19.125" style="27" customWidth="1"/>
    <col min="4" max="4" width="16.875" style="27" customWidth="1"/>
    <col min="5" max="5" width="19.25" style="27" customWidth="1"/>
    <col min="6" max="6" width="21.625" style="27" customWidth="1"/>
    <col min="7" max="7" width="28.25" style="27" customWidth="1"/>
    <col min="8" max="8" width="41.125" style="27" customWidth="1"/>
    <col min="9" max="9" width="9.375" style="27" bestFit="1" customWidth="1"/>
    <col min="10" max="10" width="16.125" style="27" customWidth="1"/>
    <col min="11" max="16384" width="9.125" style="27"/>
  </cols>
  <sheetData>
    <row r="1" spans="1:12" s="37" customFormat="1">
      <c r="D1" s="38"/>
      <c r="E1" s="38"/>
      <c r="F1" s="38"/>
      <c r="G1" s="38"/>
      <c r="H1" s="39"/>
      <c r="J1" s="40"/>
    </row>
    <row r="2" spans="1:12" s="37" customFormat="1">
      <c r="D2" s="41"/>
      <c r="E2" s="42"/>
      <c r="F2" s="42"/>
      <c r="G2" s="42"/>
      <c r="H2" s="43"/>
      <c r="I2" s="27"/>
      <c r="J2" s="27"/>
      <c r="K2" s="27"/>
    </row>
    <row r="3" spans="1:12" s="72" customFormat="1" ht="19.05">
      <c r="A3" s="495"/>
      <c r="B3" s="495"/>
      <c r="C3" s="495"/>
      <c r="D3" s="495"/>
      <c r="E3" s="495"/>
      <c r="F3" s="495"/>
      <c r="G3" s="495"/>
      <c r="H3" s="495"/>
      <c r="I3" s="71"/>
      <c r="J3" s="71"/>
      <c r="K3" s="71"/>
    </row>
    <row r="4" spans="1:12" s="72" customFormat="1" ht="19.05">
      <c r="A4" s="496"/>
      <c r="B4" s="496"/>
      <c r="C4" s="496"/>
      <c r="D4" s="496"/>
      <c r="E4" s="496"/>
      <c r="F4" s="496"/>
      <c r="G4" s="496"/>
      <c r="H4" s="496"/>
      <c r="I4" s="71"/>
      <c r="J4" s="71"/>
      <c r="K4" s="71"/>
    </row>
    <row r="5" spans="1:12" s="37" customFormat="1">
      <c r="A5" s="468" t="s">
        <v>338</v>
      </c>
      <c r="B5" s="468"/>
      <c r="C5" s="468"/>
      <c r="D5" s="468"/>
      <c r="E5" s="468"/>
      <c r="F5" s="468"/>
      <c r="G5" s="46"/>
      <c r="H5" s="47"/>
      <c r="I5" s="27"/>
      <c r="J5" s="27"/>
      <c r="K5" s="27"/>
    </row>
    <row r="6" spans="1:12" s="37" customFormat="1">
      <c r="A6" s="31"/>
      <c r="B6" s="44"/>
      <c r="C6" s="44"/>
      <c r="D6" s="45"/>
      <c r="E6" s="46"/>
      <c r="F6" s="46"/>
      <c r="G6" s="46"/>
      <c r="H6" s="48"/>
      <c r="I6" s="27"/>
      <c r="J6" s="27"/>
      <c r="K6" s="27"/>
    </row>
    <row r="7" spans="1:12" s="37" customFormat="1">
      <c r="A7" s="45"/>
      <c r="B7" s="46"/>
      <c r="C7" s="292"/>
      <c r="D7" s="45"/>
      <c r="E7" s="46"/>
      <c r="F7" s="46"/>
      <c r="G7" s="46"/>
      <c r="H7" s="231"/>
      <c r="I7" s="27"/>
      <c r="J7" s="27"/>
      <c r="K7" s="27"/>
    </row>
    <row r="8" spans="1:12" s="37" customFormat="1">
      <c r="A8" s="45"/>
      <c r="B8" s="46"/>
      <c r="C8" s="51"/>
      <c r="D8" s="51"/>
      <c r="E8" s="464"/>
      <c r="F8" s="46"/>
      <c r="G8" s="46"/>
      <c r="H8" s="129"/>
      <c r="I8" s="27"/>
      <c r="J8" s="27"/>
      <c r="K8" s="27"/>
    </row>
    <row r="9" spans="1:12" s="55" customFormat="1" ht="46.55" customHeight="1">
      <c r="A9" s="17" t="s">
        <v>0</v>
      </c>
      <c r="B9" s="17" t="s">
        <v>3</v>
      </c>
      <c r="C9" s="17" t="s">
        <v>2</v>
      </c>
      <c r="D9" s="17" t="s">
        <v>7</v>
      </c>
      <c r="E9" s="465" t="s">
        <v>335</v>
      </c>
      <c r="F9" s="17" t="s">
        <v>43</v>
      </c>
      <c r="G9" s="17" t="s">
        <v>9</v>
      </c>
      <c r="H9" s="18" t="s">
        <v>148</v>
      </c>
      <c r="I9" s="54"/>
      <c r="J9" s="40"/>
    </row>
    <row r="10" spans="1:12" ht="40.75" customHeight="1">
      <c r="A10" s="291" t="s">
        <v>10</v>
      </c>
      <c r="B10" s="291" t="s">
        <v>183</v>
      </c>
      <c r="C10" s="19" t="s">
        <v>181</v>
      </c>
      <c r="D10" s="174" t="s">
        <v>33</v>
      </c>
      <c r="E10" s="297">
        <v>3.6</v>
      </c>
      <c r="F10" s="67">
        <f>E10*250</f>
        <v>900</v>
      </c>
      <c r="G10" s="23" t="s">
        <v>49</v>
      </c>
      <c r="H10" s="290" t="s">
        <v>82</v>
      </c>
      <c r="I10" s="56"/>
      <c r="J10" s="57"/>
    </row>
    <row r="11" spans="1:12" ht="65.25">
      <c r="A11" s="20" t="s">
        <v>143</v>
      </c>
      <c r="B11" s="24" t="s">
        <v>111</v>
      </c>
      <c r="C11" s="19" t="s">
        <v>4</v>
      </c>
      <c r="D11" s="174" t="s">
        <v>182</v>
      </c>
      <c r="E11" s="297">
        <v>7.74</v>
      </c>
      <c r="F11" s="67">
        <f>E11*50</f>
        <v>387</v>
      </c>
      <c r="G11" s="23" t="s">
        <v>50</v>
      </c>
      <c r="H11" s="23" t="s">
        <v>112</v>
      </c>
      <c r="I11" s="56"/>
      <c r="J11" s="57"/>
    </row>
    <row r="12" spans="1:12">
      <c r="A12" s="69" t="s">
        <v>184</v>
      </c>
      <c r="B12" s="49"/>
      <c r="C12" s="58"/>
      <c r="D12" s="58"/>
      <c r="E12" s="59"/>
      <c r="F12" s="59"/>
      <c r="G12" s="60"/>
      <c r="H12" s="60"/>
      <c r="I12" s="56"/>
      <c r="J12" s="57"/>
    </row>
    <row r="13" spans="1:12">
      <c r="A13" s="28"/>
      <c r="B13" s="28"/>
      <c r="C13" s="28"/>
      <c r="D13" s="28"/>
      <c r="E13" s="28"/>
      <c r="F13" s="28"/>
      <c r="G13" s="28"/>
      <c r="H13" s="28"/>
      <c r="J13" s="61"/>
    </row>
    <row r="14" spans="1:12" ht="12.25" customHeight="1">
      <c r="A14" s="47"/>
      <c r="B14" s="63"/>
      <c r="C14" s="34"/>
      <c r="D14" s="47"/>
      <c r="E14" s="63"/>
      <c r="F14" s="63"/>
      <c r="G14" s="63"/>
      <c r="H14" s="63"/>
      <c r="J14" s="497"/>
    </row>
    <row r="15" spans="1:12" ht="15.8" customHeight="1">
      <c r="A15" s="498" t="s">
        <v>34</v>
      </c>
      <c r="B15" s="498"/>
      <c r="C15" s="498"/>
      <c r="D15" s="498"/>
      <c r="E15" s="498"/>
      <c r="F15" s="28"/>
      <c r="G15" s="63"/>
      <c r="H15" s="63"/>
      <c r="J15" s="497"/>
      <c r="L15" s="27" t="s">
        <v>1</v>
      </c>
    </row>
    <row r="16" spans="1:12">
      <c r="A16" s="30" t="s">
        <v>27</v>
      </c>
      <c r="B16" s="47"/>
      <c r="C16" s="47"/>
      <c r="D16" s="47"/>
      <c r="E16" s="47"/>
      <c r="F16" s="28"/>
      <c r="G16" s="63"/>
      <c r="H16" s="63"/>
      <c r="J16" s="61"/>
    </row>
    <row r="17" spans="1:10">
      <c r="A17" s="260" t="s">
        <v>24</v>
      </c>
      <c r="B17" s="47"/>
      <c r="C17" s="47"/>
      <c r="D17" s="47"/>
      <c r="E17" s="47"/>
      <c r="F17" s="62"/>
      <c r="G17" s="63"/>
      <c r="H17" s="63"/>
      <c r="J17" s="61"/>
    </row>
    <row r="18" spans="1:10">
      <c r="A18" s="32" t="s">
        <v>30</v>
      </c>
      <c r="B18" s="47"/>
      <c r="C18" s="47"/>
      <c r="D18" s="47"/>
      <c r="E18" s="47"/>
      <c r="F18" s="62"/>
      <c r="H18" s="63"/>
      <c r="J18" s="61"/>
    </row>
    <row r="19" spans="1:10">
      <c r="A19" s="33"/>
      <c r="B19" s="28"/>
      <c r="C19" s="28"/>
      <c r="D19" s="28"/>
      <c r="E19" s="28"/>
      <c r="F19" s="28"/>
      <c r="G19" s="28"/>
      <c r="H19" s="28"/>
    </row>
    <row r="20" spans="1:10">
      <c r="A20" s="33" t="s">
        <v>28</v>
      </c>
      <c r="B20" s="28"/>
      <c r="C20" s="28"/>
      <c r="D20" s="28"/>
      <c r="E20" s="28"/>
      <c r="F20" s="28"/>
      <c r="G20" s="28"/>
      <c r="H20" s="28"/>
    </row>
    <row r="21" spans="1:10">
      <c r="A21" s="204" t="s">
        <v>138</v>
      </c>
      <c r="B21" s="28"/>
      <c r="C21" s="28"/>
      <c r="D21" s="28"/>
      <c r="E21" s="28"/>
      <c r="F21" s="28"/>
      <c r="G21" s="28"/>
      <c r="H21" s="28"/>
    </row>
    <row r="22" spans="1:10">
      <c r="A22" s="64" t="s">
        <v>136</v>
      </c>
      <c r="B22" s="28"/>
      <c r="C22" s="28"/>
      <c r="D22" s="35" t="s">
        <v>137</v>
      </c>
      <c r="E22" s="28"/>
      <c r="F22" s="28"/>
      <c r="G22" s="28"/>
      <c r="H22" s="28"/>
    </row>
    <row r="23" spans="1:10">
      <c r="A23" s="260" t="s">
        <v>25</v>
      </c>
      <c r="B23" s="28"/>
      <c r="C23" s="28"/>
      <c r="D23" s="28"/>
      <c r="E23" s="28"/>
      <c r="F23" s="28"/>
      <c r="G23" s="28"/>
      <c r="H23" s="28"/>
    </row>
    <row r="24" spans="1:10">
      <c r="A24" s="260" t="s">
        <v>29</v>
      </c>
      <c r="B24" s="28"/>
      <c r="C24" s="28"/>
      <c r="D24" s="28"/>
      <c r="E24" s="28"/>
      <c r="F24" s="28"/>
      <c r="G24" s="28"/>
      <c r="H24" s="28"/>
    </row>
    <row r="25" spans="1:10">
      <c r="A25" s="65"/>
    </row>
    <row r="26" spans="1:10">
      <c r="A26" s="66"/>
    </row>
  </sheetData>
  <customSheetViews>
    <customSheetView guid="{9E419110-0EF7-4A29-AD4D-9FFE1C35FA04}" showGridLines="0" fitToPage="1">
      <selection activeCell="F28" sqref="F28"/>
      <pageMargins left="0.25" right="0.25" top="0.75" bottom="0.75" header="0.3" footer="0.3"/>
      <pageSetup paperSize="9" scale="61" orientation="landscape" r:id="rId1"/>
    </customSheetView>
    <customSheetView guid="{AC395333-7814-4FBA-9301-653C031E5060}" showGridLines="0" fitToPage="1">
      <selection activeCell="H20" sqref="H20"/>
      <pageMargins left="0.25" right="0.25" top="0.75" bottom="0.75" header="0.3" footer="0.3"/>
      <pageSetup paperSize="9" scale="63" orientation="landscape" r:id="rId2"/>
    </customSheetView>
    <customSheetView guid="{41434B7E-BB70-4CEF-BEAD-8097026A60FB}" showGridLines="0" fitToPage="1">
      <selection activeCell="E21" sqref="E21"/>
      <pageMargins left="0.25" right="0.25" top="0.75" bottom="0.75" header="0.3" footer="0.3"/>
      <pageSetup paperSize="9" scale="63" orientation="landscape" r:id="rId3"/>
    </customSheetView>
    <customSheetView guid="{884D4653-A273-4CD6-B167-E29375612833}" showGridLines="0" fitToPage="1">
      <selection activeCell="E44" sqref="E44"/>
      <pageMargins left="0.7" right="0.7" top="0.75" bottom="0.75" header="0.3" footer="0.3"/>
      <pageSetup paperSize="9" scale="65" orientation="landscape" r:id="rId4"/>
    </customSheetView>
    <customSheetView guid="{F52D9721-2BE7-4E12-A823-A9258417611A}" showGridLines="0" fitToPage="1">
      <selection activeCell="H18" sqref="H18"/>
      <pageMargins left="0.7" right="0.7" top="0.75" bottom="0.75" header="0.3" footer="0.3"/>
      <pageSetup paperSize="9" scale="62" orientation="landscape" r:id="rId5"/>
    </customSheetView>
    <customSheetView guid="{4D7382E2-2B5D-4412-9D07-4BAE54792652}" showGridLines="0" fitToPage="1">
      <selection activeCell="H28" sqref="H28"/>
      <pageMargins left="0.7" right="0.7" top="0.75" bottom="0.75" header="0.3" footer="0.3"/>
      <pageSetup paperSize="9" scale="62" orientation="landscape" r:id="rId6"/>
    </customSheetView>
    <customSheetView guid="{19E5CCDE-5F64-458C-9CD0-CD70F6B7AF1A}" showGridLines="0" fitToPage="1">
      <selection activeCell="H28" sqref="H28"/>
      <pageMargins left="0.7" right="0.7" top="0.75" bottom="0.75" header="0.3" footer="0.3"/>
      <pageSetup paperSize="9" scale="60" orientation="landscape" r:id="rId7"/>
    </customSheetView>
    <customSheetView guid="{92E7094C-F9A1-40AB-B1A4-0E43350D3B17}" showGridLines="0" fitToPage="1">
      <selection sqref="A1:XFD1048576"/>
      <pageMargins left="0.25" right="0.25" top="0.75" bottom="0.75" header="0.3" footer="0.3"/>
      <pageSetup paperSize="9" scale="63" orientation="landscape" r:id="rId8"/>
    </customSheetView>
    <customSheetView guid="{A6141A90-5972-4F27-8ED1-D0B80E778859}" showGridLines="0" fitToPage="1">
      <selection activeCell="F28" sqref="F28"/>
      <pageMargins left="0.25" right="0.25" top="0.75" bottom="0.75" header="0.3" footer="0.3"/>
      <pageSetup paperSize="9" scale="61" orientation="landscape" r:id="rId9"/>
    </customSheetView>
  </customSheetViews>
  <mergeCells count="5">
    <mergeCell ref="A3:H3"/>
    <mergeCell ref="A4:H4"/>
    <mergeCell ref="J14:J15"/>
    <mergeCell ref="A15:E15"/>
    <mergeCell ref="A5:F5"/>
  </mergeCells>
  <hyperlinks>
    <hyperlink ref="A17" r:id="rId10"/>
    <hyperlink ref="A23" r:id="rId11"/>
    <hyperlink ref="A24" r:id="rId12"/>
    <hyperlink ref="A18" r:id="rId13"/>
    <hyperlink ref="A22" r:id="rId14"/>
    <hyperlink ref="A21" r:id="rId15"/>
  </hyperlinks>
  <pageMargins left="0.25" right="0.25" top="0.75" bottom="0.75" header="0.3" footer="0.3"/>
  <pageSetup paperSize="9" scale="61" orientation="landscape" r:id="rId16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I66"/>
  <sheetViews>
    <sheetView topLeftCell="C1" workbookViewId="0">
      <selection activeCell="G10" sqref="G10:I21"/>
    </sheetView>
  </sheetViews>
  <sheetFormatPr defaultColWidth="9.125" defaultRowHeight="16.3"/>
  <cols>
    <col min="1" max="1" width="29" style="74" customWidth="1"/>
    <col min="2" max="2" width="26" style="74" customWidth="1"/>
    <col min="3" max="3" width="26.75" style="74" customWidth="1"/>
    <col min="4" max="4" width="22.75" style="74" customWidth="1"/>
    <col min="5" max="5" width="21.625" style="74" customWidth="1"/>
    <col min="6" max="6" width="26.25" style="77" customWidth="1"/>
    <col min="7" max="7" width="22.75" style="74" customWidth="1"/>
    <col min="8" max="8" width="15.125" style="74" customWidth="1"/>
    <col min="9" max="9" width="15.125" style="74" bestFit="1" customWidth="1"/>
    <col min="10" max="10" width="11.375" style="74" bestFit="1" customWidth="1"/>
    <col min="11" max="11" width="11.625" style="74" bestFit="1" customWidth="1"/>
    <col min="12" max="16384" width="9.125" style="74"/>
  </cols>
  <sheetData>
    <row r="1" spans="1:9">
      <c r="B1" s="75"/>
      <c r="C1" s="75"/>
      <c r="D1" s="75"/>
      <c r="E1" s="75"/>
      <c r="F1" s="55"/>
      <c r="G1" s="75"/>
      <c r="H1" s="75"/>
    </row>
    <row r="2" spans="1:9">
      <c r="B2" s="75"/>
      <c r="C2" s="75"/>
      <c r="D2" s="75"/>
      <c r="E2" s="75"/>
      <c r="F2" s="55"/>
      <c r="G2" s="75"/>
      <c r="H2" s="75"/>
    </row>
    <row r="3" spans="1:9">
      <c r="B3" s="75"/>
      <c r="C3" s="75"/>
      <c r="D3" s="76" t="s">
        <v>1</v>
      </c>
      <c r="G3" s="40"/>
      <c r="H3" s="53"/>
    </row>
    <row r="4" spans="1:9" ht="12.25" customHeight="1">
      <c r="A4" s="499"/>
      <c r="B4" s="499"/>
      <c r="C4" s="499"/>
      <c r="D4" s="499"/>
      <c r="E4" s="499"/>
      <c r="F4" s="499"/>
      <c r="G4" s="499"/>
      <c r="H4" s="53"/>
    </row>
    <row r="5" spans="1:9" ht="12.25" customHeight="1">
      <c r="A5" s="468" t="s">
        <v>433</v>
      </c>
      <c r="B5" s="468"/>
      <c r="C5" s="468"/>
      <c r="D5" s="468"/>
      <c r="E5" s="468"/>
      <c r="F5" s="468"/>
      <c r="G5" s="79"/>
      <c r="H5" s="47"/>
    </row>
    <row r="6" spans="1:9" ht="13.75" customHeight="1">
      <c r="B6" s="78"/>
      <c r="C6" s="78"/>
      <c r="D6" s="78"/>
      <c r="E6" s="78"/>
      <c r="F6" s="304"/>
      <c r="G6" s="79"/>
      <c r="H6" s="48"/>
    </row>
    <row r="7" spans="1:9" ht="12.25" customHeight="1">
      <c r="A7" s="81"/>
      <c r="B7" s="78"/>
      <c r="C7" s="73"/>
      <c r="D7" s="78"/>
      <c r="E7" s="78"/>
      <c r="F7" s="304"/>
      <c r="G7" s="79"/>
      <c r="H7" s="50"/>
    </row>
    <row r="8" spans="1:9">
      <c r="A8" s="312"/>
      <c r="B8" s="78"/>
      <c r="C8" s="73"/>
      <c r="D8" s="78"/>
      <c r="E8" s="78"/>
      <c r="F8" s="304"/>
    </row>
    <row r="9" spans="1:9" ht="31.6" customHeight="1">
      <c r="A9" s="422" t="s">
        <v>333</v>
      </c>
      <c r="B9" s="423" t="s">
        <v>3</v>
      </c>
      <c r="C9" s="423" t="s">
        <v>292</v>
      </c>
      <c r="D9" s="427" t="s">
        <v>335</v>
      </c>
      <c r="E9" s="427" t="s">
        <v>294</v>
      </c>
      <c r="F9" s="423" t="s">
        <v>310</v>
      </c>
      <c r="G9" s="500" t="s">
        <v>471</v>
      </c>
      <c r="H9" s="501"/>
    </row>
    <row r="10" spans="1:9" ht="17.350000000000001" customHeight="1">
      <c r="A10" s="440" t="s">
        <v>499</v>
      </c>
      <c r="B10" s="509" t="s">
        <v>235</v>
      </c>
      <c r="C10" s="512" t="s">
        <v>203</v>
      </c>
      <c r="D10" s="515">
        <v>10.5</v>
      </c>
      <c r="E10" s="517" t="s">
        <v>479</v>
      </c>
      <c r="F10" s="519" t="s">
        <v>472</v>
      </c>
      <c r="G10" s="528" t="s">
        <v>427</v>
      </c>
      <c r="H10" s="529"/>
    </row>
    <row r="11" spans="1:9" s="26" customFormat="1" ht="17.350000000000001" customHeight="1">
      <c r="A11" s="439" t="s">
        <v>336</v>
      </c>
      <c r="B11" s="510"/>
      <c r="C11" s="513"/>
      <c r="D11" s="515"/>
      <c r="E11" s="517"/>
      <c r="F11" s="520"/>
      <c r="G11" s="530"/>
      <c r="H11" s="531"/>
      <c r="I11" s="83"/>
    </row>
    <row r="12" spans="1:9" s="26" customFormat="1" ht="17.350000000000001" customHeight="1">
      <c r="A12" s="424" t="s">
        <v>364</v>
      </c>
      <c r="B12" s="511"/>
      <c r="C12" s="513"/>
      <c r="D12" s="515"/>
      <c r="E12" s="517"/>
      <c r="F12" s="520"/>
      <c r="G12" s="530"/>
      <c r="H12" s="531"/>
      <c r="I12" s="83"/>
    </row>
    <row r="13" spans="1:9" s="26" customFormat="1" ht="17.350000000000001" customHeight="1">
      <c r="A13" s="440" t="s">
        <v>499</v>
      </c>
      <c r="B13" s="522" t="s">
        <v>331</v>
      </c>
      <c r="C13" s="513"/>
      <c r="D13" s="515"/>
      <c r="E13" s="517"/>
      <c r="F13" s="520"/>
      <c r="G13" s="530"/>
      <c r="H13" s="531"/>
      <c r="I13" s="83"/>
    </row>
    <row r="14" spans="1:9" s="26" customFormat="1" ht="17.350000000000001" customHeight="1">
      <c r="A14" s="439" t="s">
        <v>328</v>
      </c>
      <c r="B14" s="523"/>
      <c r="C14" s="513"/>
      <c r="D14" s="515"/>
      <c r="E14" s="517"/>
      <c r="F14" s="520"/>
      <c r="G14" s="530"/>
      <c r="H14" s="531"/>
      <c r="I14" s="83"/>
    </row>
    <row r="15" spans="1:9" s="26" customFormat="1" ht="17.350000000000001" customHeight="1">
      <c r="A15" s="454" t="s">
        <v>364</v>
      </c>
      <c r="B15" s="524"/>
      <c r="C15" s="513"/>
      <c r="D15" s="515"/>
      <c r="E15" s="517"/>
      <c r="F15" s="520"/>
      <c r="G15" s="530"/>
      <c r="H15" s="531"/>
      <c r="I15" s="83"/>
    </row>
    <row r="16" spans="1:9" s="26" customFormat="1" ht="17.350000000000001" customHeight="1">
      <c r="A16" s="440" t="s">
        <v>499</v>
      </c>
      <c r="B16" s="509" t="s">
        <v>332</v>
      </c>
      <c r="C16" s="513"/>
      <c r="D16" s="515"/>
      <c r="E16" s="517"/>
      <c r="F16" s="520"/>
      <c r="G16" s="530"/>
      <c r="H16" s="531"/>
      <c r="I16" s="83"/>
    </row>
    <row r="17" spans="1:9" s="26" customFormat="1" ht="27.7" customHeight="1">
      <c r="A17" s="439" t="s">
        <v>498</v>
      </c>
      <c r="B17" s="510"/>
      <c r="C17" s="513"/>
      <c r="D17" s="515"/>
      <c r="E17" s="517"/>
      <c r="F17" s="520"/>
      <c r="G17" s="530"/>
      <c r="H17" s="531"/>
      <c r="I17" s="83"/>
    </row>
    <row r="18" spans="1:9" s="26" customFormat="1" ht="17.350000000000001" customHeight="1">
      <c r="A18" s="454" t="s">
        <v>364</v>
      </c>
      <c r="B18" s="511"/>
      <c r="C18" s="513"/>
      <c r="D18" s="516"/>
      <c r="E18" s="517"/>
      <c r="F18" s="520"/>
      <c r="G18" s="530"/>
      <c r="H18" s="531"/>
      <c r="I18" s="83"/>
    </row>
    <row r="19" spans="1:9" s="26" customFormat="1" ht="17.350000000000001" customHeight="1">
      <c r="A19" s="440" t="s">
        <v>499</v>
      </c>
      <c r="B19" s="509" t="s">
        <v>235</v>
      </c>
      <c r="C19" s="513"/>
      <c r="D19" s="526">
        <v>12</v>
      </c>
      <c r="E19" s="517"/>
      <c r="F19" s="520"/>
      <c r="G19" s="530"/>
      <c r="H19" s="531"/>
      <c r="I19" s="83"/>
    </row>
    <row r="20" spans="1:9" s="26" customFormat="1" ht="17.350000000000001" customHeight="1">
      <c r="A20" s="439" t="s">
        <v>329</v>
      </c>
      <c r="B20" s="510"/>
      <c r="C20" s="513"/>
      <c r="D20" s="515"/>
      <c r="E20" s="517"/>
      <c r="F20" s="520"/>
      <c r="G20" s="530"/>
      <c r="H20" s="531"/>
      <c r="I20" s="83"/>
    </row>
    <row r="21" spans="1:9" s="26" customFormat="1" ht="17.350000000000001" customHeight="1">
      <c r="A21" s="425" t="s">
        <v>364</v>
      </c>
      <c r="B21" s="525"/>
      <c r="C21" s="514"/>
      <c r="D21" s="527"/>
      <c r="E21" s="518"/>
      <c r="F21" s="521"/>
      <c r="G21" s="532"/>
      <c r="H21" s="533"/>
      <c r="I21" s="83"/>
    </row>
    <row r="22" spans="1:9">
      <c r="A22" s="58"/>
      <c r="B22" s="77"/>
      <c r="C22" s="379"/>
    </row>
    <row r="23" spans="1:9" ht="50.95" customHeight="1">
      <c r="A23" s="442" t="s">
        <v>365</v>
      </c>
      <c r="B23" s="443" t="s">
        <v>366</v>
      </c>
      <c r="C23" s="444" t="s">
        <v>334</v>
      </c>
      <c r="D23" s="534" t="s">
        <v>328</v>
      </c>
      <c r="E23" s="535"/>
    </row>
    <row r="24" spans="1:9">
      <c r="A24" s="445" t="s">
        <v>41</v>
      </c>
      <c r="B24" s="141" t="s">
        <v>41</v>
      </c>
      <c r="C24" s="415" t="s">
        <v>487</v>
      </c>
      <c r="D24" s="141" t="s">
        <v>368</v>
      </c>
      <c r="E24" s="502" t="s">
        <v>485</v>
      </c>
    </row>
    <row r="25" spans="1:9">
      <c r="A25" s="445" t="s">
        <v>357</v>
      </c>
      <c r="B25" s="141" t="s">
        <v>357</v>
      </c>
      <c r="C25" s="415" t="s">
        <v>486</v>
      </c>
      <c r="D25" s="141" t="s">
        <v>369</v>
      </c>
      <c r="E25" s="503"/>
    </row>
    <row r="26" spans="1:9">
      <c r="A26" s="445" t="s">
        <v>359</v>
      </c>
      <c r="B26" s="141" t="s">
        <v>367</v>
      </c>
      <c r="C26" s="415" t="s">
        <v>496</v>
      </c>
      <c r="D26" s="141" t="s">
        <v>198</v>
      </c>
      <c r="E26" s="503"/>
    </row>
    <row r="27" spans="1:9">
      <c r="A27" s="445" t="s">
        <v>92</v>
      </c>
      <c r="B27" s="141" t="s">
        <v>121</v>
      </c>
      <c r="C27" s="415" t="s">
        <v>488</v>
      </c>
      <c r="D27" s="141" t="s">
        <v>52</v>
      </c>
      <c r="E27" s="503"/>
    </row>
    <row r="28" spans="1:9">
      <c r="A28" s="445" t="s">
        <v>358</v>
      </c>
      <c r="B28" s="141" t="s">
        <v>432</v>
      </c>
      <c r="C28" s="415" t="s">
        <v>489</v>
      </c>
      <c r="D28" s="141" t="s">
        <v>370</v>
      </c>
      <c r="E28" s="503"/>
    </row>
    <row r="29" spans="1:9">
      <c r="A29" s="445" t="s">
        <v>131</v>
      </c>
      <c r="B29" s="141"/>
      <c r="C29" s="415" t="s">
        <v>495</v>
      </c>
      <c r="D29" s="141" t="s">
        <v>363</v>
      </c>
      <c r="E29" s="503"/>
    </row>
    <row r="30" spans="1:9">
      <c r="A30" s="445" t="s">
        <v>121</v>
      </c>
      <c r="B30" s="141"/>
      <c r="C30" s="415" t="s">
        <v>490</v>
      </c>
      <c r="D30" s="141" t="s">
        <v>115</v>
      </c>
      <c r="E30" s="503"/>
    </row>
    <row r="31" spans="1:9">
      <c r="A31" s="445" t="s">
        <v>139</v>
      </c>
      <c r="B31" s="337"/>
      <c r="C31" s="415" t="s">
        <v>491</v>
      </c>
      <c r="D31" s="141" t="s">
        <v>371</v>
      </c>
      <c r="E31" s="503"/>
    </row>
    <row r="32" spans="1:9">
      <c r="A32" s="445" t="s">
        <v>360</v>
      </c>
      <c r="B32" s="337"/>
      <c r="C32" s="415" t="s">
        <v>492</v>
      </c>
      <c r="D32" s="141" t="s">
        <v>105</v>
      </c>
      <c r="E32" s="503"/>
    </row>
    <row r="33" spans="1:9">
      <c r="A33" s="445" t="s">
        <v>361</v>
      </c>
      <c r="B33" s="337"/>
      <c r="C33" s="415" t="s">
        <v>493</v>
      </c>
      <c r="D33" s="141" t="s">
        <v>372</v>
      </c>
      <c r="E33" s="503"/>
    </row>
    <row r="34" spans="1:9">
      <c r="A34" s="445" t="s">
        <v>362</v>
      </c>
      <c r="B34" s="337"/>
      <c r="C34" s="415" t="s">
        <v>494</v>
      </c>
      <c r="D34" s="141" t="s">
        <v>373</v>
      </c>
      <c r="E34" s="503"/>
    </row>
    <row r="35" spans="1:9">
      <c r="A35" s="445" t="s">
        <v>363</v>
      </c>
      <c r="B35" s="337"/>
      <c r="C35" s="415" t="s">
        <v>497</v>
      </c>
      <c r="D35" s="141" t="s">
        <v>95</v>
      </c>
      <c r="E35" s="503"/>
    </row>
    <row r="36" spans="1:9">
      <c r="A36" s="445" t="s">
        <v>432</v>
      </c>
      <c r="B36" s="337"/>
      <c r="C36" s="415"/>
      <c r="D36" s="141" t="s">
        <v>374</v>
      </c>
      <c r="E36" s="503"/>
    </row>
    <row r="37" spans="1:9">
      <c r="A37" s="445"/>
      <c r="B37" s="337"/>
      <c r="C37" s="415"/>
      <c r="D37" s="141" t="s">
        <v>204</v>
      </c>
      <c r="E37" s="508"/>
    </row>
    <row r="38" spans="1:9" ht="15.8" customHeight="1">
      <c r="A38" s="445"/>
      <c r="B38" s="337"/>
      <c r="C38" s="446"/>
      <c r="D38" s="426" t="s">
        <v>480</v>
      </c>
      <c r="E38" s="502" t="s">
        <v>484</v>
      </c>
    </row>
    <row r="39" spans="1:9" ht="15.8" customHeight="1">
      <c r="A39" s="447"/>
      <c r="B39" s="337"/>
      <c r="C39" s="448"/>
      <c r="D39" s="426" t="s">
        <v>402</v>
      </c>
      <c r="E39" s="503"/>
    </row>
    <row r="40" spans="1:9" ht="15.8" customHeight="1">
      <c r="A40" s="447"/>
      <c r="B40" s="337"/>
      <c r="C40" s="448"/>
      <c r="D40" s="426" t="s">
        <v>481</v>
      </c>
      <c r="E40" s="503"/>
    </row>
    <row r="41" spans="1:9" ht="15.8" customHeight="1">
      <c r="A41" s="447"/>
      <c r="B41" s="337"/>
      <c r="C41" s="448"/>
      <c r="D41" s="426" t="s">
        <v>482</v>
      </c>
      <c r="E41" s="503"/>
    </row>
    <row r="42" spans="1:9" ht="15.8" customHeight="1">
      <c r="A42" s="447"/>
      <c r="B42" s="337"/>
      <c r="C42" s="448"/>
      <c r="D42" s="426" t="s">
        <v>154</v>
      </c>
      <c r="E42" s="503"/>
    </row>
    <row r="43" spans="1:9" ht="15.8" customHeight="1">
      <c r="A43" s="449"/>
      <c r="B43" s="450"/>
      <c r="C43" s="452"/>
      <c r="D43" s="451" t="s">
        <v>483</v>
      </c>
      <c r="E43" s="504"/>
    </row>
    <row r="44" spans="1:9">
      <c r="A44" s="58"/>
      <c r="B44" s="77"/>
      <c r="C44" s="379"/>
      <c r="F44" s="441"/>
    </row>
    <row r="45" spans="1:9" ht="12.1" customHeight="1">
      <c r="A45" s="90" t="s">
        <v>453</v>
      </c>
      <c r="B45" s="90"/>
      <c r="C45" s="90"/>
      <c r="D45" s="219"/>
      <c r="E45" s="219"/>
      <c r="F45" s="105"/>
      <c r="G45" s="73"/>
      <c r="H45" s="106"/>
    </row>
    <row r="46" spans="1:9" ht="21.1" customHeight="1">
      <c r="A46" s="505" t="s">
        <v>478</v>
      </c>
      <c r="B46" s="506"/>
      <c r="C46" s="506"/>
      <c r="D46" s="506"/>
      <c r="E46" s="506"/>
      <c r="F46" s="506"/>
      <c r="G46" s="506"/>
      <c r="H46" s="507"/>
      <c r="I46" s="30"/>
    </row>
    <row r="47" spans="1:9" ht="62.35" customHeight="1">
      <c r="A47" s="429" t="s">
        <v>339</v>
      </c>
      <c r="B47" s="382" t="s">
        <v>323</v>
      </c>
      <c r="C47" s="383" t="s">
        <v>436</v>
      </c>
      <c r="D47" s="382" t="s">
        <v>185</v>
      </c>
      <c r="E47" s="383" t="s">
        <v>224</v>
      </c>
      <c r="F47" s="383" t="s">
        <v>252</v>
      </c>
      <c r="G47" s="383" t="s">
        <v>253</v>
      </c>
      <c r="H47" s="438" t="s">
        <v>476</v>
      </c>
    </row>
    <row r="48" spans="1:9" ht="17.149999999999999" customHeight="1">
      <c r="A48" s="430" t="s">
        <v>465</v>
      </c>
      <c r="B48" s="384" t="s">
        <v>466</v>
      </c>
      <c r="C48" s="384" t="s">
        <v>466</v>
      </c>
      <c r="D48" s="384" t="s">
        <v>466</v>
      </c>
      <c r="E48" s="384" t="s">
        <v>474</v>
      </c>
      <c r="F48" s="384" t="s">
        <v>475</v>
      </c>
      <c r="G48" s="384" t="s">
        <v>466</v>
      </c>
      <c r="H48" s="431" t="s">
        <v>477</v>
      </c>
    </row>
    <row r="49" spans="1:9" ht="14.1" customHeight="1">
      <c r="A49" s="432" t="s">
        <v>434</v>
      </c>
      <c r="B49" s="385" t="s">
        <v>473</v>
      </c>
      <c r="C49" s="385" t="s">
        <v>451</v>
      </c>
      <c r="D49" s="385"/>
      <c r="E49" s="385"/>
      <c r="F49" s="385"/>
      <c r="G49" s="385"/>
      <c r="H49" s="433"/>
    </row>
    <row r="50" spans="1:9" ht="14.1" customHeight="1">
      <c r="A50" s="432"/>
      <c r="B50" s="385"/>
      <c r="C50" s="385" t="s">
        <v>452</v>
      </c>
      <c r="D50" s="385"/>
      <c r="E50" s="385"/>
      <c r="F50" s="385"/>
      <c r="G50" s="385"/>
      <c r="H50" s="433"/>
    </row>
    <row r="51" spans="1:9" ht="14.1" customHeight="1">
      <c r="A51" s="432" t="s">
        <v>321</v>
      </c>
      <c r="B51" s="385"/>
      <c r="C51" s="386"/>
      <c r="D51" s="385"/>
      <c r="E51" s="385"/>
      <c r="F51" s="385"/>
      <c r="G51" s="385"/>
      <c r="H51" s="433"/>
    </row>
    <row r="52" spans="1:9" ht="14.1" customHeight="1">
      <c r="A52" s="432" t="s">
        <v>454</v>
      </c>
      <c r="B52" s="385"/>
      <c r="C52" s="385"/>
      <c r="D52" s="385"/>
      <c r="E52" s="385"/>
      <c r="F52" s="385"/>
      <c r="G52" s="385"/>
      <c r="H52" s="433"/>
    </row>
    <row r="53" spans="1:9" ht="14.1" customHeight="1">
      <c r="A53" s="432" t="s">
        <v>455</v>
      </c>
      <c r="B53" s="385"/>
      <c r="C53" s="385"/>
      <c r="D53" s="385"/>
      <c r="E53" s="385"/>
      <c r="F53" s="385"/>
      <c r="G53" s="385"/>
      <c r="H53" s="433"/>
    </row>
    <row r="54" spans="1:9" ht="14.1" customHeight="1">
      <c r="A54" s="432" t="s">
        <v>456</v>
      </c>
      <c r="B54" s="385"/>
      <c r="C54" s="385"/>
      <c r="D54" s="385"/>
      <c r="E54" s="385"/>
      <c r="F54" s="385"/>
      <c r="G54" s="385"/>
      <c r="H54" s="433"/>
    </row>
    <row r="55" spans="1:9" ht="14.1" customHeight="1">
      <c r="A55" s="432" t="s">
        <v>457</v>
      </c>
      <c r="B55" s="385"/>
      <c r="C55" s="385"/>
      <c r="D55" s="385"/>
      <c r="E55" s="385"/>
      <c r="F55" s="385"/>
      <c r="G55" s="385"/>
      <c r="H55" s="433"/>
    </row>
    <row r="56" spans="1:9" ht="14.1" customHeight="1">
      <c r="A56" s="432" t="s">
        <v>458</v>
      </c>
      <c r="B56" s="385"/>
      <c r="C56" s="385"/>
      <c r="D56" s="385"/>
      <c r="E56" s="385"/>
      <c r="F56" s="385"/>
      <c r="G56" s="385"/>
      <c r="H56" s="433"/>
    </row>
    <row r="57" spans="1:9" ht="14.1" customHeight="1">
      <c r="A57" s="432"/>
      <c r="B57" s="385"/>
      <c r="C57" s="385"/>
      <c r="D57" s="385"/>
      <c r="E57" s="385"/>
      <c r="F57" s="385"/>
      <c r="G57" s="385"/>
      <c r="H57" s="433"/>
    </row>
    <row r="58" spans="1:9" ht="14.1" customHeight="1">
      <c r="A58" s="432" t="s">
        <v>459</v>
      </c>
      <c r="B58" s="385"/>
      <c r="C58" s="385"/>
      <c r="D58" s="385"/>
      <c r="E58" s="385"/>
      <c r="F58" s="385"/>
      <c r="G58" s="385"/>
      <c r="H58" s="433"/>
    </row>
    <row r="59" spans="1:9" ht="14.1" customHeight="1">
      <c r="A59" s="432" t="s">
        <v>460</v>
      </c>
      <c r="B59" s="385"/>
      <c r="C59" s="385"/>
      <c r="D59" s="385"/>
      <c r="E59" s="385"/>
      <c r="F59" s="385"/>
      <c r="G59" s="385"/>
      <c r="H59" s="433"/>
    </row>
    <row r="60" spans="1:9" ht="14.1" customHeight="1">
      <c r="A60" s="432" t="s">
        <v>461</v>
      </c>
      <c r="B60" s="385"/>
      <c r="C60" s="385"/>
      <c r="D60" s="385"/>
      <c r="E60" s="385"/>
      <c r="F60" s="385"/>
      <c r="G60" s="385"/>
      <c r="H60" s="433"/>
    </row>
    <row r="61" spans="1:9" ht="14.1" customHeight="1">
      <c r="A61" s="432" t="s">
        <v>462</v>
      </c>
      <c r="B61" s="385"/>
      <c r="C61" s="385"/>
      <c r="D61" s="385"/>
      <c r="E61" s="385"/>
      <c r="F61" s="385"/>
      <c r="G61" s="385"/>
      <c r="H61" s="433"/>
    </row>
    <row r="62" spans="1:9" ht="14.1" customHeight="1">
      <c r="A62" s="432" t="s">
        <v>463</v>
      </c>
      <c r="B62" s="385"/>
      <c r="C62" s="385"/>
      <c r="D62" s="385"/>
      <c r="E62" s="385"/>
      <c r="F62" s="385"/>
      <c r="G62" s="385"/>
      <c r="H62" s="433"/>
    </row>
    <row r="63" spans="1:9" ht="13.6" customHeight="1">
      <c r="A63" s="434" t="s">
        <v>464</v>
      </c>
      <c r="B63" s="435"/>
      <c r="C63" s="436"/>
      <c r="D63" s="436"/>
      <c r="E63" s="436"/>
      <c r="F63" s="436"/>
      <c r="G63" s="436"/>
      <c r="H63" s="437"/>
      <c r="I63" s="428"/>
    </row>
    <row r="64" spans="1:9">
      <c r="A64" s="58"/>
      <c r="B64" s="77"/>
      <c r="C64" s="421"/>
      <c r="F64" s="441"/>
    </row>
    <row r="65" spans="1:1">
      <c r="A65" s="69"/>
    </row>
    <row r="66" spans="1:1">
      <c r="A66" s="90"/>
    </row>
  </sheetData>
  <customSheetViews>
    <customSheetView guid="{9E419110-0EF7-4A29-AD4D-9FFE1C35FA04}" fitToPage="1" topLeftCell="A16">
      <selection activeCell="C21" sqref="C21"/>
      <pageMargins left="0.7" right="0.7" top="0.75" bottom="0.75" header="0.3" footer="0.3"/>
      <pageSetup paperSize="9" scale="44" orientation="landscape" r:id="rId1"/>
    </customSheetView>
    <customSheetView guid="{AC395333-7814-4FBA-9301-653C031E5060}" fitToPage="1">
      <selection activeCell="H20" sqref="H20"/>
      <pageMargins left="0.7" right="0.7" top="0.75" bottom="0.75" header="0.3" footer="0.3"/>
      <pageSetup paperSize="9" scale="47" orientation="landscape" r:id="rId2"/>
    </customSheetView>
    <customSheetView guid="{41434B7E-BB70-4CEF-BEAD-8097026A60FB}" fitToPage="1" topLeftCell="A7">
      <selection activeCell="A4" sqref="A4:I4"/>
      <pageMargins left="0.7" right="0.7" top="0.75" bottom="0.75" header="0.3" footer="0.3"/>
      <pageSetup paperSize="9" scale="47" orientation="landscape" r:id="rId3"/>
    </customSheetView>
    <customSheetView guid="{92E7094C-F9A1-40AB-B1A4-0E43350D3B17}" fitToPage="1">
      <selection activeCell="I12" sqref="I12"/>
      <pageMargins left="0.7" right="0.7" top="0.75" bottom="0.75" header="0.3" footer="0.3"/>
      <pageSetup paperSize="9" scale="47" orientation="landscape" r:id="rId4"/>
    </customSheetView>
    <customSheetView guid="{A6141A90-5972-4F27-8ED1-D0B80E778859}" fitToPage="1" topLeftCell="A16">
      <selection activeCell="C21" sqref="C21"/>
      <pageMargins left="0.7" right="0.7" top="0.75" bottom="0.75" header="0.3" footer="0.3"/>
      <pageSetup paperSize="9" scale="44" orientation="landscape" r:id="rId5"/>
    </customSheetView>
  </customSheetViews>
  <mergeCells count="17">
    <mergeCell ref="D23:E23"/>
    <mergeCell ref="A4:G4"/>
    <mergeCell ref="A5:F5"/>
    <mergeCell ref="G9:H9"/>
    <mergeCell ref="E38:E43"/>
    <mergeCell ref="A46:H46"/>
    <mergeCell ref="E24:E37"/>
    <mergeCell ref="B10:B12"/>
    <mergeCell ref="C10:C21"/>
    <mergeCell ref="D10:D18"/>
    <mergeCell ref="E10:E21"/>
    <mergeCell ref="F10:F21"/>
    <mergeCell ref="B13:B15"/>
    <mergeCell ref="B16:B18"/>
    <mergeCell ref="B19:B21"/>
    <mergeCell ref="D19:D21"/>
    <mergeCell ref="G10:H21"/>
  </mergeCells>
  <hyperlinks>
    <hyperlink ref="A18" location="Video!C45" display="список сайтов"/>
    <hyperlink ref="E10" location="'Video + Desktop + Mobile'!R135C1" display="таргетинги"/>
    <hyperlink ref="A12" location="Video!R45C1" display="список сайтов"/>
    <hyperlink ref="A15" location="Video!D45" display="список сайтов"/>
    <hyperlink ref="A21" location="Video!R45C2" display="список сайтов"/>
    <hyperlink ref="E10:E21" location="Video!R65C1" display="таргетинги"/>
  </hyperlinks>
  <pageMargins left="0.7" right="0.7" top="0.75" bottom="0.75" header="0.3" footer="0.3"/>
  <pageSetup paperSize="9" scale="36" orientation="landscape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EC1922"/>
    <pageSetUpPr fitToPage="1"/>
  </sheetPr>
  <dimension ref="A2:H58"/>
  <sheetViews>
    <sheetView topLeftCell="A55" workbookViewId="0">
      <selection activeCell="F24" sqref="F24"/>
    </sheetView>
  </sheetViews>
  <sheetFormatPr defaultColWidth="9.125" defaultRowHeight="16.3"/>
  <cols>
    <col min="1" max="1" width="31" style="77" customWidth="1"/>
    <col min="2" max="2" width="30.375" style="74" customWidth="1"/>
    <col min="3" max="3" width="21.25" style="77" customWidth="1"/>
    <col min="4" max="4" width="22.75" style="77" customWidth="1"/>
    <col min="5" max="5" width="23.375" style="77" customWidth="1"/>
    <col min="6" max="6" width="22.625" style="74" customWidth="1"/>
    <col min="7" max="7" width="22" style="106" customWidth="1"/>
    <col min="8" max="8" width="22" style="74" customWidth="1"/>
    <col min="9" max="16384" width="9.125" style="74"/>
  </cols>
  <sheetData>
    <row r="2" spans="1:8">
      <c r="A2" s="468" t="s">
        <v>338</v>
      </c>
      <c r="B2" s="468"/>
      <c r="C2" s="468"/>
      <c r="D2" s="468"/>
      <c r="E2" s="468"/>
      <c r="F2" s="468"/>
      <c r="G2" s="468"/>
    </row>
    <row r="4" spans="1:8">
      <c r="A4" s="103"/>
      <c r="B4" s="103"/>
      <c r="C4" s="104"/>
      <c r="D4" s="104"/>
      <c r="E4" s="104"/>
      <c r="F4" s="15"/>
      <c r="G4" s="311"/>
    </row>
    <row r="5" spans="1:8">
      <c r="A5" s="90" t="s">
        <v>173</v>
      </c>
      <c r="B5" s="103"/>
      <c r="C5" s="104"/>
      <c r="D5" s="104"/>
      <c r="E5" s="104"/>
      <c r="F5" s="16"/>
      <c r="G5" s="74"/>
    </row>
    <row r="6" spans="1:8" ht="31.6" customHeight="1">
      <c r="A6" s="387" t="s">
        <v>333</v>
      </c>
      <c r="B6" s="388" t="s">
        <v>3</v>
      </c>
      <c r="C6" s="388" t="s">
        <v>292</v>
      </c>
      <c r="D6" s="408" t="s">
        <v>335</v>
      </c>
      <c r="E6" s="550" t="s">
        <v>310</v>
      </c>
      <c r="F6" s="550"/>
      <c r="G6" s="553" t="s">
        <v>471</v>
      </c>
      <c r="H6" s="554"/>
    </row>
    <row r="7" spans="1:8" ht="30.1" customHeight="1">
      <c r="A7" s="389" t="s">
        <v>241</v>
      </c>
      <c r="B7" s="563" t="s">
        <v>422</v>
      </c>
      <c r="C7" s="565" t="s">
        <v>104</v>
      </c>
      <c r="D7" s="536">
        <v>3.5</v>
      </c>
      <c r="E7" s="551" t="s">
        <v>468</v>
      </c>
      <c r="F7" s="551"/>
      <c r="G7" s="555" t="s">
        <v>407</v>
      </c>
      <c r="H7" s="556"/>
    </row>
    <row r="8" spans="1:8" ht="30.1" customHeight="1">
      <c r="A8" s="418" t="s">
        <v>364</v>
      </c>
      <c r="B8" s="564"/>
      <c r="C8" s="566"/>
      <c r="D8" s="537"/>
      <c r="E8" s="551"/>
      <c r="F8" s="551"/>
      <c r="G8" s="557" t="s">
        <v>408</v>
      </c>
      <c r="H8" s="558"/>
    </row>
    <row r="9" spans="1:8" ht="30.1" customHeight="1">
      <c r="A9" s="389" t="s">
        <v>242</v>
      </c>
      <c r="B9" s="538" t="s">
        <v>405</v>
      </c>
      <c r="C9" s="540" t="s">
        <v>155</v>
      </c>
      <c r="D9" s="542">
        <v>5.2</v>
      </c>
      <c r="E9" s="551" t="s">
        <v>468</v>
      </c>
      <c r="F9" s="551"/>
      <c r="G9" s="559" t="s">
        <v>245</v>
      </c>
      <c r="H9" s="560"/>
    </row>
    <row r="10" spans="1:8" ht="30.1" customHeight="1">
      <c r="A10" s="419" t="s">
        <v>364</v>
      </c>
      <c r="B10" s="539"/>
      <c r="C10" s="541"/>
      <c r="D10" s="543"/>
      <c r="E10" s="552"/>
      <c r="F10" s="552"/>
      <c r="G10" s="561" t="s">
        <v>406</v>
      </c>
      <c r="H10" s="562"/>
    </row>
    <row r="11" spans="1:8">
      <c r="A11" s="31" t="s">
        <v>200</v>
      </c>
      <c r="B11" s="305"/>
      <c r="C11" s="60"/>
      <c r="D11" s="60"/>
      <c r="E11" s="313"/>
      <c r="F11" s="305"/>
      <c r="G11" s="314"/>
      <c r="H11" s="106"/>
    </row>
    <row r="12" spans="1:8">
      <c r="B12" s="90"/>
      <c r="C12" s="90"/>
      <c r="D12" s="219"/>
      <c r="E12" s="105"/>
      <c r="F12" s="73"/>
    </row>
    <row r="13" spans="1:8">
      <c r="B13" s="90"/>
      <c r="C13" s="90"/>
      <c r="D13" s="219"/>
      <c r="E13" s="105"/>
      <c r="F13" s="73"/>
    </row>
    <row r="14" spans="1:8" ht="12.1" customHeight="1">
      <c r="A14" s="90" t="s">
        <v>453</v>
      </c>
      <c r="B14" s="90"/>
      <c r="C14" s="90"/>
      <c r="D14" s="219"/>
      <c r="E14" s="105"/>
      <c r="F14" s="73"/>
    </row>
    <row r="15" spans="1:8" ht="21.1" customHeight="1">
      <c r="A15" s="548" t="s">
        <v>437</v>
      </c>
      <c r="B15" s="549"/>
      <c r="C15" s="549"/>
      <c r="D15" s="390" t="s">
        <v>198</v>
      </c>
      <c r="E15" s="381"/>
      <c r="F15" s="381"/>
    </row>
    <row r="16" spans="1:8" ht="36" customHeight="1">
      <c r="A16" s="391" t="s">
        <v>339</v>
      </c>
      <c r="B16" s="382" t="s">
        <v>323</v>
      </c>
      <c r="C16" s="383" t="s">
        <v>436</v>
      </c>
      <c r="D16" s="392" t="s">
        <v>438</v>
      </c>
      <c r="E16" s="105"/>
      <c r="F16" s="73"/>
    </row>
    <row r="17" spans="1:6" ht="17.149999999999999" customHeight="1">
      <c r="A17" s="393" t="s">
        <v>465</v>
      </c>
      <c r="B17" s="384" t="s">
        <v>466</v>
      </c>
      <c r="C17" s="384" t="s">
        <v>466</v>
      </c>
      <c r="D17" s="394" t="s">
        <v>467</v>
      </c>
      <c r="E17" s="105"/>
      <c r="F17" s="73"/>
    </row>
    <row r="18" spans="1:6" ht="14.1" customHeight="1">
      <c r="A18" s="395" t="s">
        <v>434</v>
      </c>
      <c r="B18" s="385" t="s">
        <v>473</v>
      </c>
      <c r="C18" s="385" t="s">
        <v>451</v>
      </c>
      <c r="D18" s="396" t="s">
        <v>441</v>
      </c>
      <c r="F18" s="73"/>
    </row>
    <row r="19" spans="1:6" ht="14.1" customHeight="1">
      <c r="A19" s="395"/>
      <c r="B19" s="385"/>
      <c r="C19" s="385" t="s">
        <v>452</v>
      </c>
      <c r="D19" s="396" t="s">
        <v>443</v>
      </c>
      <c r="F19" s="73"/>
    </row>
    <row r="20" spans="1:6" ht="14.1" customHeight="1">
      <c r="A20" s="395" t="s">
        <v>321</v>
      </c>
      <c r="B20" s="385"/>
      <c r="C20" s="386"/>
      <c r="D20" s="396" t="s">
        <v>322</v>
      </c>
      <c r="F20" s="73"/>
    </row>
    <row r="21" spans="1:6" ht="14.1" customHeight="1">
      <c r="A21" s="395" t="s">
        <v>454</v>
      </c>
      <c r="B21" s="385"/>
      <c r="C21" s="385"/>
      <c r="D21" s="396" t="s">
        <v>442</v>
      </c>
      <c r="E21" s="105"/>
      <c r="F21" s="73"/>
    </row>
    <row r="22" spans="1:6" ht="14.1" customHeight="1">
      <c r="A22" s="395" t="s">
        <v>455</v>
      </c>
      <c r="B22" s="385"/>
      <c r="C22" s="385"/>
      <c r="D22" s="396" t="s">
        <v>440</v>
      </c>
      <c r="F22" s="73"/>
    </row>
    <row r="23" spans="1:6" ht="14.1" customHeight="1">
      <c r="A23" s="395" t="s">
        <v>456</v>
      </c>
      <c r="B23" s="385"/>
      <c r="C23" s="385"/>
      <c r="D23" s="396" t="s">
        <v>439</v>
      </c>
      <c r="E23" s="105"/>
      <c r="F23" s="73"/>
    </row>
    <row r="24" spans="1:6" ht="14.1" customHeight="1">
      <c r="A24" s="395" t="s">
        <v>457</v>
      </c>
      <c r="B24" s="385"/>
      <c r="C24" s="385"/>
      <c r="D24" s="396" t="s">
        <v>447</v>
      </c>
      <c r="E24" s="105"/>
      <c r="F24" s="73"/>
    </row>
    <row r="25" spans="1:6" ht="14.1" customHeight="1">
      <c r="A25" s="395" t="s">
        <v>458</v>
      </c>
      <c r="B25" s="385"/>
      <c r="C25" s="385"/>
      <c r="D25" s="396" t="s">
        <v>444</v>
      </c>
      <c r="E25" s="105"/>
      <c r="F25" s="73"/>
    </row>
    <row r="26" spans="1:6" ht="14.1" customHeight="1">
      <c r="A26" s="395"/>
      <c r="B26" s="385"/>
      <c r="C26" s="385"/>
      <c r="D26" s="396" t="s">
        <v>445</v>
      </c>
      <c r="E26" s="105"/>
      <c r="F26" s="73"/>
    </row>
    <row r="27" spans="1:6" ht="14.1" customHeight="1">
      <c r="A27" s="395" t="s">
        <v>459</v>
      </c>
      <c r="B27" s="385"/>
      <c r="C27" s="385"/>
      <c r="D27" s="396" t="s">
        <v>446</v>
      </c>
      <c r="E27" s="105"/>
      <c r="F27" s="73"/>
    </row>
    <row r="28" spans="1:6" ht="14.1" customHeight="1">
      <c r="A28" s="395" t="s">
        <v>460</v>
      </c>
      <c r="B28" s="385"/>
      <c r="C28" s="385"/>
      <c r="D28" s="396" t="s">
        <v>448</v>
      </c>
      <c r="E28" s="105"/>
      <c r="F28" s="73"/>
    </row>
    <row r="29" spans="1:6" ht="14.1" customHeight="1">
      <c r="A29" s="395" t="s">
        <v>461</v>
      </c>
      <c r="B29" s="385"/>
      <c r="C29" s="385"/>
      <c r="D29" s="396" t="s">
        <v>449</v>
      </c>
      <c r="E29" s="105"/>
      <c r="F29" s="73"/>
    </row>
    <row r="30" spans="1:6" ht="14.1" customHeight="1">
      <c r="A30" s="395" t="s">
        <v>462</v>
      </c>
      <c r="B30" s="385"/>
      <c r="C30" s="385"/>
      <c r="D30" s="396" t="s">
        <v>450</v>
      </c>
      <c r="E30" s="105"/>
      <c r="F30" s="73"/>
    </row>
    <row r="31" spans="1:6" ht="14.1" customHeight="1">
      <c r="A31" s="395" t="s">
        <v>463</v>
      </c>
      <c r="B31" s="385"/>
      <c r="C31" s="385"/>
      <c r="D31" s="396"/>
      <c r="E31" s="105"/>
      <c r="F31" s="73"/>
    </row>
    <row r="32" spans="1:6" ht="13.6" customHeight="1">
      <c r="A32" s="397" t="s">
        <v>464</v>
      </c>
      <c r="B32" s="398"/>
      <c r="C32" s="399"/>
      <c r="D32" s="400"/>
      <c r="E32" s="105"/>
      <c r="F32" s="73"/>
    </row>
    <row r="33" spans="1:8" ht="16.5" customHeight="1">
      <c r="A33" s="90"/>
      <c r="B33" s="90"/>
      <c r="C33" s="90"/>
      <c r="D33" s="219"/>
      <c r="E33" s="105"/>
      <c r="F33" s="73"/>
    </row>
    <row r="35" spans="1:8">
      <c r="A35" s="401" t="s">
        <v>326</v>
      </c>
      <c r="B35" s="546" t="s">
        <v>256</v>
      </c>
      <c r="C35" s="547"/>
      <c r="D35" s="547"/>
      <c r="E35" s="547"/>
      <c r="F35" s="547"/>
      <c r="G35" s="544" t="s">
        <v>242</v>
      </c>
      <c r="H35" s="545"/>
    </row>
    <row r="36" spans="1:8">
      <c r="A36" s="402"/>
      <c r="B36" s="391" t="s">
        <v>355</v>
      </c>
      <c r="C36" s="382" t="s">
        <v>435</v>
      </c>
      <c r="D36" s="382" t="s">
        <v>395</v>
      </c>
      <c r="E36" s="382" t="s">
        <v>396</v>
      </c>
      <c r="F36" s="409" t="s">
        <v>397</v>
      </c>
      <c r="G36" s="412" t="s">
        <v>398</v>
      </c>
      <c r="H36" s="413" t="s">
        <v>197</v>
      </c>
    </row>
    <row r="37" spans="1:8">
      <c r="A37" s="403" t="s">
        <v>52</v>
      </c>
      <c r="B37" s="405" t="s">
        <v>414</v>
      </c>
      <c r="C37" s="141"/>
      <c r="D37" s="141" t="s">
        <v>414</v>
      </c>
      <c r="E37" s="141"/>
      <c r="F37" s="410"/>
      <c r="G37" s="414"/>
      <c r="H37" s="415" t="s">
        <v>414</v>
      </c>
    </row>
    <row r="38" spans="1:8">
      <c r="A38" s="403" t="s">
        <v>198</v>
      </c>
      <c r="B38" s="405" t="s">
        <v>414</v>
      </c>
      <c r="C38" s="141" t="s">
        <v>414</v>
      </c>
      <c r="D38" s="141"/>
      <c r="E38" s="141"/>
      <c r="F38" s="410" t="s">
        <v>414</v>
      </c>
      <c r="G38" s="414" t="s">
        <v>414</v>
      </c>
      <c r="H38" s="415" t="s">
        <v>414</v>
      </c>
    </row>
    <row r="39" spans="1:8">
      <c r="A39" s="403" t="s">
        <v>370</v>
      </c>
      <c r="B39" s="405" t="s">
        <v>414</v>
      </c>
      <c r="C39" s="141"/>
      <c r="D39" s="141" t="s">
        <v>414</v>
      </c>
      <c r="E39" s="141"/>
      <c r="F39" s="410"/>
      <c r="G39" s="414" t="s">
        <v>414</v>
      </c>
      <c r="H39" s="415" t="s">
        <v>414</v>
      </c>
    </row>
    <row r="40" spans="1:8">
      <c r="A40" s="403" t="s">
        <v>39</v>
      </c>
      <c r="B40" s="405" t="s">
        <v>414</v>
      </c>
      <c r="C40" s="141"/>
      <c r="D40" s="141" t="s">
        <v>414</v>
      </c>
      <c r="E40" s="141"/>
      <c r="F40" s="410"/>
      <c r="G40" s="414" t="s">
        <v>414</v>
      </c>
      <c r="H40" s="415"/>
    </row>
    <row r="41" spans="1:8">
      <c r="A41" s="403" t="s">
        <v>399</v>
      </c>
      <c r="B41" s="405" t="s">
        <v>414</v>
      </c>
      <c r="C41" s="141"/>
      <c r="D41" s="141" t="s">
        <v>414</v>
      </c>
      <c r="E41" s="141"/>
      <c r="F41" s="410"/>
      <c r="G41" s="414"/>
      <c r="H41" s="415" t="s">
        <v>414</v>
      </c>
    </row>
    <row r="42" spans="1:8">
      <c r="A42" s="403" t="s">
        <v>42</v>
      </c>
      <c r="B42" s="405" t="s">
        <v>414</v>
      </c>
      <c r="C42" s="141"/>
      <c r="D42" s="141" t="s">
        <v>414</v>
      </c>
      <c r="E42" s="141"/>
      <c r="F42" s="410"/>
      <c r="G42" s="414"/>
      <c r="H42" s="415"/>
    </row>
    <row r="43" spans="1:8">
      <c r="A43" s="403" t="s">
        <v>204</v>
      </c>
      <c r="B43" s="405" t="s">
        <v>414</v>
      </c>
      <c r="C43" s="141"/>
      <c r="D43" s="141" t="s">
        <v>414</v>
      </c>
      <c r="E43" s="141"/>
      <c r="F43" s="410"/>
      <c r="G43" s="414" t="s">
        <v>414</v>
      </c>
      <c r="H43" s="415"/>
    </row>
    <row r="44" spans="1:8">
      <c r="A44" s="403" t="s">
        <v>105</v>
      </c>
      <c r="B44" s="405" t="s">
        <v>414</v>
      </c>
      <c r="C44" s="141"/>
      <c r="D44" s="141" t="s">
        <v>414</v>
      </c>
      <c r="E44" s="141"/>
      <c r="F44" s="410"/>
      <c r="G44" s="414" t="s">
        <v>414</v>
      </c>
      <c r="H44" s="415"/>
    </row>
    <row r="45" spans="1:8">
      <c r="A45" s="403" t="s">
        <v>75</v>
      </c>
      <c r="B45" s="405" t="s">
        <v>414</v>
      </c>
      <c r="C45" s="141" t="s">
        <v>414</v>
      </c>
      <c r="D45" s="141" t="s">
        <v>414</v>
      </c>
      <c r="E45" s="141"/>
      <c r="F45" s="410"/>
      <c r="G45" s="414" t="s">
        <v>414</v>
      </c>
      <c r="H45" s="415"/>
    </row>
    <row r="46" spans="1:8">
      <c r="A46" s="403" t="s">
        <v>115</v>
      </c>
      <c r="B46" s="405" t="s">
        <v>414</v>
      </c>
      <c r="C46" s="141"/>
      <c r="D46" s="141" t="s">
        <v>414</v>
      </c>
      <c r="E46" s="141"/>
      <c r="F46" s="410"/>
      <c r="G46" s="414"/>
      <c r="H46" s="415" t="s">
        <v>414</v>
      </c>
    </row>
    <row r="47" spans="1:8">
      <c r="A47" s="403" t="s">
        <v>123</v>
      </c>
      <c r="B47" s="405" t="s">
        <v>414</v>
      </c>
      <c r="C47" s="141"/>
      <c r="D47" s="141" t="s">
        <v>414</v>
      </c>
      <c r="E47" s="141"/>
      <c r="F47" s="410"/>
      <c r="G47" s="414" t="s">
        <v>414</v>
      </c>
      <c r="H47" s="415"/>
    </row>
    <row r="48" spans="1:8">
      <c r="A48" s="403" t="s">
        <v>400</v>
      </c>
      <c r="B48" s="405" t="s">
        <v>414</v>
      </c>
      <c r="C48" s="141"/>
      <c r="D48" s="141" t="s">
        <v>414</v>
      </c>
      <c r="E48" s="141"/>
      <c r="F48" s="410"/>
      <c r="G48" s="414"/>
      <c r="H48" s="415"/>
    </row>
    <row r="49" spans="1:8">
      <c r="A49" s="403" t="s">
        <v>371</v>
      </c>
      <c r="B49" s="405" t="s">
        <v>414</v>
      </c>
      <c r="C49" s="141"/>
      <c r="D49" s="141" t="s">
        <v>414</v>
      </c>
      <c r="E49" s="141"/>
      <c r="F49" s="410"/>
      <c r="G49" s="414" t="s">
        <v>414</v>
      </c>
      <c r="H49" s="415"/>
    </row>
    <row r="50" spans="1:8">
      <c r="A50" s="403" t="s">
        <v>373</v>
      </c>
      <c r="B50" s="405"/>
      <c r="C50" s="141"/>
      <c r="D50" s="141"/>
      <c r="E50" s="141"/>
      <c r="F50" s="410"/>
      <c r="G50" s="414" t="s">
        <v>414</v>
      </c>
      <c r="H50" s="415"/>
    </row>
    <row r="51" spans="1:8">
      <c r="A51" s="403" t="s">
        <v>401</v>
      </c>
      <c r="B51" s="405" t="s">
        <v>414</v>
      </c>
      <c r="C51" s="141"/>
      <c r="D51" s="141"/>
      <c r="E51" s="141" t="s">
        <v>414</v>
      </c>
      <c r="F51" s="410"/>
      <c r="G51" s="414" t="s">
        <v>414</v>
      </c>
      <c r="H51" s="415" t="s">
        <v>414</v>
      </c>
    </row>
    <row r="52" spans="1:8">
      <c r="A52" s="403" t="s">
        <v>402</v>
      </c>
      <c r="B52" s="405" t="s">
        <v>414</v>
      </c>
      <c r="C52" s="141"/>
      <c r="D52" s="141"/>
      <c r="E52" s="141" t="s">
        <v>414</v>
      </c>
      <c r="F52" s="410"/>
      <c r="G52" s="414" t="s">
        <v>414</v>
      </c>
      <c r="H52" s="415" t="s">
        <v>414</v>
      </c>
    </row>
    <row r="53" spans="1:8">
      <c r="A53" s="403" t="s">
        <v>154</v>
      </c>
      <c r="B53" s="405" t="s">
        <v>414</v>
      </c>
      <c r="C53" s="141"/>
      <c r="D53" s="141"/>
      <c r="E53" s="141" t="s">
        <v>414</v>
      </c>
      <c r="F53" s="410"/>
      <c r="G53" s="414" t="s">
        <v>414</v>
      </c>
      <c r="H53" s="415" t="s">
        <v>414</v>
      </c>
    </row>
    <row r="54" spans="1:8">
      <c r="A54" s="403" t="s">
        <v>403</v>
      </c>
      <c r="B54" s="405" t="s">
        <v>414</v>
      </c>
      <c r="C54" s="141"/>
      <c r="D54" s="141"/>
      <c r="E54" s="141" t="s">
        <v>414</v>
      </c>
      <c r="F54" s="410"/>
      <c r="G54" s="414" t="s">
        <v>414</v>
      </c>
      <c r="H54" s="415" t="s">
        <v>414</v>
      </c>
    </row>
    <row r="55" spans="1:8">
      <c r="A55" s="403" t="s">
        <v>404</v>
      </c>
      <c r="B55" s="405" t="s">
        <v>414</v>
      </c>
      <c r="C55" s="141"/>
      <c r="D55" s="141"/>
      <c r="E55" s="141" t="s">
        <v>414</v>
      </c>
      <c r="F55" s="410"/>
      <c r="G55" s="414" t="s">
        <v>414</v>
      </c>
      <c r="H55" s="415" t="s">
        <v>414</v>
      </c>
    </row>
    <row r="56" spans="1:8">
      <c r="A56" s="403" t="s">
        <v>79</v>
      </c>
      <c r="B56" s="405" t="s">
        <v>414</v>
      </c>
      <c r="C56" s="141"/>
      <c r="D56" s="141"/>
      <c r="E56" s="141" t="s">
        <v>414</v>
      </c>
      <c r="F56" s="410"/>
      <c r="G56" s="414" t="s">
        <v>414</v>
      </c>
      <c r="H56" s="415" t="s">
        <v>414</v>
      </c>
    </row>
    <row r="57" spans="1:8">
      <c r="A57" s="403" t="s">
        <v>363</v>
      </c>
      <c r="B57" s="405"/>
      <c r="C57" s="141"/>
      <c r="D57" s="141"/>
      <c r="E57" s="141"/>
      <c r="F57" s="410"/>
      <c r="G57" s="414" t="s">
        <v>414</v>
      </c>
      <c r="H57" s="415"/>
    </row>
    <row r="58" spans="1:8">
      <c r="A58" s="404" t="s">
        <v>372</v>
      </c>
      <c r="B58" s="406"/>
      <c r="C58" s="407"/>
      <c r="D58" s="407"/>
      <c r="E58" s="407"/>
      <c r="F58" s="411"/>
      <c r="G58" s="416" t="s">
        <v>414</v>
      </c>
      <c r="H58" s="417" t="s">
        <v>414</v>
      </c>
    </row>
  </sheetData>
  <customSheetViews>
    <customSheetView guid="{9E419110-0EF7-4A29-AD4D-9FFE1C35FA04}" fitToPage="1" hiddenRows="1">
      <selection activeCell="F17" sqref="F17:F30"/>
      <pageMargins left="0.23622047244094491" right="0.23622047244094491" top="0" bottom="0" header="0.31496062992125984" footer="0.31496062992125984"/>
      <pageSetup paperSize="9" scale="65" orientation="landscape" r:id="rId1"/>
    </customSheetView>
    <customSheetView guid="{AC395333-7814-4FBA-9301-653C031E5060}" fitToPage="1" printArea="1" topLeftCell="A22">
      <selection activeCell="E37" sqref="E37"/>
      <pageMargins left="0.23622047244094491" right="0.23622047244094491" top="0" bottom="0" header="0.31496062992125984" footer="0.31496062992125984"/>
      <pageSetup paperSize="9" scale="67" orientation="landscape" r:id="rId2"/>
    </customSheetView>
    <customSheetView guid="{41434B7E-BB70-4CEF-BEAD-8097026A60FB}" fitToPage="1">
      <selection activeCell="H31" sqref="H31"/>
      <pageMargins left="0.23622047244094491" right="0.23622047244094491" top="0" bottom="0" header="0.31496062992125984" footer="0.31496062992125984"/>
      <pageSetup paperSize="9" scale="67" orientation="landscape" r:id="rId3"/>
    </customSheetView>
    <customSheetView guid="{92E7094C-F9A1-40AB-B1A4-0E43350D3B17}" showPageBreaks="1" fitToPage="1" printArea="1">
      <selection activeCell="G29" sqref="A1:G29"/>
      <pageMargins left="0.23622047244094491" right="0.23622047244094491" top="0" bottom="0" header="0.31496062992125984" footer="0.31496062992125984"/>
      <pageSetup paperSize="9" scale="64" orientation="landscape" r:id="rId4"/>
    </customSheetView>
    <customSheetView guid="{A6141A90-5972-4F27-8ED1-D0B80E778859}" fitToPage="1" hiddenRows="1" topLeftCell="A4">
      <selection activeCell="A30" sqref="A17:A30"/>
      <pageMargins left="0.23622047244094491" right="0.23622047244094491" top="0" bottom="0" header="0.31496062992125984" footer="0.31496062992125984"/>
      <pageSetup paperSize="9" scale="65" orientation="landscape" r:id="rId5"/>
    </customSheetView>
  </customSheetViews>
  <mergeCells count="18">
    <mergeCell ref="G35:H35"/>
    <mergeCell ref="B35:F35"/>
    <mergeCell ref="A15:C15"/>
    <mergeCell ref="E6:F6"/>
    <mergeCell ref="E9:F10"/>
    <mergeCell ref="E7:F8"/>
    <mergeCell ref="G6:H6"/>
    <mergeCell ref="G7:H7"/>
    <mergeCell ref="G8:H8"/>
    <mergeCell ref="G9:H9"/>
    <mergeCell ref="G10:H10"/>
    <mergeCell ref="B7:B8"/>
    <mergeCell ref="C7:C8"/>
    <mergeCell ref="A2:G2"/>
    <mergeCell ref="D7:D8"/>
    <mergeCell ref="B9:B10"/>
    <mergeCell ref="C9:C10"/>
    <mergeCell ref="D9:D10"/>
  </mergeCells>
  <hyperlinks>
    <hyperlink ref="A11" location="Десктоп_др.форматы!A1" display="Перейти к Тарифу на другие форматы на сайтах Десктопной сети"/>
    <hyperlink ref="G7" r:id="rId6"/>
    <hyperlink ref="G8" r:id="rId7"/>
    <hyperlink ref="G10" r:id="rId8"/>
    <hyperlink ref="G9" r:id="rId9"/>
    <hyperlink ref="A8" location="'Desktop + Mobile'!A62" display="список сайтов"/>
    <hyperlink ref="A10" location="'Desktop + Mobile'!A62" display="список сайтов"/>
  </hyperlinks>
  <pageMargins left="0.23622047244094491" right="0.23622047244094491" top="0" bottom="0" header="0.31496062992125984" footer="0.31496062992125984"/>
  <pageSetup paperSize="9" scale="55" orientation="landscape" r:id="rId10"/>
  <drawing r:id="rId1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EC1922"/>
    <pageSetUpPr fitToPage="1"/>
  </sheetPr>
  <dimension ref="A1:G60"/>
  <sheetViews>
    <sheetView topLeftCell="D37" workbookViewId="0">
      <selection activeCell="C10" sqref="A10:C11"/>
    </sheetView>
  </sheetViews>
  <sheetFormatPr defaultColWidth="9.125" defaultRowHeight="12.9"/>
  <cols>
    <col min="1" max="1" width="32.25" style="211" customWidth="1"/>
    <col min="2" max="2" width="26.75" style="211" customWidth="1"/>
    <col min="3" max="3" width="21.375" style="211" customWidth="1"/>
    <col min="4" max="4" width="34.375" style="241" customWidth="1"/>
    <col min="5" max="5" width="30" style="211" customWidth="1"/>
    <col min="6" max="6" width="40" style="211" customWidth="1"/>
    <col min="7" max="7" width="37" style="211" customWidth="1"/>
    <col min="8" max="16384" width="9.125" style="211"/>
  </cols>
  <sheetData>
    <row r="1" spans="1:7" ht="14.3" customHeight="1"/>
    <row r="2" spans="1:7" ht="14.3" customHeight="1"/>
    <row r="3" spans="1:7" ht="14.3" customHeight="1">
      <c r="A3" s="468" t="s">
        <v>338</v>
      </c>
      <c r="B3" s="468"/>
      <c r="C3" s="468"/>
      <c r="D3" s="468"/>
      <c r="E3" s="468"/>
      <c r="F3" s="468"/>
      <c r="G3" s="468"/>
    </row>
    <row r="4" spans="1:7" ht="14.3" customHeight="1">
      <c r="A4" s="588"/>
      <c r="B4" s="588"/>
      <c r="C4" s="588"/>
      <c r="D4" s="588"/>
      <c r="E4" s="588"/>
      <c r="F4" s="588"/>
    </row>
    <row r="5" spans="1:7" ht="16.3">
      <c r="A5" s="103"/>
      <c r="B5" s="103"/>
      <c r="C5" s="104"/>
      <c r="D5" s="104"/>
      <c r="E5" s="104"/>
      <c r="G5" s="212"/>
    </row>
    <row r="6" spans="1:7" ht="19.05">
      <c r="A6" s="274" t="s">
        <v>306</v>
      </c>
      <c r="B6" s="103"/>
      <c r="C6" s="104"/>
      <c r="D6" s="104"/>
      <c r="E6" s="104"/>
      <c r="F6" s="212"/>
    </row>
    <row r="7" spans="1:7" ht="32.6">
      <c r="A7" s="213" t="s">
        <v>90</v>
      </c>
      <c r="B7" s="343" t="s">
        <v>3</v>
      </c>
      <c r="C7" s="213" t="s">
        <v>2</v>
      </c>
      <c r="D7" s="213" t="s">
        <v>240</v>
      </c>
      <c r="E7" s="213" t="s">
        <v>295</v>
      </c>
      <c r="F7" s="213" t="s">
        <v>156</v>
      </c>
      <c r="G7" s="213" t="s">
        <v>310</v>
      </c>
    </row>
    <row r="8" spans="1:7" ht="33.799999999999997" customHeight="1">
      <c r="A8" s="589" t="s">
        <v>291</v>
      </c>
      <c r="B8" s="355" t="s">
        <v>306</v>
      </c>
      <c r="C8" s="591" t="s">
        <v>93</v>
      </c>
      <c r="D8" s="235" t="s">
        <v>286</v>
      </c>
      <c r="E8" s="246">
        <v>4200</v>
      </c>
      <c r="F8" s="584" t="s">
        <v>307</v>
      </c>
      <c r="G8" s="567" t="s">
        <v>425</v>
      </c>
    </row>
    <row r="9" spans="1:7" ht="35.35" customHeight="1">
      <c r="A9" s="590"/>
      <c r="B9" s="420" t="s">
        <v>416</v>
      </c>
      <c r="C9" s="592"/>
      <c r="D9" s="250" t="s">
        <v>287</v>
      </c>
      <c r="E9" s="293">
        <v>2600</v>
      </c>
      <c r="F9" s="585"/>
      <c r="G9" s="568"/>
    </row>
    <row r="10" spans="1:7" ht="30.75" customHeight="1">
      <c r="A10" s="593" t="s">
        <v>291</v>
      </c>
      <c r="B10" s="356" t="s">
        <v>415</v>
      </c>
      <c r="C10" s="577" t="s">
        <v>93</v>
      </c>
      <c r="D10" s="235" t="s">
        <v>286</v>
      </c>
      <c r="E10" s="293">
        <v>2940</v>
      </c>
      <c r="F10" s="584" t="s">
        <v>307</v>
      </c>
      <c r="G10" s="574" t="s">
        <v>425</v>
      </c>
    </row>
    <row r="11" spans="1:7" ht="30.1" customHeight="1">
      <c r="A11" s="594"/>
      <c r="B11" s="420" t="s">
        <v>416</v>
      </c>
      <c r="C11" s="578"/>
      <c r="D11" s="235" t="s">
        <v>287</v>
      </c>
      <c r="E11" s="293">
        <v>1815</v>
      </c>
      <c r="F11" s="585"/>
      <c r="G11" s="568"/>
    </row>
    <row r="12" spans="1:7" ht="16.3">
      <c r="A12" s="245"/>
      <c r="B12" s="341"/>
      <c r="C12" s="70"/>
      <c r="D12" s="340"/>
      <c r="E12" s="248"/>
      <c r="F12" s="249"/>
    </row>
    <row r="13" spans="1:7" ht="16.3">
      <c r="A13" s="245"/>
      <c r="B13" s="341"/>
      <c r="C13" s="70"/>
      <c r="D13" s="340"/>
      <c r="E13" s="248"/>
      <c r="F13" s="249"/>
    </row>
    <row r="14" spans="1:7" ht="16.3">
      <c r="A14" s="243" t="s">
        <v>423</v>
      </c>
      <c r="B14" s="240"/>
      <c r="C14" s="70"/>
      <c r="D14" s="60"/>
      <c r="E14" s="248"/>
      <c r="F14" s="249"/>
    </row>
    <row r="15" spans="1:7" ht="32.6">
      <c r="A15" s="213" t="s">
        <v>90</v>
      </c>
      <c r="B15" s="213" t="s">
        <v>3</v>
      </c>
      <c r="C15" s="213" t="s">
        <v>2</v>
      </c>
      <c r="D15" s="213" t="s">
        <v>240</v>
      </c>
      <c r="E15" s="213" t="s">
        <v>295</v>
      </c>
      <c r="F15" s="213" t="s">
        <v>156</v>
      </c>
      <c r="G15" s="213" t="s">
        <v>310</v>
      </c>
    </row>
    <row r="16" spans="1:7" ht="15.8" customHeight="1">
      <c r="A16" s="586" t="s">
        <v>236</v>
      </c>
      <c r="B16" s="581" t="s">
        <v>306</v>
      </c>
      <c r="C16" s="577" t="s">
        <v>93</v>
      </c>
      <c r="D16" s="251" t="s">
        <v>286</v>
      </c>
      <c r="E16" s="252">
        <v>1200</v>
      </c>
      <c r="F16" s="575" t="s">
        <v>308</v>
      </c>
      <c r="G16" s="569" t="s">
        <v>428</v>
      </c>
    </row>
    <row r="17" spans="1:7" ht="16.3">
      <c r="A17" s="573"/>
      <c r="B17" s="582"/>
      <c r="C17" s="579"/>
      <c r="D17" s="235" t="s">
        <v>287</v>
      </c>
      <c r="E17" s="246">
        <v>750</v>
      </c>
      <c r="F17" s="575"/>
      <c r="G17" s="570"/>
    </row>
    <row r="18" spans="1:7" ht="15.8" customHeight="1">
      <c r="A18" s="572" t="s">
        <v>237</v>
      </c>
      <c r="B18" s="583" t="s">
        <v>306</v>
      </c>
      <c r="C18" s="579"/>
      <c r="D18" s="235" t="s">
        <v>286</v>
      </c>
      <c r="E18" s="246">
        <v>1200</v>
      </c>
      <c r="F18" s="575"/>
      <c r="G18" s="570"/>
    </row>
    <row r="19" spans="1:7" ht="16.3">
      <c r="A19" s="573"/>
      <c r="B19" s="582"/>
      <c r="C19" s="579"/>
      <c r="D19" s="235" t="s">
        <v>287</v>
      </c>
      <c r="E19" s="246">
        <v>750</v>
      </c>
      <c r="F19" s="575"/>
      <c r="G19" s="570"/>
    </row>
    <row r="20" spans="1:7" ht="15.8" customHeight="1">
      <c r="A20" s="572" t="s">
        <v>238</v>
      </c>
      <c r="B20" s="583" t="s">
        <v>306</v>
      </c>
      <c r="C20" s="579"/>
      <c r="D20" s="235" t="s">
        <v>286</v>
      </c>
      <c r="E20" s="246">
        <v>500</v>
      </c>
      <c r="F20" s="575"/>
      <c r="G20" s="570"/>
    </row>
    <row r="21" spans="1:7" ht="16.3">
      <c r="A21" s="573"/>
      <c r="B21" s="582"/>
      <c r="C21" s="579"/>
      <c r="D21" s="235" t="s">
        <v>287</v>
      </c>
      <c r="E21" s="246">
        <v>300</v>
      </c>
      <c r="F21" s="575"/>
      <c r="G21" s="570"/>
    </row>
    <row r="22" spans="1:7" ht="15.8" customHeight="1">
      <c r="A22" s="572" t="s">
        <v>239</v>
      </c>
      <c r="B22" s="583" t="s">
        <v>306</v>
      </c>
      <c r="C22" s="579"/>
      <c r="D22" s="235" t="s">
        <v>286</v>
      </c>
      <c r="E22" s="246">
        <v>500</v>
      </c>
      <c r="F22" s="575"/>
      <c r="G22" s="570"/>
    </row>
    <row r="23" spans="1:7" ht="16.3">
      <c r="A23" s="573"/>
      <c r="B23" s="582"/>
      <c r="C23" s="579"/>
      <c r="D23" s="235" t="s">
        <v>287</v>
      </c>
      <c r="E23" s="246">
        <v>300</v>
      </c>
      <c r="F23" s="575"/>
      <c r="G23" s="570"/>
    </row>
    <row r="24" spans="1:7" ht="15.8" customHeight="1">
      <c r="A24" s="572" t="s">
        <v>296</v>
      </c>
      <c r="B24" s="583" t="s">
        <v>306</v>
      </c>
      <c r="C24" s="579"/>
      <c r="D24" s="235" t="s">
        <v>286</v>
      </c>
      <c r="E24" s="246">
        <v>800</v>
      </c>
      <c r="F24" s="575"/>
      <c r="G24" s="570"/>
    </row>
    <row r="25" spans="1:7" ht="16.3">
      <c r="A25" s="573"/>
      <c r="B25" s="582"/>
      <c r="C25" s="580"/>
      <c r="D25" s="235" t="s">
        <v>287</v>
      </c>
      <c r="E25" s="246">
        <v>500</v>
      </c>
      <c r="F25" s="576"/>
      <c r="G25" s="571"/>
    </row>
    <row r="26" spans="1:7" ht="15.8" customHeight="1">
      <c r="A26" s="103"/>
      <c r="B26" s="103"/>
      <c r="C26" s="104"/>
      <c r="D26" s="104"/>
      <c r="E26" s="104"/>
      <c r="F26" s="212"/>
    </row>
    <row r="27" spans="1:7" ht="16.3">
      <c r="A27" s="247"/>
      <c r="B27" s="240"/>
      <c r="C27" s="70"/>
      <c r="D27" s="60"/>
      <c r="E27" s="248"/>
      <c r="F27" s="249"/>
    </row>
    <row r="28" spans="1:7" ht="16.3">
      <c r="A28" s="253" t="s">
        <v>424</v>
      </c>
      <c r="B28" s="240"/>
      <c r="C28" s="70"/>
      <c r="D28" s="60"/>
      <c r="E28" s="248"/>
      <c r="F28" s="249"/>
    </row>
    <row r="29" spans="1:7" ht="32.6">
      <c r="A29" s="213" t="s">
        <v>90</v>
      </c>
      <c r="B29" s="213" t="s">
        <v>3</v>
      </c>
      <c r="C29" s="213" t="s">
        <v>2</v>
      </c>
      <c r="D29" s="213" t="s">
        <v>240</v>
      </c>
      <c r="E29" s="213" t="s">
        <v>295</v>
      </c>
      <c r="F29" s="213" t="s">
        <v>156</v>
      </c>
      <c r="G29" s="213" t="s">
        <v>310</v>
      </c>
    </row>
    <row r="30" spans="1:7" ht="15.8" customHeight="1">
      <c r="A30" s="572" t="s">
        <v>236</v>
      </c>
      <c r="B30" s="581" t="s">
        <v>415</v>
      </c>
      <c r="C30" s="577" t="s">
        <v>93</v>
      </c>
      <c r="D30" s="235" t="s">
        <v>286</v>
      </c>
      <c r="E30" s="294">
        <v>840</v>
      </c>
      <c r="F30" s="575" t="s">
        <v>308</v>
      </c>
      <c r="G30" s="569" t="s">
        <v>428</v>
      </c>
    </row>
    <row r="31" spans="1:7" ht="16.3">
      <c r="A31" s="573"/>
      <c r="B31" s="582"/>
      <c r="C31" s="579"/>
      <c r="D31" s="235" t="s">
        <v>287</v>
      </c>
      <c r="E31" s="294">
        <v>525</v>
      </c>
      <c r="F31" s="575"/>
      <c r="G31" s="570"/>
    </row>
    <row r="32" spans="1:7" ht="16.3">
      <c r="A32" s="572" t="s">
        <v>237</v>
      </c>
      <c r="B32" s="583" t="s">
        <v>415</v>
      </c>
      <c r="C32" s="579"/>
      <c r="D32" s="235" t="s">
        <v>286</v>
      </c>
      <c r="E32" s="294">
        <v>840</v>
      </c>
      <c r="F32" s="575"/>
      <c r="G32" s="570"/>
    </row>
    <row r="33" spans="1:7" ht="16.3">
      <c r="A33" s="573"/>
      <c r="B33" s="582"/>
      <c r="C33" s="579"/>
      <c r="D33" s="235" t="s">
        <v>287</v>
      </c>
      <c r="E33" s="294">
        <v>520</v>
      </c>
      <c r="F33" s="575"/>
      <c r="G33" s="570"/>
    </row>
    <row r="34" spans="1:7" ht="16.3">
      <c r="A34" s="572" t="s">
        <v>238</v>
      </c>
      <c r="B34" s="583" t="s">
        <v>415</v>
      </c>
      <c r="C34" s="579"/>
      <c r="D34" s="235" t="s">
        <v>286</v>
      </c>
      <c r="E34" s="294">
        <v>350</v>
      </c>
      <c r="F34" s="575"/>
      <c r="G34" s="570"/>
    </row>
    <row r="35" spans="1:7" ht="16.3">
      <c r="A35" s="573"/>
      <c r="B35" s="582"/>
      <c r="C35" s="579"/>
      <c r="D35" s="235" t="s">
        <v>287</v>
      </c>
      <c r="E35" s="294">
        <v>210</v>
      </c>
      <c r="F35" s="575"/>
      <c r="G35" s="570"/>
    </row>
    <row r="36" spans="1:7" ht="16.3">
      <c r="A36" s="572" t="s">
        <v>239</v>
      </c>
      <c r="B36" s="583" t="s">
        <v>415</v>
      </c>
      <c r="C36" s="579"/>
      <c r="D36" s="235" t="s">
        <v>286</v>
      </c>
      <c r="E36" s="294">
        <v>350</v>
      </c>
      <c r="F36" s="575"/>
      <c r="G36" s="570"/>
    </row>
    <row r="37" spans="1:7" ht="16.3">
      <c r="A37" s="573"/>
      <c r="B37" s="582"/>
      <c r="C37" s="579"/>
      <c r="D37" s="235" t="s">
        <v>287</v>
      </c>
      <c r="E37" s="294">
        <v>210</v>
      </c>
      <c r="F37" s="575"/>
      <c r="G37" s="570"/>
    </row>
    <row r="38" spans="1:7" ht="16.3">
      <c r="A38" s="572" t="s">
        <v>290</v>
      </c>
      <c r="B38" s="583" t="s">
        <v>415</v>
      </c>
      <c r="C38" s="579"/>
      <c r="D38" s="235" t="s">
        <v>286</v>
      </c>
      <c r="E38" s="294">
        <v>560</v>
      </c>
      <c r="F38" s="575"/>
      <c r="G38" s="570"/>
    </row>
    <row r="39" spans="1:7" ht="16.3">
      <c r="A39" s="573"/>
      <c r="B39" s="582"/>
      <c r="C39" s="580"/>
      <c r="D39" s="235" t="s">
        <v>287</v>
      </c>
      <c r="E39" s="294">
        <v>350</v>
      </c>
      <c r="F39" s="576"/>
      <c r="G39" s="571"/>
    </row>
    <row r="41" spans="1:7" ht="16.3">
      <c r="A41" s="157" t="s">
        <v>293</v>
      </c>
    </row>
    <row r="42" spans="1:7" ht="16.3">
      <c r="A42" s="157" t="s">
        <v>243</v>
      </c>
    </row>
    <row r="43" spans="1:7" ht="16.3">
      <c r="A43" s="157" t="s">
        <v>244</v>
      </c>
    </row>
    <row r="44" spans="1:7" ht="16.3">
      <c r="A44" s="157" t="s">
        <v>325</v>
      </c>
    </row>
    <row r="47" spans="1:7" ht="16.3">
      <c r="A47" s="303" t="s">
        <v>37</v>
      </c>
      <c r="B47" s="303" t="s">
        <v>246</v>
      </c>
      <c r="D47" s="211"/>
    </row>
    <row r="48" spans="1:7" ht="16.3">
      <c r="A48" s="128">
        <v>0.05</v>
      </c>
      <c r="B48" s="132">
        <v>2500</v>
      </c>
      <c r="D48" s="211"/>
    </row>
    <row r="49" spans="1:6" ht="16.3">
      <c r="A49" s="128">
        <v>0.1</v>
      </c>
      <c r="B49" s="132">
        <v>5000</v>
      </c>
      <c r="D49" s="211"/>
    </row>
    <row r="50" spans="1:6" ht="16.3">
      <c r="A50" s="128">
        <v>0.15</v>
      </c>
      <c r="B50" s="132">
        <v>10000</v>
      </c>
      <c r="D50" s="211"/>
    </row>
    <row r="51" spans="1:6" ht="16.3">
      <c r="A51" s="128">
        <v>0.2</v>
      </c>
      <c r="B51" s="132">
        <v>15000</v>
      </c>
      <c r="D51" s="211"/>
    </row>
    <row r="54" spans="1:6" ht="14.3">
      <c r="A54" s="348" t="s">
        <v>90</v>
      </c>
      <c r="B54" s="587" t="s">
        <v>417</v>
      </c>
      <c r="C54" s="587"/>
      <c r="D54" s="587"/>
      <c r="E54" s="587"/>
      <c r="F54" s="348" t="s">
        <v>242</v>
      </c>
    </row>
    <row r="55" spans="1:6" ht="15.8" customHeight="1">
      <c r="A55" s="346"/>
      <c r="B55" s="347" t="s">
        <v>409</v>
      </c>
      <c r="C55" s="347" t="s">
        <v>410</v>
      </c>
      <c r="D55" s="347" t="s">
        <v>411</v>
      </c>
      <c r="E55" s="347" t="s">
        <v>412</v>
      </c>
      <c r="F55" s="347" t="s">
        <v>413</v>
      </c>
    </row>
    <row r="56" spans="1:6" ht="15.8" customHeight="1">
      <c r="A56" s="345" t="s">
        <v>236</v>
      </c>
      <c r="B56" s="344" t="s">
        <v>414</v>
      </c>
      <c r="C56" s="344"/>
      <c r="D56" s="344" t="s">
        <v>414</v>
      </c>
      <c r="E56" s="344"/>
      <c r="F56" s="344" t="s">
        <v>414</v>
      </c>
    </row>
    <row r="57" spans="1:6" ht="15.8" customHeight="1">
      <c r="A57" s="345" t="s">
        <v>237</v>
      </c>
      <c r="B57" s="344" t="s">
        <v>414</v>
      </c>
      <c r="C57" s="344"/>
      <c r="D57" s="344" t="s">
        <v>414</v>
      </c>
      <c r="E57" s="344" t="s">
        <v>414</v>
      </c>
      <c r="F57" s="344" t="s">
        <v>414</v>
      </c>
    </row>
    <row r="58" spans="1:6" ht="15.8" customHeight="1">
      <c r="A58" s="345" t="s">
        <v>238</v>
      </c>
      <c r="B58" s="344" t="s">
        <v>414</v>
      </c>
      <c r="C58" s="344"/>
      <c r="D58" s="344" t="s">
        <v>414</v>
      </c>
      <c r="E58" s="344" t="s">
        <v>414</v>
      </c>
      <c r="F58" s="344" t="s">
        <v>414</v>
      </c>
    </row>
    <row r="59" spans="1:6" ht="15.8" customHeight="1">
      <c r="A59" s="345" t="s">
        <v>239</v>
      </c>
      <c r="B59" s="344"/>
      <c r="C59" s="344" t="s">
        <v>414</v>
      </c>
      <c r="D59" s="344" t="s">
        <v>414</v>
      </c>
      <c r="E59" s="344"/>
      <c r="F59" s="344" t="s">
        <v>414</v>
      </c>
    </row>
    <row r="60" spans="1:6" ht="15.8" customHeight="1">
      <c r="A60" s="176" t="s">
        <v>290</v>
      </c>
      <c r="B60" s="344"/>
      <c r="C60" s="344" t="s">
        <v>414</v>
      </c>
      <c r="D60" s="344" t="s">
        <v>414</v>
      </c>
      <c r="E60" s="344" t="s">
        <v>414</v>
      </c>
      <c r="F60" s="344" t="s">
        <v>414</v>
      </c>
    </row>
  </sheetData>
  <customSheetViews>
    <customSheetView guid="{9E419110-0EF7-4A29-AD4D-9FFE1C35FA04}" fitToPage="1" topLeftCell="A7">
      <selection activeCell="B65" sqref="B65"/>
      <pageMargins left="0.7" right="0.7" top="0.75" bottom="0.75" header="0.3" footer="0.3"/>
      <pageSetup paperSize="9" scale="48" orientation="landscape" r:id="rId1"/>
    </customSheetView>
    <customSheetView guid="{92E7094C-F9A1-40AB-B1A4-0E43350D3B17}" fitToPage="1">
      <selection activeCell="C19" sqref="C19:C23"/>
      <pageMargins left="0.7" right="0.7" top="0.75" bottom="0.75" header="0.3" footer="0.3"/>
      <pageSetup paperSize="9" scale="74" orientation="landscape" r:id="rId2"/>
    </customSheetView>
    <customSheetView guid="{A6141A90-5972-4F27-8ED1-D0B80E778859}" fitToPage="1" topLeftCell="A7">
      <selection activeCell="B65" sqref="B65"/>
      <pageMargins left="0.7" right="0.7" top="0.75" bottom="0.75" header="0.3" footer="0.3"/>
      <pageSetup paperSize="9" scale="48" orientation="landscape" r:id="rId3"/>
    </customSheetView>
  </customSheetViews>
  <mergeCells count="37">
    <mergeCell ref="B54:E54"/>
    <mergeCell ref="A4:F4"/>
    <mergeCell ref="A8:A9"/>
    <mergeCell ref="F8:F9"/>
    <mergeCell ref="C8:C9"/>
    <mergeCell ref="B24:B25"/>
    <mergeCell ref="A10:A11"/>
    <mergeCell ref="A36:A37"/>
    <mergeCell ref="A38:A39"/>
    <mergeCell ref="B30:B31"/>
    <mergeCell ref="B32:B33"/>
    <mergeCell ref="B34:B35"/>
    <mergeCell ref="B36:B37"/>
    <mergeCell ref="B38:B39"/>
    <mergeCell ref="A18:A19"/>
    <mergeCell ref="C16:C25"/>
    <mergeCell ref="F16:F25"/>
    <mergeCell ref="A16:A17"/>
    <mergeCell ref="A20:A21"/>
    <mergeCell ref="A22:A23"/>
    <mergeCell ref="A24:A25"/>
    <mergeCell ref="A3:G3"/>
    <mergeCell ref="G8:G9"/>
    <mergeCell ref="G16:G25"/>
    <mergeCell ref="A30:A31"/>
    <mergeCell ref="A32:A33"/>
    <mergeCell ref="G10:G11"/>
    <mergeCell ref="G30:G39"/>
    <mergeCell ref="A34:A35"/>
    <mergeCell ref="F30:F39"/>
    <mergeCell ref="C10:C11"/>
    <mergeCell ref="C30:C39"/>
    <mergeCell ref="B16:B17"/>
    <mergeCell ref="B18:B19"/>
    <mergeCell ref="F10:F11"/>
    <mergeCell ref="B20:B21"/>
    <mergeCell ref="B22:B23"/>
  </mergeCells>
  <hyperlinks>
    <hyperlink ref="F8" r:id="rId4" display="https://specs.adfox.ru/page/273/"/>
    <hyperlink ref="F10" r:id="rId5" display="https://specs.adfox.ru/page/287/"/>
    <hyperlink ref="F30" r:id="rId6" display="https://specs.adfox.ru/page/287/ "/>
    <hyperlink ref="B9" location="'Пакет 1000$+'!A64" display="доступные форматы"/>
    <hyperlink ref="B11" location="'Пакет 1000$+'!A64" display="доступные форматы"/>
    <hyperlink ref="F16" r:id="rId7" display="https://specs.adfox.ru/page/287/ "/>
  </hyperlinks>
  <pageMargins left="0.7" right="0.7" top="0.75" bottom="0.75" header="0.3" footer="0.3"/>
  <pageSetup paperSize="9" scale="48" orientation="landscape" r:id="rId8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A3:H26"/>
  <sheetViews>
    <sheetView zoomScaleSheetLayoutView="100" workbookViewId="0">
      <selection activeCell="A17" sqref="A17"/>
    </sheetView>
  </sheetViews>
  <sheetFormatPr defaultColWidth="9.125" defaultRowHeight="16.3"/>
  <cols>
    <col min="1" max="1" width="39.75" style="96" customWidth="1"/>
    <col min="2" max="2" width="20.25" style="100" customWidth="1"/>
    <col min="3" max="3" width="21.125" style="96" customWidth="1"/>
    <col min="4" max="4" width="17.625" style="96" customWidth="1"/>
    <col min="5" max="5" width="23" style="96" customWidth="1"/>
    <col min="6" max="6" width="38.375" style="96" customWidth="1"/>
    <col min="7" max="7" width="31.875" style="96" customWidth="1"/>
    <col min="8" max="8" width="41.625" style="96" customWidth="1"/>
    <col min="9" max="16384" width="9.125" style="96"/>
  </cols>
  <sheetData>
    <row r="3" spans="1:8">
      <c r="A3" s="468" t="s">
        <v>433</v>
      </c>
      <c r="B3" s="468"/>
      <c r="C3" s="468"/>
      <c r="D3" s="468"/>
      <c r="E3" s="468"/>
      <c r="F3" s="468"/>
      <c r="G3" s="468"/>
    </row>
    <row r="4" spans="1:8">
      <c r="A4" s="31"/>
      <c r="B4" s="317"/>
      <c r="C4" s="317"/>
      <c r="D4" s="97"/>
      <c r="E4" s="97"/>
      <c r="F4" s="97"/>
      <c r="G4" s="97"/>
      <c r="H4" s="15"/>
    </row>
    <row r="5" spans="1:8" s="94" customFormat="1">
      <c r="A5" s="91"/>
      <c r="B5" s="99"/>
      <c r="C5" s="91"/>
      <c r="D5" s="92"/>
      <c r="E5" s="91"/>
      <c r="F5" s="91"/>
      <c r="G5" s="93"/>
      <c r="H5" s="16"/>
    </row>
    <row r="6" spans="1:8" s="94" customFormat="1" ht="12.25" customHeight="1">
      <c r="A6" s="91"/>
      <c r="B6" s="99"/>
      <c r="C6" s="91"/>
      <c r="D6" s="92"/>
      <c r="E6" s="91"/>
      <c r="F6" s="91"/>
      <c r="G6" s="93"/>
      <c r="H6" s="16"/>
    </row>
    <row r="7" spans="1:8" s="94" customFormat="1" ht="32.6">
      <c r="A7" s="321" t="s">
        <v>0</v>
      </c>
      <c r="B7" s="321" t="s">
        <v>3</v>
      </c>
      <c r="C7" s="321" t="s">
        <v>2</v>
      </c>
      <c r="D7" s="463" t="s">
        <v>335</v>
      </c>
      <c r="E7" s="321" t="s">
        <v>375</v>
      </c>
      <c r="F7" s="321" t="s">
        <v>190</v>
      </c>
    </row>
    <row r="8" spans="1:8" s="94" customFormat="1" ht="39.9" customHeight="1">
      <c r="A8" s="598" t="s">
        <v>376</v>
      </c>
      <c r="B8" s="598" t="s">
        <v>377</v>
      </c>
      <c r="C8" s="267" t="s">
        <v>378</v>
      </c>
      <c r="D8" s="325">
        <v>3.7</v>
      </c>
      <c r="E8" s="599" t="s">
        <v>379</v>
      </c>
      <c r="F8" s="595" t="s">
        <v>380</v>
      </c>
    </row>
    <row r="9" spans="1:8" s="94" customFormat="1" ht="46.55" customHeight="1">
      <c r="A9" s="598"/>
      <c r="B9" s="598"/>
      <c r="C9" s="267" t="s">
        <v>381</v>
      </c>
      <c r="D9" s="325">
        <v>4.4000000000000004</v>
      </c>
      <c r="E9" s="599"/>
      <c r="F9" s="595"/>
    </row>
    <row r="10" spans="1:8" s="94" customFormat="1">
      <c r="A10" s="33" t="s">
        <v>382</v>
      </c>
      <c r="B10" s="317"/>
      <c r="C10" s="269"/>
      <c r="D10" s="269"/>
      <c r="E10" s="326"/>
      <c r="F10" s="326"/>
      <c r="G10" s="327"/>
      <c r="H10" s="316"/>
    </row>
    <row r="11" spans="1:8" s="94" customFormat="1" ht="18" customHeight="1">
      <c r="A11" s="596" t="s">
        <v>383</v>
      </c>
      <c r="B11" s="596"/>
      <c r="C11" s="596"/>
      <c r="D11" s="596"/>
      <c r="E11" s="596"/>
      <c r="F11" s="328"/>
      <c r="G11" s="327"/>
      <c r="H11" s="318"/>
    </row>
    <row r="12" spans="1:8" s="95" customFormat="1" ht="18" customHeight="1">
      <c r="A12" s="329" t="s">
        <v>384</v>
      </c>
      <c r="B12" s="99"/>
      <c r="C12" s="330"/>
      <c r="D12" s="330"/>
      <c r="E12" s="330"/>
      <c r="F12" s="330"/>
      <c r="G12" s="330"/>
      <c r="H12" s="330"/>
    </row>
    <row r="13" spans="1:8" s="95" customFormat="1" ht="18" customHeight="1">
      <c r="A13" s="329" t="s">
        <v>385</v>
      </c>
      <c r="B13" s="99"/>
      <c r="C13" s="330"/>
      <c r="D13" s="330"/>
      <c r="E13" s="330"/>
      <c r="F13" s="330"/>
      <c r="G13" s="330"/>
      <c r="H13" s="330"/>
    </row>
    <row r="14" spans="1:8" s="95" customFormat="1" ht="13.75" customHeight="1">
      <c r="A14" s="330"/>
      <c r="B14" s="99"/>
      <c r="C14" s="330"/>
      <c r="D14" s="330"/>
      <c r="E14" s="330"/>
      <c r="F14" s="330"/>
      <c r="G14" s="330"/>
      <c r="H14" s="330"/>
    </row>
    <row r="15" spans="1:8">
      <c r="A15" s="25"/>
      <c r="B15" s="125"/>
      <c r="C15" s="320"/>
      <c r="D15" s="320"/>
      <c r="E15" s="320"/>
      <c r="F15" s="320"/>
      <c r="G15" s="97"/>
      <c r="H15" s="97"/>
    </row>
    <row r="16" spans="1:8">
      <c r="A16" s="597" t="s">
        <v>386</v>
      </c>
      <c r="B16" s="597"/>
      <c r="C16" s="597"/>
      <c r="D16" s="320"/>
      <c r="E16" s="320"/>
      <c r="F16" s="320"/>
      <c r="G16" s="97"/>
      <c r="H16" s="97"/>
    </row>
    <row r="17" spans="1:8">
      <c r="A17" s="331" t="s">
        <v>80</v>
      </c>
      <c r="B17" s="125"/>
      <c r="C17" s="320"/>
      <c r="D17" s="320"/>
      <c r="E17" s="320"/>
      <c r="F17" s="320"/>
      <c r="G17" s="97"/>
      <c r="H17" s="97"/>
    </row>
    <row r="18" spans="1:8">
      <c r="A18" s="97"/>
      <c r="B18" s="125"/>
      <c r="C18" s="320"/>
      <c r="D18" s="320"/>
      <c r="E18" s="320"/>
      <c r="F18" s="320"/>
      <c r="G18" s="97"/>
      <c r="H18" s="97"/>
    </row>
    <row r="19" spans="1:8">
      <c r="A19" s="320" t="s">
        <v>387</v>
      </c>
      <c r="B19" s="125"/>
      <c r="C19" s="320"/>
      <c r="D19" s="97"/>
      <c r="E19" s="97"/>
      <c r="F19" s="97"/>
      <c r="G19" s="97"/>
      <c r="H19" s="97"/>
    </row>
    <row r="20" spans="1:8" ht="14.95" customHeight="1">
      <c r="A20" s="332" t="s">
        <v>388</v>
      </c>
      <c r="B20" s="319"/>
      <c r="C20" s="97" t="s">
        <v>389</v>
      </c>
      <c r="D20" s="97"/>
      <c r="E20" s="97"/>
      <c r="F20" s="97"/>
      <c r="G20" s="97"/>
      <c r="H20" s="97"/>
    </row>
    <row r="21" spans="1:8" ht="14.95" customHeight="1">
      <c r="A21" s="332" t="s">
        <v>390</v>
      </c>
      <c r="B21" s="319"/>
      <c r="C21" s="51" t="s">
        <v>391</v>
      </c>
      <c r="D21" s="51"/>
      <c r="E21" s="97"/>
      <c r="F21" s="97"/>
      <c r="G21" s="97"/>
      <c r="H21" s="97"/>
    </row>
    <row r="22" spans="1:8" ht="14.95" customHeight="1">
      <c r="A22" s="332" t="s">
        <v>392</v>
      </c>
      <c r="B22" s="319"/>
      <c r="C22" s="333" t="s">
        <v>393</v>
      </c>
      <c r="D22" s="97"/>
      <c r="E22" s="97"/>
      <c r="F22" s="97"/>
      <c r="G22" s="97"/>
      <c r="H22" s="97"/>
    </row>
    <row r="23" spans="1:8">
      <c r="A23" s="332"/>
      <c r="B23" s="319"/>
      <c r="C23" s="51"/>
      <c r="D23" s="97"/>
      <c r="E23" s="97"/>
      <c r="F23" s="97"/>
      <c r="G23" s="97"/>
      <c r="H23" s="97"/>
    </row>
    <row r="24" spans="1:8" ht="14.95" customHeight="1">
      <c r="A24" s="98" t="s">
        <v>394</v>
      </c>
      <c r="B24" s="334"/>
      <c r="C24" s="335"/>
      <c r="D24" s="335"/>
      <c r="E24" s="335"/>
      <c r="F24" s="335"/>
      <c r="G24" s="335"/>
      <c r="H24" s="97"/>
    </row>
    <row r="26" spans="1:8">
      <c r="C26" s="336"/>
    </row>
  </sheetData>
  <mergeCells count="7">
    <mergeCell ref="F8:F9"/>
    <mergeCell ref="A11:E11"/>
    <mergeCell ref="A16:C16"/>
    <mergeCell ref="A3:G3"/>
    <mergeCell ref="A8:A9"/>
    <mergeCell ref="B8:B9"/>
    <mergeCell ref="E8:E9"/>
  </mergeCells>
  <hyperlinks>
    <hyperlink ref="A17" r:id="rId1"/>
    <hyperlink ref="C21" r:id="rId2"/>
    <hyperlink ref="C22" r:id="rId3"/>
  </hyperlinks>
  <pageMargins left="0.74803149606299213" right="0.74803149606299213" top="0.98425196850393704" bottom="0.98425196850393704" header="0.51181102362204722" footer="0.51181102362204722"/>
  <pageSetup paperSize="9" scale="61" orientation="landscape" r:id="rId4"/>
  <headerFooter alignWithMargins="0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2:I27"/>
  <sheetViews>
    <sheetView topLeftCell="A22" workbookViewId="0">
      <selection activeCell="F5" sqref="F5"/>
    </sheetView>
  </sheetViews>
  <sheetFormatPr defaultColWidth="9.125" defaultRowHeight="16.3"/>
  <cols>
    <col min="1" max="1" width="39.75" style="96" customWidth="1"/>
    <col min="2" max="2" width="22.625" style="100" customWidth="1"/>
    <col min="3" max="3" width="21.125" style="96" customWidth="1"/>
    <col min="4" max="4" width="17.625" style="96" customWidth="1"/>
    <col min="5" max="5" width="18.125" style="96" customWidth="1"/>
    <col min="6" max="6" width="21.375" style="96" customWidth="1"/>
    <col min="7" max="7" width="31.875" style="96" customWidth="1"/>
    <col min="8" max="8" width="41.625" style="96" customWidth="1"/>
    <col min="9" max="9" width="9.125" style="96"/>
    <col min="10" max="10" width="14.125" style="96" customWidth="1"/>
    <col min="11" max="16384" width="9.125" style="96"/>
  </cols>
  <sheetData>
    <row r="2" spans="1:9">
      <c r="A2" s="604"/>
      <c r="B2" s="604"/>
      <c r="C2" s="604"/>
      <c r="D2" s="604"/>
      <c r="E2" s="604"/>
      <c r="F2" s="604"/>
      <c r="G2" s="604"/>
      <c r="H2" s="604"/>
    </row>
    <row r="3" spans="1:9">
      <c r="A3" s="468" t="s">
        <v>433</v>
      </c>
      <c r="B3" s="468"/>
      <c r="C3" s="468"/>
      <c r="D3" s="468"/>
      <c r="E3" s="468"/>
      <c r="F3" s="468"/>
      <c r="G3" s="468"/>
      <c r="H3" s="47"/>
    </row>
    <row r="4" spans="1:9" ht="19.05">
      <c r="A4" s="342"/>
      <c r="B4" s="342"/>
      <c r="C4" s="342"/>
      <c r="D4" s="342"/>
      <c r="E4" s="342"/>
      <c r="F4" s="342"/>
      <c r="G4" s="342"/>
      <c r="H4" s="47"/>
    </row>
    <row r="5" spans="1:9">
      <c r="A5" s="31"/>
      <c r="B5" s="124"/>
      <c r="C5" s="124"/>
      <c r="D5" s="97"/>
      <c r="E5" s="97"/>
      <c r="F5" s="97"/>
      <c r="G5" s="97"/>
      <c r="H5" s="15"/>
    </row>
    <row r="6" spans="1:9" s="94" customFormat="1">
      <c r="A6" s="91"/>
      <c r="B6" s="99"/>
      <c r="C6" s="91"/>
      <c r="D6" s="92"/>
      <c r="E6" s="91"/>
      <c r="F6" s="91"/>
      <c r="G6" s="93"/>
      <c r="H6" s="16"/>
    </row>
    <row r="7" spans="1:9" s="94" customFormat="1">
      <c r="A7" s="169" t="s">
        <v>195</v>
      </c>
      <c r="B7" s="99"/>
      <c r="C7" s="91"/>
      <c r="D7" s="92"/>
      <c r="E7" s="91"/>
      <c r="F7" s="91"/>
      <c r="G7" s="93"/>
      <c r="H7" s="16"/>
    </row>
    <row r="8" spans="1:9" s="94" customFormat="1" ht="32.6">
      <c r="A8" s="131" t="s">
        <v>0</v>
      </c>
      <c r="B8" s="131" t="s">
        <v>3</v>
      </c>
      <c r="C8" s="131" t="s">
        <v>2</v>
      </c>
      <c r="D8" s="131" t="s">
        <v>189</v>
      </c>
      <c r="E8" s="463" t="s">
        <v>335</v>
      </c>
      <c r="F8" s="605" t="s">
        <v>156</v>
      </c>
      <c r="G8" s="606"/>
    </row>
    <row r="9" spans="1:9" s="94" customFormat="1" ht="39.9" customHeight="1">
      <c r="A9" s="615" t="s">
        <v>299</v>
      </c>
      <c r="B9" s="123" t="s">
        <v>211</v>
      </c>
      <c r="C9" s="126" t="s">
        <v>4</v>
      </c>
      <c r="D9" s="126" t="s">
        <v>104</v>
      </c>
      <c r="E9" s="168">
        <v>3.5</v>
      </c>
      <c r="F9" s="607"/>
      <c r="G9" s="608"/>
      <c r="I9" s="177"/>
    </row>
    <row r="10" spans="1:9" s="94" customFormat="1" ht="46.55" customHeight="1">
      <c r="A10" s="616"/>
      <c r="B10" s="123" t="s">
        <v>193</v>
      </c>
      <c r="C10" s="126" t="s">
        <v>4</v>
      </c>
      <c r="D10" s="126" t="s">
        <v>155</v>
      </c>
      <c r="E10" s="168">
        <v>4.5</v>
      </c>
      <c r="F10" s="602" t="s">
        <v>174</v>
      </c>
      <c r="G10" s="603"/>
    </row>
    <row r="11" spans="1:9" s="94" customFormat="1" ht="55.55" customHeight="1">
      <c r="A11" s="616"/>
      <c r="B11" s="123" t="s">
        <v>199</v>
      </c>
      <c r="C11" s="126" t="s">
        <v>4</v>
      </c>
      <c r="D11" s="126" t="s">
        <v>155</v>
      </c>
      <c r="E11" s="168">
        <v>3.5</v>
      </c>
      <c r="F11" s="602" t="s">
        <v>163</v>
      </c>
      <c r="G11" s="603"/>
    </row>
    <row r="12" spans="1:9" s="94" customFormat="1" ht="39.75" customHeight="1">
      <c r="A12" s="617"/>
      <c r="B12" s="259" t="s">
        <v>194</v>
      </c>
      <c r="C12" s="126" t="s">
        <v>4</v>
      </c>
      <c r="D12" s="126" t="s">
        <v>155</v>
      </c>
      <c r="E12" s="168">
        <v>6</v>
      </c>
      <c r="F12" s="200"/>
      <c r="G12" s="201"/>
    </row>
    <row r="13" spans="1:9" s="94" customFormat="1" ht="51.8" customHeight="1">
      <c r="A13" s="263" t="s">
        <v>302</v>
      </c>
      <c r="B13" s="266" t="s">
        <v>303</v>
      </c>
      <c r="C13" s="267" t="s">
        <v>4</v>
      </c>
      <c r="D13" s="267" t="s">
        <v>155</v>
      </c>
      <c r="E13" s="168">
        <v>2.9</v>
      </c>
      <c r="F13" s="268"/>
      <c r="G13" s="201"/>
    </row>
    <row r="14" spans="1:9" s="94" customFormat="1">
      <c r="A14" s="264"/>
      <c r="B14" s="264"/>
      <c r="C14" s="269"/>
      <c r="D14" s="269"/>
      <c r="E14" s="270"/>
      <c r="F14" s="271"/>
      <c r="G14" s="271"/>
    </row>
    <row r="15" spans="1:9" s="95" customFormat="1">
      <c r="A15" s="169" t="s">
        <v>196</v>
      </c>
      <c r="B15" s="99"/>
      <c r="C15" s="91"/>
      <c r="D15" s="92"/>
      <c r="E15" s="91"/>
      <c r="F15" s="93"/>
      <c r="G15" s="16"/>
    </row>
    <row r="16" spans="1:9" s="95" customFormat="1" ht="32.6">
      <c r="A16" s="110" t="s">
        <v>0</v>
      </c>
      <c r="B16" s="131" t="s">
        <v>3</v>
      </c>
      <c r="C16" s="131" t="s">
        <v>2</v>
      </c>
      <c r="D16" s="167" t="s">
        <v>189</v>
      </c>
      <c r="E16" s="463" t="s">
        <v>335</v>
      </c>
      <c r="F16" s="618" t="s">
        <v>156</v>
      </c>
      <c r="G16" s="619" t="s">
        <v>190</v>
      </c>
    </row>
    <row r="17" spans="1:8" s="95" customFormat="1">
      <c r="A17" s="598" t="s">
        <v>192</v>
      </c>
      <c r="B17" s="615" t="s">
        <v>86</v>
      </c>
      <c r="C17" s="609" t="s">
        <v>4</v>
      </c>
      <c r="D17" s="609" t="s">
        <v>155</v>
      </c>
      <c r="E17" s="612">
        <v>5.2</v>
      </c>
      <c r="F17" s="602" t="s">
        <v>160</v>
      </c>
      <c r="G17" s="603"/>
    </row>
    <row r="18" spans="1:8" s="95" customFormat="1">
      <c r="A18" s="598"/>
      <c r="B18" s="616"/>
      <c r="C18" s="610"/>
      <c r="D18" s="610"/>
      <c r="E18" s="613"/>
      <c r="F18" s="602" t="s">
        <v>161</v>
      </c>
      <c r="G18" s="603"/>
    </row>
    <row r="19" spans="1:8" s="95" customFormat="1">
      <c r="A19" s="598"/>
      <c r="B19" s="617"/>
      <c r="C19" s="611"/>
      <c r="D19" s="611"/>
      <c r="E19" s="614"/>
      <c r="F19" s="602" t="s">
        <v>162</v>
      </c>
      <c r="G19" s="603"/>
    </row>
    <row r="20" spans="1:8">
      <c r="A20" s="598"/>
      <c r="B20" s="170" t="s">
        <v>197</v>
      </c>
      <c r="C20" s="126" t="s">
        <v>4</v>
      </c>
      <c r="D20" s="126" t="s">
        <v>155</v>
      </c>
      <c r="E20" s="261">
        <v>5.2</v>
      </c>
      <c r="F20" s="600" t="s">
        <v>157</v>
      </c>
      <c r="G20" s="601"/>
    </row>
    <row r="21" spans="1:8">
      <c r="A21" s="25"/>
      <c r="B21" s="125"/>
      <c r="C21" s="127"/>
      <c r="D21" s="127"/>
      <c r="E21" s="127"/>
      <c r="F21" s="127"/>
      <c r="G21" s="97"/>
      <c r="H21" s="97"/>
    </row>
    <row r="23" spans="1:8">
      <c r="A23" s="301" t="s">
        <v>37</v>
      </c>
      <c r="B23" s="301" t="s">
        <v>198</v>
      </c>
    </row>
    <row r="24" spans="1:8">
      <c r="A24" s="128">
        <v>0.05</v>
      </c>
      <c r="B24" s="132">
        <v>1500</v>
      </c>
    </row>
    <row r="25" spans="1:8">
      <c r="A25" s="128">
        <v>0.1</v>
      </c>
      <c r="B25" s="132">
        <v>3000</v>
      </c>
    </row>
    <row r="26" spans="1:8">
      <c r="A26" s="128">
        <v>0.15</v>
      </c>
      <c r="B26" s="132">
        <v>5000</v>
      </c>
    </row>
    <row r="27" spans="1:8">
      <c r="A27" s="128">
        <v>0.2</v>
      </c>
      <c r="B27" s="132">
        <v>8000</v>
      </c>
    </row>
  </sheetData>
  <customSheetViews>
    <customSheetView guid="{9E419110-0EF7-4A29-AD4D-9FFE1C35FA04}" fitToPage="1">
      <selection activeCell="G15" sqref="G15:H15"/>
      <pageMargins left="0.7" right="0.7" top="0.75" bottom="0.75" header="0.3" footer="0.3"/>
      <pageSetup paperSize="9" scale="57" orientation="landscape" r:id="rId1"/>
    </customSheetView>
    <customSheetView guid="{AC395333-7814-4FBA-9301-653C031E5060}" topLeftCell="A10">
      <selection activeCell="D8" sqref="D8"/>
      <pageMargins left="0.7" right="0.7" top="0.75" bottom="0.75" header="0.3" footer="0.3"/>
      <pageSetup paperSize="9" orientation="portrait" r:id="rId2"/>
    </customSheetView>
    <customSheetView guid="{41434B7E-BB70-4CEF-BEAD-8097026A60FB}">
      <selection activeCell="E13" sqref="E13"/>
      <pageMargins left="0.7" right="0.7" top="0.75" bottom="0.75" header="0.3" footer="0.3"/>
      <pageSetup paperSize="9" orientation="portrait" r:id="rId3"/>
    </customSheetView>
    <customSheetView guid="{92E7094C-F9A1-40AB-B1A4-0E43350D3B17}">
      <selection activeCell="K15" sqref="K15"/>
      <pageMargins left="0.7" right="0.7" top="0.75" bottom="0.75" header="0.3" footer="0.3"/>
      <pageSetup paperSize="9" orientation="portrait" r:id="rId4"/>
    </customSheetView>
    <customSheetView guid="{A6141A90-5972-4F27-8ED1-D0B80E778859}" fitToPage="1">
      <selection activeCell="G15" sqref="G15:H15"/>
      <pageMargins left="0.7" right="0.7" top="0.75" bottom="0.75" header="0.3" footer="0.3"/>
      <pageSetup paperSize="9" scale="57" orientation="landscape" r:id="rId5"/>
    </customSheetView>
  </customSheetViews>
  <mergeCells count="17">
    <mergeCell ref="F17:G17"/>
    <mergeCell ref="F20:G20"/>
    <mergeCell ref="F18:G18"/>
    <mergeCell ref="F19:G19"/>
    <mergeCell ref="A2:H2"/>
    <mergeCell ref="F8:G8"/>
    <mergeCell ref="F9:G9"/>
    <mergeCell ref="A3:G3"/>
    <mergeCell ref="D17:D19"/>
    <mergeCell ref="E17:E19"/>
    <mergeCell ref="A9:A12"/>
    <mergeCell ref="A17:A20"/>
    <mergeCell ref="B17:B19"/>
    <mergeCell ref="C17:C19"/>
    <mergeCell ref="F10:G10"/>
    <mergeCell ref="F11:G11"/>
    <mergeCell ref="F16:G16"/>
  </mergeCells>
  <hyperlinks>
    <hyperlink ref="F11" r:id="rId6"/>
    <hyperlink ref="F10" r:id="rId7"/>
    <hyperlink ref="F20" r:id="rId8"/>
    <hyperlink ref="F17" r:id="rId9"/>
    <hyperlink ref="F18" r:id="rId10"/>
    <hyperlink ref="F19" r:id="rId11"/>
  </hyperlinks>
  <pageMargins left="0.7" right="0.7" top="0.75" bottom="0.75" header="0.3" footer="0.3"/>
  <pageSetup paperSize="9" scale="57" orientation="landscape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3</vt:i4>
      </vt:variant>
    </vt:vector>
  </HeadingPairs>
  <TitlesOfParts>
    <vt:vector size="18" baseType="lpstr">
      <vt:lpstr>Портфель</vt:lpstr>
      <vt:lpstr>Yandex</vt:lpstr>
      <vt:lpstr>Yandex RTB</vt:lpstr>
      <vt:lpstr>Kinopoisk</vt:lpstr>
      <vt:lpstr>Video</vt:lpstr>
      <vt:lpstr>Desktop + Mobile</vt:lpstr>
      <vt:lpstr>Пакет 1000$+</vt:lpstr>
      <vt:lpstr>Rambler&amp;Co</vt:lpstr>
      <vt:lpstr>Kufar</vt:lpstr>
      <vt:lpstr>Gismeteo</vt:lpstr>
      <vt:lpstr>ABW</vt:lpstr>
      <vt:lpstr>Брендирование</vt:lpstr>
      <vt:lpstr>Нестандарты</vt:lpstr>
      <vt:lpstr>Видео_др. форматы</vt:lpstr>
      <vt:lpstr>Десктоп_др.форматы</vt:lpstr>
      <vt:lpstr>'Desktop + Mobile'!Область_печати</vt:lpstr>
      <vt:lpstr>'Rambler&amp;Co'!Область_печати</vt:lpstr>
      <vt:lpstr>Брендирование!Область_печати</vt:lpstr>
    </vt:vector>
  </TitlesOfParts>
  <Company>VI-Minsk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EShanko</dc:creator>
  <cp:lastModifiedBy>Dasha</cp:lastModifiedBy>
  <cp:lastPrinted>2017-12-18T07:02:16Z</cp:lastPrinted>
  <dcterms:created xsi:type="dcterms:W3CDTF">2006-08-03T14:04:47Z</dcterms:created>
  <dcterms:modified xsi:type="dcterms:W3CDTF">2018-01-17T07:50:33Z</dcterms:modified>
</cp:coreProperties>
</file>