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older Creation - Willy\"/>
    </mc:Choice>
  </mc:AlternateContent>
  <xr:revisionPtr revIDLastSave="0" documentId="13_ncr:1_{7B34DC41-594A-4B5C-B97F-2F5145249251}" xr6:coauthVersionLast="47" xr6:coauthVersionMax="47" xr10:uidLastSave="{00000000-0000-0000-0000-000000000000}"/>
  <bookViews>
    <workbookView xWindow="150" yWindow="450" windowWidth="18340" windowHeight="8570" firstSheet="4"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M_Folder_path">File!$B$17</definedName>
    <definedName name="CMName">File!$B$16</definedName>
    <definedName name="Contains">Text!$B$13</definedName>
    <definedName name="CurrentRevision">File!$B$14</definedName>
    <definedName name="Date_Input">Date!$B$4</definedName>
    <definedName name="DatePlusDays">Date!$B$8</definedName>
    <definedName name="DatePlusWorkingDays">Date!$B$9</definedName>
    <definedName name="DateText">Date!$B$19</definedName>
    <definedName name="Days">Date!$B$7</definedName>
    <definedName name="File_Name_No_Ext">File!$B$13</definedName>
    <definedName name="File_Name_No_Ext_No_Rev">File!$B$12</definedName>
    <definedName name="FileExtension">File!$B$10</definedName>
    <definedName name="FileName">File!$B$8</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File!$B$18</definedName>
    <definedName name="New_DML_Full_File_Path">File!$B$19</definedName>
    <definedName name="New_Folder_New_Full_File_Name">File!$B$21</definedName>
    <definedName name="New_Folder_New_Full_File_Path">File!$B$22</definedName>
    <definedName name="New_SubFolder_Path">File!$B$20</definedName>
    <definedName name="NewRevision">File!$B$15</definedName>
    <definedName name="NewRevisionFileName">File!$B$9</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File!$B$11</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5" l="1"/>
  <c r="B18" i="5"/>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6" i="3"/>
  <c r="B17" i="5" l="1"/>
  <c r="B12" i="5"/>
  <c r="B10" i="5"/>
  <c r="B13" i="5" s="1"/>
  <c r="B15" i="4"/>
  <c r="B16" i="5" l="1"/>
  <c r="B11" i="5"/>
  <c r="B14" i="5"/>
  <c r="B15" i="5" s="1"/>
  <c r="B23" i="1"/>
  <c r="C23" i="1" s="1"/>
  <c r="D23" i="1" s="1"/>
  <c r="B4" i="1"/>
  <c r="B8" i="3"/>
  <c r="B7" i="3"/>
  <c r="B6" i="3"/>
  <c r="B5" i="3"/>
  <c r="B21" i="5" l="1"/>
  <c r="B22" i="5"/>
  <c r="B20" i="5"/>
  <c r="B9" i="5"/>
  <c r="B8" i="1"/>
  <c r="B9" i="1"/>
  <c r="B10" i="1"/>
  <c r="B24" i="1"/>
  <c r="B25" i="1" s="1"/>
</calcChain>
</file>

<file path=xl/sharedStrings.xml><?xml version="1.0" encoding="utf-8"?>
<sst xmlns="http://schemas.openxmlformats.org/spreadsheetml/2006/main" count="119" uniqueCount="98">
  <si>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</si>
  <si>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</si>
  <si>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</si>
  <si>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</si>
  <si>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</si>
  <si>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</si>
  <si>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</si>
  <si>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</si>
  <si>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</si>
  <si>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</si>
  <si>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</si>
  <si>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</si>
  <si>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</si>
  <si>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</si>
  <si>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</si>
  <si>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</si>
  <si>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</si>
  <si>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</si>
  <si>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</si>
  <si>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</si>
  <si>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</si>
  <si>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</si>
  <si>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</si>
  <si>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</si>
  <si>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</si>
  <si>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</si>
  <si>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</si>
  <si>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</si>
  <si>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</si>
  <si>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</si>
  <si>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</si>
  <si>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</si>
  <si>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</si>
  <si>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</si>
  <si>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</si>
  <si>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</si>
  <si>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</si>
  <si>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</si>
  <si>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</si>
  <si>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</si>
  <si>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</si>
  <si>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</si>
  <si>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</si>
  <si>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</si>
  <si>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</si>
  <si>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</si>
  <si>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</si>
  <si>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</si>
  <si>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</si>
  <si>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</si>
  <si>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</si>
  <si>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</si>
  <si>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</si>
  <si>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</si>
  <si>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</si>
  <si>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</si>
  <si>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</si>
  <si>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</si>
  <si>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</si>
  <si>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</si>
  <si>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</si>
  <si>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</si>
  <si>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</si>
  <si>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</si>
  <si>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</si>
  <si>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</si>
  <si>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</si>
  <si>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</si>
  <si>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</si>
  <si>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</si>
  <si>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</si>
  <si>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</si>
  <si>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</si>
  <si>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</si>
  <si>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</si>
  <si>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</si>
  <si>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</si>
  <si>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</si>
  <si>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</si>
  <si>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</si>
  <si>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</si>
  <si>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</si>
  <si>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</si>
  <si>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</si>
  <si>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</si>
  <si>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</si>
  <si>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</si>
  <si>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</si>
  <si>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</si>
  <si>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</si>
  <si>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C:\Temp\Everest\Document masterlist\CJA\CJA Document Masterlist Everest Rev 0.xlsx</t>
  </si>
  <si>
    <t>CM Folder Path</t>
  </si>
  <si>
    <t>Universal DML Name</t>
  </si>
  <si>
    <t>New DML Full File Name</t>
  </si>
  <si>
    <t>New DML Full File Path</t>
  </si>
  <si>
    <t>New SubFolder Path</t>
  </si>
  <si>
    <t>New Folder New Full File Name</t>
  </si>
  <si>
    <t>New Folder New Full File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</si>
</sst>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6">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8" xfId="0" applyBorder="1" applyAlignment="1">
      <alignment horizontal="left" indent="1"/>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43" t="s">
        <v>4</v>
      </c>
      <c r="B1" s="43"/>
      <c r="C1" s="43"/>
      <c r="D1" s="43"/>
    </row>
    <row r="2" spans="1:4" ht="51" customHeight="1" x14ac:dyDescent="0.35">
      <c r="A2" s="44" t="s">
        <v>84</v>
      </c>
      <c r="B2" s="45"/>
      <c r="C2" s="45"/>
      <c r="D2" s="45"/>
    </row>
    <row r="3" spans="1:4" x14ac:dyDescent="0.35">
      <c r="A3" s="1"/>
    </row>
    <row r="4" spans="1:4" x14ac:dyDescent="0.35">
      <c r="A4" s="1" t="s">
        <v>27</v>
      </c>
      <c r="B4" s="2">
        <f ca="1">TODAY()</f>
        <v>45062</v>
      </c>
    </row>
    <row r="6" spans="1:4" x14ac:dyDescent="0.35">
      <c r="A6" t="s">
        <v>81</v>
      </c>
      <c r="B6" t="s">
        <v>82</v>
      </c>
    </row>
    <row r="7" spans="1:4" x14ac:dyDescent="0.35">
      <c r="A7" t="s">
        <v>56</v>
      </c>
      <c r="B7">
        <v>7</v>
      </c>
    </row>
    <row r="8" spans="1:4" x14ac:dyDescent="0.35">
      <c r="A8" t="s">
        <v>57</v>
      </c>
      <c r="B8" s="26" t="str">
        <f ca="1">TEXT(Date_Input+Days, preferred_date_format)</f>
        <v>2023-05-23</v>
      </c>
    </row>
    <row r="9" spans="1:4" x14ac:dyDescent="0.35">
      <c r="A9" t="s">
        <v>58</v>
      </c>
      <c r="B9" s="26" t="str">
        <f ca="1">TEXT(WORKDAY(Date_Input, Days),preferred_date_format)</f>
        <v>2023-05-25</v>
      </c>
    </row>
    <row r="10" spans="1:4" x14ac:dyDescent="0.35">
      <c r="A10" t="s">
        <v>13</v>
      </c>
      <c r="B10" s="27" t="str">
        <f ca="1">TEXT(Date_Input,"YYYYMMDD")</f>
        <v>20230516</v>
      </c>
    </row>
    <row r="12" spans="1:4" x14ac:dyDescent="0.35">
      <c r="A12" t="s">
        <v>26</v>
      </c>
      <c r="B12" s="26" t="str">
        <f ca="1">TEXT(TODAY(), preferred_date_format)</f>
        <v>2023-05-16</v>
      </c>
    </row>
    <row r="13" spans="1:4" x14ac:dyDescent="0.35">
      <c r="A13" t="s">
        <v>14</v>
      </c>
      <c r="B13" s="26" t="str">
        <f ca="1">TEXT(TODAY()-WEEKDAY(TODAY(),2)-6, preferred_date_format)</f>
        <v>2023-05-08</v>
      </c>
      <c r="C13" s="26" t="str">
        <f ca="1">TEXT(LastWeekMonday+4, preferred_date_format)</f>
        <v>2023-05-12</v>
      </c>
      <c r="D13" s="28" t="str">
        <f ca="1">TEXT(LastWeekFriday+2, preferred_date_format)</f>
        <v>2023-05-14</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40" t="s">
        <v>18</v>
      </c>
      <c r="B17" s="41"/>
      <c r="C17" s="41"/>
      <c r="D17" s="42"/>
    </row>
    <row r="18" spans="1:6" x14ac:dyDescent="0.35">
      <c r="A18" s="11" t="s">
        <v>19</v>
      </c>
      <c r="D18" s="6"/>
    </row>
    <row r="19" spans="1:6" x14ac:dyDescent="0.35">
      <c r="A19" s="12" t="s">
        <v>20</v>
      </c>
      <c r="B19" s="38" t="s">
        <v>11</v>
      </c>
      <c r="C19" s="38"/>
      <c r="D19" s="39"/>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8" sqref="B8"/>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43" t="s">
        <v>53</v>
      </c>
      <c r="B1" s="43"/>
      <c r="C1" s="43"/>
      <c r="D1" s="43"/>
      <c r="E1" s="43"/>
      <c r="F1" s="43"/>
    </row>
    <row r="2" spans="1:6" s="3" customFormat="1" ht="15" customHeight="1" x14ac:dyDescent="0.35">
      <c r="A2" s="44" t="s">
        <v>74</v>
      </c>
      <c r="B2" s="44"/>
      <c r="C2" s="44"/>
      <c r="D2" s="44"/>
      <c r="E2" s="44"/>
      <c r="F2" s="44"/>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43" t="s">
        <v>2</v>
      </c>
      <c r="B1" s="43"/>
      <c r="C1" s="25"/>
      <c r="D1" s="25"/>
    </row>
    <row r="2" spans="1:5" ht="15" customHeight="1" x14ac:dyDescent="0.35">
      <c r="A2" s="44" t="s">
        <v>75</v>
      </c>
      <c r="B2" s="44"/>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0" t="s">
        <v>17</v>
      </c>
      <c r="B9" s="42"/>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22"/>
  <sheetViews>
    <sheetView tabSelected="1" topLeftCell="A10" workbookViewId="0">
      <selection activeCell="C13" sqref="C13"/>
    </sheetView>
  </sheetViews>
  <sheetFormatPr defaultRowHeight="14.5" x14ac:dyDescent="0.35"/>
  <cols>
    <col min="1" max="1" width="31.81640625" customWidth="1"/>
    <col min="2" max="2" width="96.36328125" customWidth="1"/>
    <col min="3" max="4" width="15.1796875" customWidth="1"/>
  </cols>
  <sheetData>
    <row r="1" spans="1:4" ht="18.5" x14ac:dyDescent="0.35">
      <c r="A1" s="43" t="s">
        <v>76</v>
      </c>
      <c r="B1" s="43"/>
      <c r="C1" s="25"/>
      <c r="D1" s="25"/>
    </row>
    <row r="2" spans="1:4" ht="15" customHeight="1" x14ac:dyDescent="0.35">
      <c r="A2" s="44" t="s">
        <v>77</v>
      </c>
      <c r="B2" s="44"/>
      <c r="C2" s="24"/>
      <c r="D2" s="24"/>
    </row>
    <row r="3" spans="1:4" ht="15" thickBot="1" x14ac:dyDescent="0.4">
      <c r="A3" s="24"/>
      <c r="B3" s="24"/>
      <c r="C3" s="24"/>
      <c r="D3" s="24"/>
    </row>
    <row r="4" spans="1:4" ht="15.75" customHeight="1" thickBot="1" x14ac:dyDescent="0.4">
      <c r="A4" s="40" t="s">
        <v>55</v>
      </c>
      <c r="B4" s="42"/>
    </row>
    <row r="5" spans="1:4" x14ac:dyDescent="0.35">
      <c r="A5" s="11" t="s">
        <v>43</v>
      </c>
      <c r="B5" s="6"/>
    </row>
    <row r="6" spans="1:4" x14ac:dyDescent="0.35">
      <c r="A6" s="30" t="s">
        <v>40</v>
      </c>
      <c r="B6" s="31" t="s">
        <v>90</v>
      </c>
    </row>
    <row r="7" spans="1:4" x14ac:dyDescent="0.35">
      <c r="A7" s="32" t="s">
        <v>22</v>
      </c>
      <c r="B7" s="33"/>
    </row>
    <row r="8" spans="1:4" x14ac:dyDescent="0.35">
      <c r="A8" s="34" t="s">
        <v>40</v>
      </c>
      <c r="B8" s="33" t="str">
        <f>TRIM(RIGHT(SUBSTITUTE(B6,"\",REPT(" ",LEN(B6))),LEN(B6)))</f>
        <v>CJA Document Masterlist Everest Rev 0.xlsx</v>
      </c>
    </row>
    <row r="9" spans="1:4" x14ac:dyDescent="0.35">
      <c r="A9" s="34" t="s">
        <v>89</v>
      </c>
      <c r="B9" t="str">
        <f>CMName&amp;" "&amp;UniversalDMLName&amp;NewRevision&amp;"."&amp;FileExtension</f>
        <v>CJA Document Masterlist Everest Rev 1.xlsx</v>
      </c>
    </row>
    <row r="10" spans="1:4" x14ac:dyDescent="0.35">
      <c r="A10" s="34" t="s">
        <v>42</v>
      </c>
      <c r="B10" s="33" t="str">
        <f>TRIM(RIGHT(SUBSTITUTE(B8,".",REPT(" ",LEN(B8))),LEN(B8)))</f>
        <v>xlsx</v>
      </c>
    </row>
    <row r="11" spans="1:4" x14ac:dyDescent="0.35">
      <c r="A11" s="34" t="s">
        <v>92</v>
      </c>
      <c r="B11" s="33" t="str">
        <f>RIGHT(File_Name_No_Ext_No_Rev, LEN(File_Name_No_Ext_No_Rev)-4)</f>
        <v xml:space="preserve">Document Masterlist Everest Rev </v>
      </c>
    </row>
    <row r="12" spans="1:4" x14ac:dyDescent="0.35">
      <c r="A12" s="34" t="s">
        <v>85</v>
      </c>
      <c r="B12" s="33" t="str">
        <f>LEFT(FileName,36)</f>
        <v xml:space="preserve">CJA Document Masterlist Everest Rev </v>
      </c>
    </row>
    <row r="13" spans="1:4" x14ac:dyDescent="0.35">
      <c r="A13" s="34" t="s">
        <v>41</v>
      </c>
      <c r="B13" s="33" t="str">
        <f>LEFT(B8, LEN(B8)-LEN(B10)-1)</f>
        <v>CJA Document Masterlist Everest Rev 0</v>
      </c>
    </row>
    <row r="14" spans="1:4" x14ac:dyDescent="0.35">
      <c r="A14" s="34" t="s">
        <v>87</v>
      </c>
      <c r="B14" s="33" t="str">
        <f>RIGHT(B13, LEN(B13)-LEN(B12))</f>
        <v>0</v>
      </c>
    </row>
    <row r="15" spans="1:4" x14ac:dyDescent="0.35">
      <c r="A15" s="34" t="s">
        <v>88</v>
      </c>
      <c r="B15" s="35">
        <f>B14+1</f>
        <v>1</v>
      </c>
    </row>
    <row r="16" spans="1:4" x14ac:dyDescent="0.35">
      <c r="A16" s="34" t="s">
        <v>86</v>
      </c>
      <c r="B16" s="35" t="str">
        <f>LEFT(File_Name_No_Ext_No_Rev,3)</f>
        <v>CJA</v>
      </c>
    </row>
    <row r="17" spans="1:2" x14ac:dyDescent="0.35">
      <c r="A17" s="34" t="s">
        <v>91</v>
      </c>
      <c r="B17" s="33" t="str">
        <f>LEFT(B6, LEN(B6)-LEN(B8))</f>
        <v>C:\Temp\Everest\Document masterlist\CJA\</v>
      </c>
    </row>
    <row r="18" spans="1:2" x14ac:dyDescent="0.35">
      <c r="A18" s="34" t="s">
        <v>93</v>
      </c>
      <c r="B18" s="37" t="str">
        <f>LEFT(B$6, LEN(B$6)-LEN(B$8))&amp;File_Name_No_Ext_No_Rev&amp;NewRevision</f>
        <v>C:\Temp\Everest\Document masterlist\CJA\CJA Document Masterlist Everest Rev 1</v>
      </c>
    </row>
    <row r="19" spans="1:2" x14ac:dyDescent="0.35">
      <c r="A19" s="34" t="s">
        <v>94</v>
      </c>
      <c r="B19" s="37" t="str">
        <f>LEFT(B$6, LEN(B$6)-LEN(B$8))&amp;File_Name_No_Ext_No_Rev&amp;NewRevision&amp;"."&amp;FileExtension</f>
        <v>C:\Temp\Everest\Document masterlist\CJA\CJA Document Masterlist Everest Rev 1.xlsx</v>
      </c>
    </row>
    <row r="20" spans="1:2" x14ac:dyDescent="0.35">
      <c r="A20" s="34" t="s">
        <v>95</v>
      </c>
      <c r="B20" s="33" t="str">
        <f>LEFT(B6, LEN(B6)-LEN(B8))&amp;"Everest Download Rev "&amp;NewRevision&amp;"\"</f>
        <v>C:\Temp\Everest\Document masterlist\CJA\Everest Download Rev 1\</v>
      </c>
    </row>
    <row r="21" spans="1:2" x14ac:dyDescent="0.35">
      <c r="A21" s="36" t="s">
        <v>96</v>
      </c>
      <c r="B21" s="37" t="str">
        <f>LEFT(B$6, LEN(B$6)-LEN(B$8))&amp;"Everest Download Rev "&amp;NewRevision&amp;"\"&amp;CMName&amp;" "&amp;UniversalDMLName&amp;NewRevision</f>
        <v>C:\Temp\Everest\Document masterlist\CJA\Everest Download Rev 1\CJA Document Masterlist Everest Rev 1</v>
      </c>
    </row>
    <row r="22" spans="1:2" x14ac:dyDescent="0.35">
      <c r="A22" s="36" t="s">
        <v>97</v>
      </c>
      <c r="B22" s="37" t="str">
        <f>LEFT(B$6, LEN(B$6)-LEN(B$8))&amp;"Everest Download Rev "&amp;NewRevision&amp;"\"&amp;CMName&amp;" "&amp;UniversalDMLName&amp;NewRevision&amp;"."&amp;FileExtension</f>
        <v>C:\Temp\Everest\Document masterlist\CJA\Everest Download Rev 1\CJA Document Masterlist Everest Rev 1.xlsx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2.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3.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52</vt:i4>
      </vt:variant>
    </vt:vector>
  </HeadingPairs>
  <TitlesOfParts>
    <vt:vector size="58" baseType="lpstr">
      <vt:lpstr>Scratchpad</vt:lpstr>
      <vt:lpstr>Date</vt:lpstr>
      <vt:lpstr>Text</vt:lpstr>
      <vt:lpstr>Number</vt:lpstr>
      <vt:lpstr>File</vt:lpstr>
      <vt:lpstr>About the Project Notebook</vt:lpstr>
      <vt:lpstr>_A1</vt:lpstr>
      <vt:lpstr>_A2</vt:lpstr>
      <vt:lpstr>_A3</vt:lpstr>
      <vt:lpstr>CleanNumber</vt:lpstr>
      <vt:lpstr>CM_Folder_path</vt:lpstr>
      <vt:lpstr>CMName</vt:lpstr>
      <vt:lpstr>Contains</vt:lpstr>
      <vt:lpstr>CurrentRevision</vt:lpstr>
      <vt:lpstr>Date_Input</vt:lpstr>
      <vt:lpstr>DatePlusDays</vt:lpstr>
      <vt:lpstr>DatePlusWorkingDays</vt:lpstr>
      <vt:lpstr>DateText</vt:lpstr>
      <vt:lpstr>Days</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2023-05-16T03:57:40Z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ies>
</file>