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st 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<sst xmlns="http://schemas.openxmlformats.org/spreadsheetml/2006/main" uniqueCount="38">
  <si>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REFERENCE SA</t>
  </si>
  <si>
    <t>CONTAINER #</t>
  </si>
  <si>
    <t>TOTAL PIECES</t>
  </si>
  <si>
    <t>VOLUMEN</t>
  </si>
  <si>
    <t>CFT</t>
  </si>
  <si>
    <t>FRA AGENCIA DE ADUANAS</t>
  </si>
  <si>
    <t>CUSTOMS AGENCY</t>
  </si>
  <si>
    <t>FRA TRANSPORTE</t>
  </si>
  <si>
    <t>TRANSPORTTE / ITR</t>
  </si>
  <si>
    <t>FACTURA PUERTO</t>
  </si>
  <si>
    <t>PUERTO</t>
  </si>
  <si>
    <t>FACTURA PHYTO</t>
  </si>
  <si>
    <t>PHYTO</t>
  </si>
  <si>
    <t>FACTURA DE FUMIGACION</t>
  </si>
  <si>
    <t>FUMIGACION</t>
  </si>
  <si>
    <t>FACTURA NAVIERA</t>
  </si>
  <si>
    <t>NAVIERA</t>
  </si>
  <si>
    <t>FACTURA COTEROS</t>
  </si>
  <si>
    <t>COTEROS</t>
  </si>
  <si>
    <t>INCENTIVO</t>
  </si>
  <si>
    <t>REMOVILIZACION</t>
  </si>
  <si>
    <t>TOTAL DE EXPORTACION POR CONTENEDOR</t>
  </si>
  <si>
    <t>COSTO DE MATERIAL</t>
  </si>
  <si>
    <t>TOTAL DE LOS COSTOS</t>
  </si>
  <si>
    <t>VR VENTA UNT</t>
  </si>
  <si>
    <t>VR VENTA CONT TOTAL</t>
  </si>
  <si>
    <t>VR PESOS INGRESO</t>
  </si>
  <si>
    <t>PERDIDA / GANANCIA</t>
  </si>
  <si>
    <t>MES</t>
  </si>
  <si>
    <t>DEX</t>
  </si>
  <si>
    <t>OBSERVACION</t>
  </si>
  <si>
    <t>SA006/2025</t>
  </si>
  <si>
    <t>FFAU3391010</t>
  </si>
  <si>
    <t>TIIU5950211</t>
  </si>
  <si>
    <t>CSNU6137602</t>
  </si>
  <si>
    <t>CSNU6985408</t>
  </si>
  <si>
    <t>DFSU7445938</t>
  </si>
  <si>
    <t>TGBU8591271</t>
  </si>
</sst>
</file>

<file path=xl/styles.xml><?xml version="1.0" encoding="utf-8"?>
<styleSheet xmlns="http://schemas.openxmlformats.org/spreadsheetml/2006/main" xml:space="preserve">
  <numFmts count="4">
    <numFmt numFmtId="164" formatCode="_(* #,##0.000_);_(* (#,##0.000);_(* &quot;-&quot;??_);_(@_)"/>
    <numFmt numFmtId="165" formatCode="_-&quot;$&quot; * #,##0_-;-&quot;$&quot; * #,##0_-;_-&quot;$&quot; * &quot;-&quot;??_-;_-@_-"/>
    <numFmt numFmtId="166" formatCode="_-* #,##0_-;-* #,##0_-;_-* &quot;-&quot;??_-;_-@_-"/>
    <numFmt numFmtId="167" formatCode="_(* #,##0_);_(* (#,##0);_(* &quot;-&quot;_);_(@_)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  <xf xfId="0" fontId="0" numFmtId="165" fillId="0" borderId="1" applyFont="0" applyNumberFormat="1" applyFill="0" applyBorder="1" applyAlignment="1">
      <alignment horizontal="center" vertical="bottom" textRotation="0" wrapText="false" shrinkToFit="false"/>
    </xf>
    <xf xfId="0" fontId="0" numFmtId="166" fillId="0" borderId="1" applyFont="0" applyNumberFormat="1" applyFill="0" applyBorder="1" applyAlignment="1">
      <alignment horizontal="center" vertical="bottom" textRotation="0" wrapText="false" shrinkToFit="false"/>
    </xf>
    <xf xfId="0" fontId="0" numFmtId="38" fillId="0" borderId="1" applyFont="0" applyNumberFormat="1" applyFill="0" applyBorder="1" applyAlignment="1">
      <alignment horizontal="center" vertical="bottom" textRotation="0" wrapText="false" shrinkToFit="false"/>
    </xf>
    <xf xfId="0" fontId="0" numFmtId="165" fillId="0" borderId="1" applyFont="0" applyNumberFormat="1" applyFill="0" applyBorder="1" applyAlignment="0">
      <alignment horizontal="general" vertical="bottom" textRotation="0" wrapText="false" shrinkToFit="false"/>
    </xf>
    <xf xfId="0" fontId="0" numFmtId="167" fillId="0" borderId="1" applyFont="0" applyNumberFormat="1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9"/>
  <sheetViews>
    <sheetView tabSelected="1" workbookViewId="0" zoomScale="95" showGridLines="true" showRowColHeaders="1">
      <selection activeCell="AE2" sqref="AE2"/>
    </sheetView>
  </sheetViews>
  <sheetFormatPr defaultRowHeight="14.4" outlineLevelRow="0" outlineLevelCol="0"/>
  <cols>
    <col min="1" max="1" width="15.281982" bestFit="true" customWidth="true" style="0"/>
    <col min="2" max="2" width="15" customWidth="true" style="0"/>
    <col min="3" max="3" width="15" customWidth="true" style="0"/>
    <col min="4" max="4" width="15" customWidth="true" style="0"/>
    <col min="5" max="5" width="11.711426" bestFit="true" customWidth="true" style="0"/>
    <col min="6" max="6" width="18" customWidth="true" style="0"/>
    <col min="7" max="7" width="17.567139" bestFit="true" customWidth="true" style="0"/>
    <col min="8" max="8" width="15" customWidth="true" style="0"/>
    <col min="9" max="9" width="21.137695" bestFit="true" customWidth="true" style="0"/>
    <col min="10" max="10" width="20" customWidth="true" style="0"/>
    <col min="11" max="11" width="15" customWidth="true" style="0"/>
    <col min="12" max="12" width="16.424561" bestFit="true" customWidth="true" style="0"/>
    <col min="13" max="13" width="18" customWidth="true" style="0"/>
    <col min="14" max="14" width="25.85083" bestFit="true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7.567139" bestFit="true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9.10" style="0"/>
  </cols>
  <sheetData>
    <row r="2" spans="1:34">
      <c r="A2" s="8" t="str">
        <f>+G2+I2+K2+L2+Q2+T2</f>
        <v>0</v>
      </c>
      <c r="C2" s="9" t="str">
        <f>SUBTOTAL(9, C4:C9)</f>
        <v>0</v>
      </c>
      <c r="D2" s="10" t="str">
        <f>SUBTOTAL(9, D4:D9)</f>
        <v>0</v>
      </c>
      <c r="G2" s="8" t="str">
        <f>SUBTOTAL(9, G4:G9)</f>
        <v>0</v>
      </c>
      <c r="I2" s="8" t="str">
        <f>SUBTOTAL(9, I4:I9)</f>
        <v>0</v>
      </c>
      <c r="K2" s="8" t="str">
        <f>SUBTOTAL(9, K4:K9)</f>
        <v>0</v>
      </c>
      <c r="L2" s="8" t="str">
        <f>SUBTOTAL(9, L4:L9)</f>
        <v>0</v>
      </c>
      <c r="N2" s="8" t="str">
        <f>SUBTOTAL(9, N4:N9)</f>
        <v>0</v>
      </c>
      <c r="P2" s="8" t="str">
        <f>SUM(P4:P9)</f>
        <v>0</v>
      </c>
      <c r="Q2" s="8" t="str">
        <f>SUM(Q4:Q9)</f>
        <v>0</v>
      </c>
      <c r="R2" s="8" t="str">
        <f>SUM(R4:R9)</f>
        <v>0</v>
      </c>
      <c r="S2" s="8" t="str">
        <f>SUM(S4:S9)</f>
        <v>0</v>
      </c>
      <c r="T2" s="8" t="str">
        <f>SUM(T4:T9)</f>
        <v>0</v>
      </c>
      <c r="U2" s="8" t="str">
        <f>SUM(U4:U9)</f>
        <v>0</v>
      </c>
      <c r="W2" s="8" t="str">
        <f>SUM(W4:W9)</f>
        <v>0</v>
      </c>
      <c r="X2" s="8" t="str">
        <f>SUM(X4:X9)</f>
        <v>0</v>
      </c>
      <c r="Y2" s="8" t="str">
        <f>SUM(Y4:Y9)</f>
        <v>0</v>
      </c>
      <c r="Z2" s="8" t="str">
        <f>SUM(Z4:Z9)</f>
        <v>0</v>
      </c>
      <c r="AA2" s="8" t="str">
        <f>SUM(AA4:AA9)</f>
        <v>0</v>
      </c>
      <c r="AB2" s="8" t="str">
        <f>SUM(AB4:AB9)</f>
        <v>0</v>
      </c>
      <c r="AC2" s="8" t="str">
        <f>SUM(AC4:AC9)</f>
        <v>0</v>
      </c>
      <c r="AD2" s="8" t="str">
        <f>SUM(AD4:AD9)</f>
        <v>0</v>
      </c>
      <c r="AE2" s="8" t="str">
        <f>SUM(AE4:AE9)</f>
        <v>0</v>
      </c>
    </row>
    <row r="3" spans="1:3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</row>
    <row r="4" spans="1:34">
      <c r="A4" s="3" t="s">
        <v>31</v>
      </c>
      <c r="B4" s="3" t="s">
        <v>32</v>
      </c>
      <c r="C4" s="3">
        <v>381</v>
      </c>
      <c r="D4" s="4">
        <v>17.417</v>
      </c>
      <c r="E4" s="4">
        <v>1.837</v>
      </c>
      <c r="F4" s="3"/>
      <c r="G4" s="5"/>
      <c r="H4" s="3"/>
      <c r="I4" s="5"/>
      <c r="J4" s="3"/>
      <c r="K4" s="5"/>
      <c r="L4" s="3"/>
      <c r="M4" s="5"/>
      <c r="N4" s="3"/>
      <c r="O4" s="5"/>
      <c r="P4" s="3"/>
      <c r="Q4" s="6"/>
      <c r="R4" s="3"/>
      <c r="S4" s="5"/>
      <c r="T4" s="5"/>
      <c r="U4" s="5"/>
      <c r="V4" s="3"/>
      <c r="W4" s="5"/>
      <c r="X4" s="5"/>
      <c r="Y4" s="5"/>
      <c r="Z4" s="5"/>
      <c r="AA4" s="5"/>
      <c r="AB4" s="5"/>
      <c r="AC4" s="5"/>
      <c r="AD4" s="5"/>
      <c r="AE4" s="7"/>
      <c r="AF4" s="3"/>
      <c r="AG4" s="2"/>
      <c r="AH4" s="2"/>
    </row>
    <row r="5" spans="1:34">
      <c r="A5" s="3" t="s">
        <v>31</v>
      </c>
      <c r="B5" s="3" t="s">
        <v>33</v>
      </c>
      <c r="C5" s="3">
        <v>104</v>
      </c>
      <c r="D5" s="4">
        <v>17.864</v>
      </c>
      <c r="E5" s="4">
        <v>6.67</v>
      </c>
      <c r="F5" s="3"/>
      <c r="G5" s="5"/>
      <c r="H5" s="3"/>
      <c r="I5" s="5"/>
      <c r="J5" s="3"/>
      <c r="K5" s="5"/>
      <c r="L5" s="3"/>
      <c r="M5" s="5"/>
      <c r="N5" s="3"/>
      <c r="O5" s="5"/>
      <c r="P5" s="3"/>
      <c r="Q5" s="6"/>
      <c r="R5" s="3"/>
      <c r="S5" s="5"/>
      <c r="T5" s="5"/>
      <c r="U5" s="5"/>
      <c r="V5" s="3"/>
      <c r="W5" s="5"/>
      <c r="X5" s="5"/>
      <c r="Y5" s="5"/>
      <c r="Z5" s="5"/>
      <c r="AA5" s="5"/>
      <c r="AB5" s="5"/>
      <c r="AC5" s="5"/>
      <c r="AD5" s="5"/>
      <c r="AE5" s="7"/>
      <c r="AF5" s="3"/>
      <c r="AG5" s="2"/>
      <c r="AH5" s="2"/>
    </row>
    <row r="6" spans="1:34">
      <c r="A6" s="3" t="s">
        <v>31</v>
      </c>
      <c r="B6" s="3" t="s">
        <v>34</v>
      </c>
      <c r="C6" s="3">
        <v>59</v>
      </c>
      <c r="D6" s="4">
        <v>18.147</v>
      </c>
      <c r="E6" s="4">
        <v>11.857</v>
      </c>
      <c r="F6" s="3"/>
      <c r="G6" s="5"/>
      <c r="H6" s="3"/>
      <c r="I6" s="5"/>
      <c r="J6" s="3"/>
      <c r="K6" s="5"/>
      <c r="L6" s="3"/>
      <c r="M6" s="5"/>
      <c r="N6" s="3"/>
      <c r="O6" s="5"/>
      <c r="P6" s="3"/>
      <c r="Q6" s="6"/>
      <c r="R6" s="3"/>
      <c r="S6" s="5"/>
      <c r="T6" s="5"/>
      <c r="U6" s="5"/>
      <c r="V6" s="3"/>
      <c r="W6" s="5"/>
      <c r="X6" s="5"/>
      <c r="Y6" s="5"/>
      <c r="Z6" s="5"/>
      <c r="AA6" s="5"/>
      <c r="AB6" s="5"/>
      <c r="AC6" s="5"/>
      <c r="AD6" s="5"/>
      <c r="AE6" s="7"/>
      <c r="AF6" s="3"/>
      <c r="AG6" s="2"/>
      <c r="AH6" s="2"/>
    </row>
    <row r="7" spans="1:34">
      <c r="A7" s="3" t="s">
        <v>31</v>
      </c>
      <c r="B7" s="3" t="s">
        <v>35</v>
      </c>
      <c r="C7" s="3">
        <v>53</v>
      </c>
      <c r="D7" s="4">
        <v>16</v>
      </c>
      <c r="E7" s="4">
        <v>11.632</v>
      </c>
      <c r="F7" s="3"/>
      <c r="G7" s="5"/>
      <c r="H7" s="3"/>
      <c r="I7" s="5"/>
      <c r="J7" s="3"/>
      <c r="K7" s="5"/>
      <c r="L7" s="3"/>
      <c r="M7" s="5"/>
      <c r="N7" s="3"/>
      <c r="O7" s="5"/>
      <c r="P7" s="3"/>
      <c r="Q7" s="6"/>
      <c r="R7" s="3"/>
      <c r="S7" s="5"/>
      <c r="T7" s="5"/>
      <c r="U7" s="5"/>
      <c r="V7" s="3"/>
      <c r="W7" s="5"/>
      <c r="X7" s="5"/>
      <c r="Y7" s="5"/>
      <c r="Z7" s="5"/>
      <c r="AA7" s="5"/>
      <c r="AB7" s="5"/>
      <c r="AC7" s="5"/>
      <c r="AD7" s="5"/>
      <c r="AE7" s="7"/>
      <c r="AF7" s="3"/>
      <c r="AG7" s="2"/>
      <c r="AH7" s="2"/>
    </row>
    <row r="8" spans="1:34">
      <c r="A8" s="3" t="s">
        <v>31</v>
      </c>
      <c r="B8" s="3" t="s">
        <v>36</v>
      </c>
      <c r="C8" s="3">
        <v>64</v>
      </c>
      <c r="D8" s="4">
        <v>17.996</v>
      </c>
      <c r="E8" s="4">
        <v>10.874</v>
      </c>
      <c r="F8" s="3"/>
      <c r="G8" s="5"/>
      <c r="H8" s="3"/>
      <c r="I8" s="5"/>
      <c r="J8" s="3"/>
      <c r="K8" s="5"/>
      <c r="L8" s="3"/>
      <c r="M8" s="5"/>
      <c r="N8" s="3"/>
      <c r="O8" s="5"/>
      <c r="P8" s="3"/>
      <c r="Q8" s="6"/>
      <c r="R8" s="3"/>
      <c r="S8" s="5"/>
      <c r="T8" s="5"/>
      <c r="U8" s="5"/>
      <c r="V8" s="3"/>
      <c r="W8" s="5"/>
      <c r="X8" s="5"/>
      <c r="Y8" s="5"/>
      <c r="Z8" s="5"/>
      <c r="AA8" s="5"/>
      <c r="AB8" s="5"/>
      <c r="AC8" s="5"/>
      <c r="AD8" s="5"/>
      <c r="AE8" s="7"/>
      <c r="AF8" s="3"/>
      <c r="AG8" s="2"/>
      <c r="AH8" s="2"/>
    </row>
    <row r="9" spans="1:34">
      <c r="A9" s="3" t="s">
        <v>31</v>
      </c>
      <c r="B9" s="3" t="s">
        <v>37</v>
      </c>
      <c r="C9" s="3">
        <v>112</v>
      </c>
      <c r="D9" s="4">
        <v>17.916</v>
      </c>
      <c r="E9" s="4">
        <v>6.228</v>
      </c>
      <c r="F9" s="3"/>
      <c r="G9" s="5"/>
      <c r="H9" s="3"/>
      <c r="I9" s="5"/>
      <c r="J9" s="3"/>
      <c r="K9" s="5"/>
      <c r="L9" s="3"/>
      <c r="M9" s="5"/>
      <c r="N9" s="3"/>
      <c r="O9" s="5"/>
      <c r="P9" s="3"/>
      <c r="Q9" s="6"/>
      <c r="R9" s="3"/>
      <c r="S9" s="5"/>
      <c r="T9" s="5"/>
      <c r="U9" s="5"/>
      <c r="V9" s="3"/>
      <c r="W9" s="5"/>
      <c r="X9" s="5"/>
      <c r="Y9" s="5"/>
      <c r="Z9" s="5"/>
      <c r="AA9" s="5"/>
      <c r="AB9" s="5"/>
      <c r="AC9" s="5"/>
      <c r="AD9" s="5"/>
      <c r="AE9" s="7"/>
      <c r="AF9" s="3"/>
      <c r="AG9" s="2"/>
      <c r="AH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2025-04-21T21:00:59+02:00</dcterms:created>
  <dcterms:modified xsi:type="dcterms:W3CDTF">2025-04-21T21:00:59+02:00</dcterms:modified>
  <dc:title>Untitled Spreadsheet</dc:title>
  <dc:description/>
  <dc:subject/>
  <cp:keywords/>
  <cp:category/>
</cp:coreProperties>
</file>