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Sheet1!$I$2:$I$9</definedName>
    <definedName name="_xlnm._FilterDatabase" localSheetId="1" hidden="1">Sheet2!$E$2:$E$9</definedName>
  </definedNames>
  <calcPr calcId="124519"/>
</workbook>
</file>

<file path=xl/calcChain.xml><?xml version="1.0" encoding="utf-8"?>
<calcChain xmlns="http://schemas.openxmlformats.org/spreadsheetml/2006/main">
  <c r="I4" i="2"/>
  <c r="I5"/>
  <c r="I6"/>
  <c r="I7"/>
  <c r="I8"/>
  <c r="I9"/>
  <c r="I10"/>
  <c r="I11"/>
  <c r="I12"/>
  <c r="I13"/>
  <c r="I14"/>
  <c r="I15"/>
  <c r="I16"/>
  <c r="I17"/>
  <c r="I3"/>
  <c r="H4"/>
  <c r="H5"/>
  <c r="H6"/>
  <c r="H7"/>
  <c r="H8"/>
  <c r="H9"/>
  <c r="H10"/>
  <c r="H11"/>
  <c r="H12"/>
  <c r="H13"/>
  <c r="H14"/>
  <c r="H15"/>
  <c r="H16"/>
  <c r="H17"/>
  <c r="H3"/>
  <c r="G4"/>
  <c r="G5"/>
  <c r="G6"/>
  <c r="G7"/>
  <c r="G8"/>
  <c r="G9"/>
  <c r="G10"/>
  <c r="G11"/>
  <c r="G12"/>
  <c r="G13"/>
  <c r="G14"/>
  <c r="G15"/>
  <c r="G16"/>
  <c r="G17"/>
  <c r="G3"/>
  <c r="E17"/>
  <c r="F17"/>
  <c r="E16"/>
  <c r="F16"/>
  <c r="E15"/>
  <c r="F15"/>
  <c r="E14"/>
  <c r="F14"/>
  <c r="E13"/>
  <c r="F13"/>
  <c r="E12"/>
  <c r="F12"/>
  <c r="E11"/>
  <c r="F11"/>
  <c r="E10"/>
  <c r="F10"/>
  <c r="M19"/>
  <c r="M18"/>
  <c r="B15" i="3"/>
  <c r="D14"/>
  <c r="C14"/>
  <c r="B14"/>
  <c r="D13"/>
  <c r="C13"/>
  <c r="B13"/>
  <c r="D12"/>
  <c r="C12"/>
  <c r="B12"/>
  <c r="J9"/>
  <c r="F9"/>
  <c r="I9" s="1"/>
  <c r="E9"/>
  <c r="J8"/>
  <c r="F8"/>
  <c r="I8" s="1"/>
  <c r="E8"/>
  <c r="J7"/>
  <c r="F7"/>
  <c r="I7" s="1"/>
  <c r="E7"/>
  <c r="J6"/>
  <c r="F6"/>
  <c r="I6" s="1"/>
  <c r="E6"/>
  <c r="J5"/>
  <c r="F5"/>
  <c r="I5" s="1"/>
  <c r="E5"/>
  <c r="J4"/>
  <c r="F4"/>
  <c r="I4" s="1"/>
  <c r="E4"/>
  <c r="J3"/>
  <c r="F3"/>
  <c r="I3" s="1"/>
  <c r="E3"/>
  <c r="O18" i="2"/>
  <c r="N18"/>
  <c r="O17"/>
  <c r="N17"/>
  <c r="M17"/>
  <c r="O16"/>
  <c r="N16"/>
  <c r="M16"/>
  <c r="F9"/>
  <c r="E9"/>
  <c r="F8"/>
  <c r="E8"/>
  <c r="F7"/>
  <c r="E7"/>
  <c r="F6"/>
  <c r="E6"/>
  <c r="F5"/>
  <c r="E5"/>
  <c r="F4"/>
  <c r="E4"/>
  <c r="F3"/>
  <c r="E3"/>
  <c r="B15" i="1"/>
  <c r="C14"/>
  <c r="D14"/>
  <c r="B14"/>
  <c r="C13"/>
  <c r="D13"/>
  <c r="B13"/>
  <c r="D12"/>
  <c r="C12"/>
  <c r="B12"/>
  <c r="F4"/>
  <c r="H4" s="1"/>
  <c r="F5"/>
  <c r="I5" s="1"/>
  <c r="F6"/>
  <c r="H6" s="1"/>
  <c r="F7"/>
  <c r="I7" s="1"/>
  <c r="F8"/>
  <c r="H8" s="1"/>
  <c r="F9"/>
  <c r="I9" s="1"/>
  <c r="F3"/>
  <c r="H3" s="1"/>
  <c r="E4"/>
  <c r="E5"/>
  <c r="E6"/>
  <c r="E7"/>
  <c r="E8"/>
  <c r="E9"/>
  <c r="J9" s="1"/>
  <c r="E3"/>
  <c r="H3" i="3" l="1"/>
  <c r="H4"/>
  <c r="H5"/>
  <c r="H7"/>
  <c r="H8"/>
  <c r="H9"/>
  <c r="H6"/>
  <c r="G3"/>
  <c r="G4"/>
  <c r="G5"/>
  <c r="G6"/>
  <c r="G7"/>
  <c r="G8"/>
  <c r="G9"/>
  <c r="J7" i="1"/>
  <c r="G6"/>
  <c r="I8"/>
  <c r="I4"/>
  <c r="G8"/>
  <c r="G4"/>
  <c r="I6"/>
  <c r="J5"/>
  <c r="J3"/>
  <c r="J8"/>
  <c r="J6"/>
  <c r="J4"/>
  <c r="G3"/>
  <c r="I3"/>
  <c r="H9"/>
  <c r="H7"/>
  <c r="H5"/>
  <c r="G9"/>
  <c r="G7"/>
  <c r="G5"/>
</calcChain>
</file>

<file path=xl/sharedStrings.xml><?xml version="1.0" encoding="utf-8"?>
<sst xmlns="http://schemas.openxmlformats.org/spreadsheetml/2006/main" count="73" uniqueCount="31">
  <si>
    <t xml:space="preserve">                                                       School calculation</t>
  </si>
  <si>
    <t>sazu</t>
  </si>
  <si>
    <t>sajee</t>
  </si>
  <si>
    <t>siram</t>
  </si>
  <si>
    <t>nimal</t>
  </si>
  <si>
    <t>asmith</t>
  </si>
  <si>
    <t>aszar</t>
  </si>
  <si>
    <t>nafees</t>
  </si>
  <si>
    <t>Grade 2</t>
  </si>
  <si>
    <t>Grade 1</t>
  </si>
  <si>
    <t>Grade</t>
  </si>
  <si>
    <t>Average</t>
  </si>
  <si>
    <t>Total</t>
  </si>
  <si>
    <t>English</t>
  </si>
  <si>
    <t>Tamil</t>
  </si>
  <si>
    <t>Maths</t>
  </si>
  <si>
    <r>
      <rPr>
        <b/>
        <sz val="10"/>
        <color theme="1"/>
        <rFont val="Bahnschrift Light"/>
        <family val="2"/>
      </rPr>
      <t>students name</t>
    </r>
    <r>
      <rPr>
        <sz val="11"/>
        <color theme="1"/>
        <rFont val="Calibri"/>
        <family val="2"/>
        <scheme val="minor"/>
      </rPr>
      <t xml:space="preserve"> </t>
    </r>
  </si>
  <si>
    <t>Rank</t>
  </si>
  <si>
    <t>Maximum</t>
  </si>
  <si>
    <t>Minimum</t>
  </si>
  <si>
    <t>Count</t>
  </si>
  <si>
    <t>COUNTIF</t>
  </si>
  <si>
    <t>Pass or Fail</t>
  </si>
  <si>
    <t>Kasun</t>
  </si>
  <si>
    <t>Ishara</t>
  </si>
  <si>
    <t xml:space="preserve">Chamika </t>
  </si>
  <si>
    <t xml:space="preserve">Niranjana </t>
  </si>
  <si>
    <t>Vikum</t>
  </si>
  <si>
    <t xml:space="preserve">Ravindu </t>
  </si>
  <si>
    <t>Anjana</t>
  </si>
  <si>
    <t>Kavindu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</si>
</sst>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0"/>
      <color theme="1"/>
      <name val="Bahnschrift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5"/>
  <sheetViews>
    <sheetView workbookViewId="0">
      <selection activeCell="L9" sqref="L9"/>
    </sheetView>
  </sheetViews>
  <sheetFormatPr defaultRowHeight="15"/>
  <cols>
    <col min="1" max="1" width="16.7109375" customWidth="1"/>
  </cols>
  <sheetData>
    <row r="1" spans="1:10" ht="29.25" customHeight="1">
      <c r="A1" s="2" t="s">
        <v>0</v>
      </c>
    </row>
    <row r="2" spans="1:10">
      <c r="A2" s="3" t="s">
        <v>16</v>
      </c>
      <c r="B2" s="4" t="s">
        <v>15</v>
      </c>
      <c r="C2" s="4" t="s">
        <v>14</v>
      </c>
      <c r="D2" s="4" t="s">
        <v>13</v>
      </c>
      <c r="E2" s="4" t="s">
        <v>12</v>
      </c>
      <c r="F2" s="4" t="s">
        <v>11</v>
      </c>
      <c r="G2" s="4" t="s">
        <v>10</v>
      </c>
      <c r="H2" s="4" t="s">
        <v>9</v>
      </c>
      <c r="I2" s="4" t="s">
        <v>8</v>
      </c>
      <c r="J2" s="4" t="s">
        <v>17</v>
      </c>
    </row>
    <row r="3" spans="1:10" hidden="1">
      <c r="A3" s="3" t="s">
        <v>1</v>
      </c>
      <c r="B3" s="3">
        <v>85</v>
      </c>
      <c r="C3" s="3">
        <v>40</v>
      </c>
      <c r="D3" s="3">
        <v>55</v>
      </c>
      <c r="E3" s="3">
        <f>SUM(B3:D3)</f>
        <v>180</v>
      </c>
      <c r="F3" s="3">
        <f>AVERAGE(B3:D3)</f>
        <v>60</v>
      </c>
      <c r="G3" s="3" t="str">
        <f>IF(F3&gt;"75","pass","fail")</f>
        <v>fail</v>
      </c>
      <c r="H3" s="3" t="str">
        <f>IF(F3&gt;75,"A",IF(F3&gt;65,"B",IF(F3&gt;55,"C","S")))</f>
        <v>C</v>
      </c>
      <c r="I3" s="3" t="str">
        <f>IF(F3&gt;61,"A",IF(F3&gt;51,"B",IF(F3&gt;41,"C","S")))</f>
        <v>B</v>
      </c>
      <c r="J3" s="3">
        <f>RANK(E3,$E$3:$E$9)</f>
        <v>5</v>
      </c>
    </row>
    <row r="4" spans="1:10">
      <c r="A4" s="3" t="s">
        <v>2</v>
      </c>
      <c r="B4" s="3">
        <v>88</v>
      </c>
      <c r="C4" s="3">
        <v>75</v>
      </c>
      <c r="D4" s="3">
        <v>55</v>
      </c>
      <c r="E4" s="3">
        <f t="shared" ref="E4:E9" si="0">SUM(B4:D4)</f>
        <v>218</v>
      </c>
      <c r="F4" s="3">
        <f t="shared" ref="F4:F9" si="1">AVERAGE(B4:D4)</f>
        <v>72.666666666666671</v>
      </c>
      <c r="G4" s="3" t="str">
        <f t="shared" ref="G4:G9" si="2">IF(F4&gt;"75","pass","fail")</f>
        <v>fail</v>
      </c>
      <c r="H4" s="3" t="str">
        <f t="shared" ref="H4:H9" si="3">IF(F4&gt;75,"A",IF(F4&gt;65,"B",IF(F4&gt;55,"C","S")))</f>
        <v>B</v>
      </c>
      <c r="I4" s="3" t="str">
        <f t="shared" ref="I4:I9" si="4">IF(F4&gt;61,"A",IF(F4&gt;51,"B",IF(F4&gt;41,"C","S")))</f>
        <v>A</v>
      </c>
      <c r="J4" s="3">
        <f t="shared" ref="J4:J9" si="5">RANK(E4,$E$3:$E$9)</f>
        <v>3</v>
      </c>
    </row>
    <row r="5" spans="1:10" hidden="1">
      <c r="A5" s="3" t="s">
        <v>3</v>
      </c>
      <c r="B5" s="3">
        <v>99</v>
      </c>
      <c r="C5" s="3">
        <v>20</v>
      </c>
      <c r="D5" s="3">
        <v>55</v>
      </c>
      <c r="E5" s="3">
        <f t="shared" si="0"/>
        <v>174</v>
      </c>
      <c r="F5" s="3">
        <f t="shared" si="1"/>
        <v>58</v>
      </c>
      <c r="G5" s="3" t="str">
        <f t="shared" si="2"/>
        <v>fail</v>
      </c>
      <c r="H5" s="3" t="str">
        <f t="shared" si="3"/>
        <v>C</v>
      </c>
      <c r="I5" s="3" t="str">
        <f t="shared" si="4"/>
        <v>B</v>
      </c>
      <c r="J5" s="3">
        <f t="shared" si="5"/>
        <v>6</v>
      </c>
    </row>
    <row r="6" spans="1:10">
      <c r="A6" s="3" t="s">
        <v>4</v>
      </c>
      <c r="B6" s="3">
        <v>75</v>
      </c>
      <c r="C6" s="3">
        <v>85</v>
      </c>
      <c r="D6" s="3">
        <v>65</v>
      </c>
      <c r="E6" s="3">
        <f t="shared" si="0"/>
        <v>225</v>
      </c>
      <c r="F6" s="3">
        <f t="shared" si="1"/>
        <v>75</v>
      </c>
      <c r="G6" s="3" t="str">
        <f t="shared" si="2"/>
        <v>fail</v>
      </c>
      <c r="H6" s="3" t="str">
        <f t="shared" si="3"/>
        <v>B</v>
      </c>
      <c r="I6" s="3" t="str">
        <f t="shared" si="4"/>
        <v>A</v>
      </c>
      <c r="J6" s="3">
        <f t="shared" si="5"/>
        <v>2</v>
      </c>
    </row>
    <row r="7" spans="1:10" hidden="1">
      <c r="A7" s="3" t="s">
        <v>5</v>
      </c>
      <c r="B7" s="3">
        <v>10</v>
      </c>
      <c r="C7" s="3">
        <v>85</v>
      </c>
      <c r="D7" s="3">
        <v>25</v>
      </c>
      <c r="E7" s="3">
        <f t="shared" si="0"/>
        <v>120</v>
      </c>
      <c r="F7" s="3">
        <f t="shared" si="1"/>
        <v>40</v>
      </c>
      <c r="G7" s="3" t="str">
        <f t="shared" si="2"/>
        <v>fail</v>
      </c>
      <c r="H7" s="3" t="str">
        <f t="shared" si="3"/>
        <v>S</v>
      </c>
      <c r="I7" s="3" t="str">
        <f t="shared" si="4"/>
        <v>S</v>
      </c>
      <c r="J7" s="3">
        <f t="shared" si="5"/>
        <v>7</v>
      </c>
    </row>
    <row r="8" spans="1:10">
      <c r="A8" s="3" t="s">
        <v>6</v>
      </c>
      <c r="B8" s="3">
        <v>88</v>
      </c>
      <c r="C8" s="3">
        <v>99</v>
      </c>
      <c r="D8" s="3">
        <v>68</v>
      </c>
      <c r="E8" s="3">
        <f t="shared" si="0"/>
        <v>255</v>
      </c>
      <c r="F8" s="3">
        <f t="shared" si="1"/>
        <v>85</v>
      </c>
      <c r="G8" s="3" t="str">
        <f t="shared" si="2"/>
        <v>fail</v>
      </c>
      <c r="H8" s="3" t="str">
        <f t="shared" si="3"/>
        <v>A</v>
      </c>
      <c r="I8" s="3" t="str">
        <f t="shared" si="4"/>
        <v>A</v>
      </c>
      <c r="J8" s="3">
        <f t="shared" si="5"/>
        <v>1</v>
      </c>
    </row>
    <row r="9" spans="1:10">
      <c r="A9" s="3" t="s">
        <v>7</v>
      </c>
      <c r="B9" s="3">
        <v>20</v>
      </c>
      <c r="C9" s="3">
        <v>98</v>
      </c>
      <c r="D9" s="3">
        <v>69</v>
      </c>
      <c r="E9" s="3">
        <f t="shared" si="0"/>
        <v>187</v>
      </c>
      <c r="F9" s="3">
        <f t="shared" si="1"/>
        <v>62.333333333333336</v>
      </c>
      <c r="G9" s="3" t="str">
        <f t="shared" si="2"/>
        <v>fail</v>
      </c>
      <c r="H9" s="3" t="str">
        <f t="shared" si="3"/>
        <v>C</v>
      </c>
      <c r="I9" s="3" t="str">
        <f t="shared" si="4"/>
        <v>A</v>
      </c>
      <c r="J9" s="3">
        <f t="shared" si="5"/>
        <v>4</v>
      </c>
    </row>
    <row r="11" spans="1:10">
      <c r="C11" s="1"/>
      <c r="D11" s="1"/>
    </row>
    <row r="12" spans="1:10">
      <c r="A12" s="1" t="s">
        <v>18</v>
      </c>
      <c r="B12">
        <f>MAX(B3:B9)</f>
        <v>99</v>
      </c>
      <c r="C12">
        <f t="shared" ref="C12:D12" si="6">MAX(C3:C9)</f>
        <v>99</v>
      </c>
      <c r="D12">
        <f t="shared" si="6"/>
        <v>69</v>
      </c>
    </row>
    <row r="13" spans="1:10">
      <c r="A13" t="s">
        <v>19</v>
      </c>
      <c r="B13">
        <f>MIN(B3:B9)</f>
        <v>10</v>
      </c>
      <c r="C13">
        <f t="shared" ref="C13:D13" si="7">MIN(C3:C9)</f>
        <v>20</v>
      </c>
      <c r="D13">
        <f t="shared" si="7"/>
        <v>25</v>
      </c>
    </row>
    <row r="14" spans="1:10">
      <c r="A14" t="s">
        <v>20</v>
      </c>
      <c r="B14">
        <f>COUNT(B3:B9)</f>
        <v>7</v>
      </c>
      <c r="C14">
        <f t="shared" ref="C14:D14" si="8">COUNT(C3:C9)</f>
        <v>7</v>
      </c>
      <c r="D14">
        <f t="shared" si="8"/>
        <v>7</v>
      </c>
    </row>
    <row r="15" spans="1:10">
      <c r="A15" t="s">
        <v>21</v>
      </c>
      <c r="B15">
        <f>COUNTIF(A3:A9,"*")</f>
        <v>7</v>
      </c>
    </row>
  </sheetData>
  <autoFilter ref="I2:I9">
    <filterColumn colId="0">
      <filters>
        <filter val="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J17" sqref="J17"/>
    </sheetView>
  </sheetViews>
  <sheetFormatPr defaultRowHeight="15"/>
  <cols>
    <col min="1" max="1" width="9.5703125" customWidth="1"/>
    <col min="7" max="7" width="11.28515625" customWidth="1"/>
  </cols>
  <sheetData>
    <row r="1" spans="1:15" ht="24.75">
      <c r="A1" s="2" t="s">
        <v>0</v>
      </c>
    </row>
    <row r="2" spans="1:15">
      <c r="A2" s="3" t="s">
        <v>16</v>
      </c>
      <c r="B2" s="4" t="s">
        <v>15</v>
      </c>
      <c r="C2" s="4" t="s">
        <v>14</v>
      </c>
      <c r="D2" s="4" t="s">
        <v>13</v>
      </c>
      <c r="E2" s="4" t="s">
        <v>12</v>
      </c>
      <c r="F2" s="4" t="s">
        <v>11</v>
      </c>
      <c r="G2" s="4" t="s">
        <v>22</v>
      </c>
      <c r="H2" s="4" t="s">
        <v>9</v>
      </c>
      <c r="I2" s="4" t="s">
        <v>17</v>
      </c>
    </row>
    <row r="3" spans="1:15">
      <c r="A3" s="3" t="s">
        <v>1</v>
      </c>
      <c r="B3" s="3">
        <v>85</v>
      </c>
      <c r="C3" s="3">
        <v>40</v>
      </c>
      <c r="D3" s="3">
        <v>55</v>
      </c>
      <c r="E3" s="3">
        <f>SUM(B3:D3)</f>
        <v>180</v>
      </c>
      <c r="F3" s="3">
        <f>AVERAGE(B3:D3)</f>
        <v>60</v>
      </c>
      <c r="G3" s="3" t="str">
        <f>IF(F3&gt;75,"Pass","Fail")</f>
        <v>Fail</v>
      </c>
      <c r="H3" s="3" t="str">
        <f>IF(F3&gt;75,"A",IF(F3&gt;65,"B",IF(F3&gt;55,"C","S")))</f>
        <v>C</v>
      </c>
      <c r="I3" s="3">
        <f>RANK(F3,$F$3:$F$17)</f>
        <v>11</v>
      </c>
    </row>
    <row r="4" spans="1:15">
      <c r="A4" s="3" t="s">
        <v>2</v>
      </c>
      <c r="B4" s="3">
        <v>88</v>
      </c>
      <c r="C4" s="3">
        <v>75</v>
      </c>
      <c r="D4" s="3">
        <v>55</v>
      </c>
      <c r="E4" s="3">
        <f t="shared" ref="E4:E17" si="0">SUM(B4:D4)</f>
        <v>218</v>
      </c>
      <c r="F4" s="3">
        <f t="shared" ref="F4:F17" si="1">AVERAGE(B4:D4)</f>
        <v>72.666666666666671</v>
      </c>
      <c r="G4" s="3" t="str">
        <f t="shared" ref="G4:G17" si="2">IF(F4&gt;75,"Pass","Fail")</f>
        <v>Fail</v>
      </c>
      <c r="H4" s="3" t="str">
        <f t="shared" ref="H4:H17" si="3">IF(F4&gt;75,"A",IF(F4&gt;65,"B",IF(F4&gt;55,"C","S")))</f>
        <v>B</v>
      </c>
      <c r="I4" s="3">
        <f t="shared" ref="I4:I17" si="4">RANK(F4,$F$3:$F$17)</f>
        <v>6</v>
      </c>
    </row>
    <row r="5" spans="1:15">
      <c r="A5" s="3" t="s">
        <v>3</v>
      </c>
      <c r="B5" s="3">
        <v>99</v>
      </c>
      <c r="C5" s="3">
        <v>20</v>
      </c>
      <c r="D5" s="3">
        <v>55</v>
      </c>
      <c r="E5" s="3">
        <f t="shared" si="0"/>
        <v>174</v>
      </c>
      <c r="F5" s="3">
        <f t="shared" si="1"/>
        <v>58</v>
      </c>
      <c r="G5" s="3" t="str">
        <f t="shared" si="2"/>
        <v>Fail</v>
      </c>
      <c r="H5" s="3" t="str">
        <f t="shared" si="3"/>
        <v>C</v>
      </c>
      <c r="I5" s="3">
        <f t="shared" si="4"/>
        <v>13</v>
      </c>
    </row>
    <row r="6" spans="1:15">
      <c r="A6" s="3" t="s">
        <v>4</v>
      </c>
      <c r="B6" s="3">
        <v>75</v>
      </c>
      <c r="C6" s="3">
        <v>85</v>
      </c>
      <c r="D6" s="3">
        <v>65</v>
      </c>
      <c r="E6" s="3">
        <f t="shared" si="0"/>
        <v>225</v>
      </c>
      <c r="F6" s="3">
        <f t="shared" si="1"/>
        <v>75</v>
      </c>
      <c r="G6" s="3" t="str">
        <f t="shared" si="2"/>
        <v>Fail</v>
      </c>
      <c r="H6" s="3" t="str">
        <f t="shared" si="3"/>
        <v>B</v>
      </c>
      <c r="I6" s="3">
        <f t="shared" si="4"/>
        <v>4</v>
      </c>
    </row>
    <row r="7" spans="1:15">
      <c r="A7" s="3" t="s">
        <v>5</v>
      </c>
      <c r="B7" s="3">
        <v>10</v>
      </c>
      <c r="C7" s="3">
        <v>85</v>
      </c>
      <c r="D7" s="3">
        <v>25</v>
      </c>
      <c r="E7" s="3">
        <f t="shared" si="0"/>
        <v>120</v>
      </c>
      <c r="F7" s="3">
        <f t="shared" si="1"/>
        <v>40</v>
      </c>
      <c r="G7" s="3" t="str">
        <f t="shared" si="2"/>
        <v>Fail</v>
      </c>
      <c r="H7" s="3" t="str">
        <f t="shared" si="3"/>
        <v>S</v>
      </c>
      <c r="I7" s="3">
        <f t="shared" si="4"/>
        <v>14</v>
      </c>
    </row>
    <row r="8" spans="1:15">
      <c r="A8" s="3" t="s">
        <v>6</v>
      </c>
      <c r="B8" s="3">
        <v>88</v>
      </c>
      <c r="C8" s="3">
        <v>99</v>
      </c>
      <c r="D8" s="3">
        <v>68</v>
      </c>
      <c r="E8" s="3">
        <f t="shared" si="0"/>
        <v>255</v>
      </c>
      <c r="F8" s="3">
        <f t="shared" si="1"/>
        <v>85</v>
      </c>
      <c r="G8" s="3" t="str">
        <f t="shared" si="2"/>
        <v>Pass</v>
      </c>
      <c r="H8" s="3" t="str">
        <f t="shared" si="3"/>
        <v>A</v>
      </c>
      <c r="I8" s="3">
        <f t="shared" si="4"/>
        <v>2</v>
      </c>
    </row>
    <row r="9" spans="1:15">
      <c r="A9" s="3" t="s">
        <v>7</v>
      </c>
      <c r="B9" s="3">
        <v>20</v>
      </c>
      <c r="C9" s="3">
        <v>98</v>
      </c>
      <c r="D9" s="3">
        <v>69</v>
      </c>
      <c r="E9" s="3">
        <f t="shared" si="0"/>
        <v>187</v>
      </c>
      <c r="F9" s="3">
        <f t="shared" si="1"/>
        <v>62.333333333333336</v>
      </c>
      <c r="G9" s="3" t="str">
        <f t="shared" si="2"/>
        <v>Fail</v>
      </c>
      <c r="H9" s="3" t="str">
        <f t="shared" si="3"/>
        <v>C</v>
      </c>
      <c r="I9" s="3">
        <f t="shared" si="4"/>
        <v>10</v>
      </c>
    </row>
    <row r="10" spans="1:15">
      <c r="A10" s="5" t="s">
        <v>23</v>
      </c>
      <c r="B10" s="5">
        <v>50</v>
      </c>
      <c r="C10" s="5">
        <v>30</v>
      </c>
      <c r="D10" s="5">
        <v>20</v>
      </c>
      <c r="E10" s="5">
        <f t="shared" si="0"/>
        <v>100</v>
      </c>
      <c r="F10" s="5">
        <f t="shared" si="1"/>
        <v>33.333333333333336</v>
      </c>
      <c r="G10" s="3" t="str">
        <f t="shared" si="2"/>
        <v>Fail</v>
      </c>
      <c r="H10" s="3" t="str">
        <f t="shared" si="3"/>
        <v>S</v>
      </c>
      <c r="I10" s="3">
        <f t="shared" si="4"/>
        <v>15</v>
      </c>
    </row>
    <row r="11" spans="1:15">
      <c r="A11" s="5" t="s">
        <v>30</v>
      </c>
      <c r="B11" s="5">
        <v>60</v>
      </c>
      <c r="C11" s="4">
        <v>60</v>
      </c>
      <c r="D11" s="4">
        <v>75</v>
      </c>
      <c r="E11" s="5">
        <f t="shared" si="0"/>
        <v>195</v>
      </c>
      <c r="F11" s="5">
        <f t="shared" si="1"/>
        <v>65</v>
      </c>
      <c r="G11" s="3" t="str">
        <f t="shared" si="2"/>
        <v>Fail</v>
      </c>
      <c r="H11" s="3" t="str">
        <f t="shared" si="3"/>
        <v>C</v>
      </c>
      <c r="I11" s="3">
        <f t="shared" si="4"/>
        <v>9</v>
      </c>
    </row>
    <row r="12" spans="1:15">
      <c r="A12" s="5" t="s">
        <v>24</v>
      </c>
      <c r="B12" s="5">
        <v>70</v>
      </c>
      <c r="C12" s="5">
        <v>90</v>
      </c>
      <c r="D12" s="5">
        <v>65</v>
      </c>
      <c r="E12" s="5">
        <f t="shared" si="0"/>
        <v>225</v>
      </c>
      <c r="F12" s="5">
        <f t="shared" si="1"/>
        <v>75</v>
      </c>
      <c r="G12" s="3" t="str">
        <f t="shared" si="2"/>
        <v>Fail</v>
      </c>
      <c r="H12" s="3" t="str">
        <f t="shared" si="3"/>
        <v>B</v>
      </c>
      <c r="I12" s="3">
        <f t="shared" si="4"/>
        <v>4</v>
      </c>
    </row>
    <row r="13" spans="1:15">
      <c r="A13" s="5" t="s">
        <v>25</v>
      </c>
      <c r="B13" s="5">
        <v>65</v>
      </c>
      <c r="C13" s="5">
        <v>50</v>
      </c>
      <c r="D13" s="5">
        <v>65</v>
      </c>
      <c r="E13" s="5">
        <f t="shared" si="0"/>
        <v>180</v>
      </c>
      <c r="F13" s="5">
        <f t="shared" si="1"/>
        <v>60</v>
      </c>
      <c r="G13" s="3" t="str">
        <f t="shared" si="2"/>
        <v>Fail</v>
      </c>
      <c r="H13" s="3" t="str">
        <f t="shared" si="3"/>
        <v>C</v>
      </c>
      <c r="I13" s="3">
        <f t="shared" si="4"/>
        <v>11</v>
      </c>
    </row>
    <row r="14" spans="1:15">
      <c r="A14" s="5" t="s">
        <v>26</v>
      </c>
      <c r="B14" s="5">
        <v>85</v>
      </c>
      <c r="C14" s="5">
        <v>90</v>
      </c>
      <c r="D14" s="5">
        <v>88</v>
      </c>
      <c r="E14" s="5">
        <f t="shared" si="0"/>
        <v>263</v>
      </c>
      <c r="F14" s="5">
        <f t="shared" si="1"/>
        <v>87.666666666666671</v>
      </c>
      <c r="G14" s="3" t="str">
        <f t="shared" si="2"/>
        <v>Pass</v>
      </c>
      <c r="H14" s="3" t="str">
        <f t="shared" si="3"/>
        <v>A</v>
      </c>
      <c r="I14" s="3">
        <f t="shared" si="4"/>
        <v>1</v>
      </c>
    </row>
    <row r="15" spans="1:15">
      <c r="A15" s="5" t="s">
        <v>27</v>
      </c>
      <c r="B15" s="5">
        <v>55</v>
      </c>
      <c r="C15" s="5">
        <v>80</v>
      </c>
      <c r="D15" s="5">
        <v>69</v>
      </c>
      <c r="E15" s="5">
        <f t="shared" si="0"/>
        <v>204</v>
      </c>
      <c r="F15" s="5">
        <f t="shared" si="1"/>
        <v>68</v>
      </c>
      <c r="G15" s="3" t="str">
        <f t="shared" si="2"/>
        <v>Fail</v>
      </c>
      <c r="H15" s="3" t="str">
        <f t="shared" si="3"/>
        <v>B</v>
      </c>
      <c r="I15" s="3">
        <f t="shared" si="4"/>
        <v>7</v>
      </c>
    </row>
    <row r="16" spans="1:15">
      <c r="A16" s="5" t="s">
        <v>28</v>
      </c>
      <c r="B16" s="5">
        <v>98</v>
      </c>
      <c r="C16" s="5">
        <v>60</v>
      </c>
      <c r="D16" s="5">
        <v>85</v>
      </c>
      <c r="E16" s="5">
        <f t="shared" si="0"/>
        <v>243</v>
      </c>
      <c r="F16" s="5">
        <f t="shared" si="1"/>
        <v>81</v>
      </c>
      <c r="G16" s="3" t="str">
        <f t="shared" si="2"/>
        <v>Pass</v>
      </c>
      <c r="H16" s="3" t="str">
        <f t="shared" si="3"/>
        <v>A</v>
      </c>
      <c r="I16" s="3">
        <f t="shared" si="4"/>
        <v>3</v>
      </c>
      <c r="L16" s="1" t="s">
        <v>18</v>
      </c>
      <c r="M16">
        <f>MAX(B3:B9)</f>
        <v>99</v>
      </c>
      <c r="N16">
        <f>MAX(C3:C9)</f>
        <v>99</v>
      </c>
      <c r="O16">
        <f>MAX(D3:D9)</f>
        <v>69</v>
      </c>
    </row>
    <row r="17" spans="1:15">
      <c r="A17" s="5" t="s">
        <v>29</v>
      </c>
      <c r="B17" s="5">
        <v>55</v>
      </c>
      <c r="C17" s="5">
        <v>45</v>
      </c>
      <c r="D17" s="5">
        <v>99</v>
      </c>
      <c r="E17" s="5">
        <f t="shared" si="0"/>
        <v>199</v>
      </c>
      <c r="F17" s="5">
        <f t="shared" si="1"/>
        <v>66.333333333333329</v>
      </c>
      <c r="G17" s="3" t="str">
        <f t="shared" si="2"/>
        <v>Fail</v>
      </c>
      <c r="H17" s="3" t="str">
        <f t="shared" si="3"/>
        <v>B</v>
      </c>
      <c r="I17" s="3">
        <f t="shared" si="4"/>
        <v>8</v>
      </c>
      <c r="L17" t="s">
        <v>19</v>
      </c>
      <c r="M17">
        <f>MIN(B3:B9)</f>
        <v>10</v>
      </c>
      <c r="N17">
        <f>MIN(C3:C9)</f>
        <v>20</v>
      </c>
      <c r="O17">
        <f>MIN(D3:D9)</f>
        <v>25</v>
      </c>
    </row>
    <row r="18" spans="1:15">
      <c r="L18" t="s">
        <v>20</v>
      </c>
      <c r="M18">
        <f>COUNT(B3:B9)</f>
        <v>7</v>
      </c>
      <c r="N18">
        <f>COUNT(C3:C9)</f>
        <v>7</v>
      </c>
      <c r="O18">
        <f>COUNT(D3:D9)</f>
        <v>7</v>
      </c>
    </row>
    <row r="19" spans="1:15">
      <c r="L19" t="s">
        <v>21</v>
      </c>
      <c r="M19">
        <f>COUNTIF(A3:A9,"*")</f>
        <v>7</v>
      </c>
    </row>
    <row r="20" spans="1:15">
      <c r="G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F17" sqref="F17"/>
    </sheetView>
  </sheetViews>
  <sheetFormatPr defaultRowHeight="15"/>
  <sheetData>
    <row r="1" spans="1:10" ht="24.75">
      <c r="A1" s="2" t="s">
        <v>0</v>
      </c>
    </row>
    <row r="2" spans="1:10">
      <c r="A2" s="3" t="s">
        <v>16</v>
      </c>
      <c r="B2" s="4" t="s">
        <v>15</v>
      </c>
      <c r="C2" s="4" t="s">
        <v>14</v>
      </c>
      <c r="D2" s="4" t="s">
        <v>13</v>
      </c>
      <c r="E2" s="4" t="s">
        <v>12</v>
      </c>
      <c r="F2" s="4" t="s">
        <v>11</v>
      </c>
      <c r="G2" s="4" t="s">
        <v>10</v>
      </c>
      <c r="H2" s="4" t="s">
        <v>9</v>
      </c>
      <c r="I2" s="4" t="s">
        <v>8</v>
      </c>
      <c r="J2" s="4" t="s">
        <v>17</v>
      </c>
    </row>
    <row r="3" spans="1:10">
      <c r="A3" s="3" t="s">
        <v>1</v>
      </c>
      <c r="B3" s="3">
        <v>85</v>
      </c>
      <c r="C3" s="3">
        <v>40</v>
      </c>
      <c r="D3" s="3">
        <v>55</v>
      </c>
      <c r="E3" s="3">
        <f>SUM(B3:D3)</f>
        <v>180</v>
      </c>
      <c r="F3" s="3">
        <f>AVERAGE(B3:D3)</f>
        <v>60</v>
      </c>
      <c r="G3" s="3" t="str">
        <f>IF(F3&gt;"75","pass","fail")</f>
        <v>fail</v>
      </c>
      <c r="H3" s="3" t="str">
        <f>IF(F3&gt;75,"A",IF(F3&gt;65,"B",IF(F3&gt;55,"C","S")))</f>
        <v>C</v>
      </c>
      <c r="I3" s="3" t="str">
        <f>IF(F3&gt;61,"A",IF(F3&gt;51,"B",IF(F3&gt;41,"C","S")))</f>
        <v>B</v>
      </c>
      <c r="J3" s="3">
        <f>RANK(E3,$E$3:$E$9)</f>
        <v>5</v>
      </c>
    </row>
    <row r="4" spans="1:10">
      <c r="A4" s="3" t="s">
        <v>2</v>
      </c>
      <c r="B4" s="3">
        <v>88</v>
      </c>
      <c r="C4" s="3">
        <v>75</v>
      </c>
      <c r="D4" s="3">
        <v>55</v>
      </c>
      <c r="E4" s="3">
        <f t="shared" ref="E4:E9" si="0">SUM(B4:D4)</f>
        <v>218</v>
      </c>
      <c r="F4" s="3">
        <f t="shared" ref="F4:F9" si="1">AVERAGE(B4:D4)</f>
        <v>72.666666666666671</v>
      </c>
      <c r="G4" s="3" t="str">
        <f t="shared" ref="G4:G9" si="2">IF(F4&gt;"75","pass","fail")</f>
        <v>fail</v>
      </c>
      <c r="H4" s="3" t="str">
        <f t="shared" ref="H4:H9" si="3">IF(F4&gt;75,"A",IF(F4&gt;65,"B",IF(F4&gt;55,"C","S")))</f>
        <v>B</v>
      </c>
      <c r="I4" s="3" t="str">
        <f t="shared" ref="I4:I9" si="4">IF(F4&gt;61,"A",IF(F4&gt;51,"B",IF(F4&gt;41,"C","S")))</f>
        <v>A</v>
      </c>
      <c r="J4" s="3">
        <f t="shared" ref="J4:J9" si="5">RANK(E4,$E$3:$E$9)</f>
        <v>3</v>
      </c>
    </row>
    <row r="5" spans="1:10">
      <c r="A5" s="3" t="s">
        <v>3</v>
      </c>
      <c r="B5" s="3">
        <v>99</v>
      </c>
      <c r="C5" s="3">
        <v>20</v>
      </c>
      <c r="D5" s="3">
        <v>55</v>
      </c>
      <c r="E5" s="3">
        <f t="shared" si="0"/>
        <v>174</v>
      </c>
      <c r="F5" s="3">
        <f t="shared" si="1"/>
        <v>58</v>
      </c>
      <c r="G5" s="3" t="str">
        <f t="shared" si="2"/>
        <v>fail</v>
      </c>
      <c r="H5" s="3" t="str">
        <f t="shared" si="3"/>
        <v>C</v>
      </c>
      <c r="I5" s="3" t="str">
        <f t="shared" si="4"/>
        <v>B</v>
      </c>
      <c r="J5" s="3">
        <f t="shared" si="5"/>
        <v>6</v>
      </c>
    </row>
    <row r="6" spans="1:10">
      <c r="A6" s="3" t="s">
        <v>4</v>
      </c>
      <c r="B6" s="3">
        <v>75</v>
      </c>
      <c r="C6" s="3">
        <v>85</v>
      </c>
      <c r="D6" s="3">
        <v>65</v>
      </c>
      <c r="E6" s="3">
        <f t="shared" si="0"/>
        <v>225</v>
      </c>
      <c r="F6" s="3">
        <f t="shared" si="1"/>
        <v>75</v>
      </c>
      <c r="G6" s="3" t="str">
        <f t="shared" si="2"/>
        <v>fail</v>
      </c>
      <c r="H6" s="3" t="str">
        <f t="shared" si="3"/>
        <v>B</v>
      </c>
      <c r="I6" s="3" t="str">
        <f t="shared" si="4"/>
        <v>A</v>
      </c>
      <c r="J6" s="3">
        <f t="shared" si="5"/>
        <v>2</v>
      </c>
    </row>
    <row r="7" spans="1:10">
      <c r="A7" s="3" t="s">
        <v>5</v>
      </c>
      <c r="B7" s="3">
        <v>10</v>
      </c>
      <c r="C7" s="3">
        <v>85</v>
      </c>
      <c r="D7" s="3">
        <v>25</v>
      </c>
      <c r="E7" s="3">
        <f t="shared" si="0"/>
        <v>120</v>
      </c>
      <c r="F7" s="3">
        <f t="shared" si="1"/>
        <v>40</v>
      </c>
      <c r="G7" s="3" t="str">
        <f t="shared" si="2"/>
        <v>fail</v>
      </c>
      <c r="H7" s="3" t="str">
        <f t="shared" si="3"/>
        <v>S</v>
      </c>
      <c r="I7" s="3" t="str">
        <f t="shared" si="4"/>
        <v>S</v>
      </c>
      <c r="J7" s="3">
        <f t="shared" si="5"/>
        <v>7</v>
      </c>
    </row>
    <row r="8" spans="1:10">
      <c r="A8" s="3" t="s">
        <v>6</v>
      </c>
      <c r="B8" s="3">
        <v>88</v>
      </c>
      <c r="C8" s="3">
        <v>99</v>
      </c>
      <c r="D8" s="3">
        <v>68</v>
      </c>
      <c r="E8" s="3">
        <f t="shared" si="0"/>
        <v>255</v>
      </c>
      <c r="F8" s="3">
        <f t="shared" si="1"/>
        <v>85</v>
      </c>
      <c r="G8" s="3" t="str">
        <f t="shared" si="2"/>
        <v>fail</v>
      </c>
      <c r="H8" s="3" t="str">
        <f t="shared" si="3"/>
        <v>A</v>
      </c>
      <c r="I8" s="3" t="str">
        <f t="shared" si="4"/>
        <v>A</v>
      </c>
      <c r="J8" s="3">
        <f t="shared" si="5"/>
        <v>1</v>
      </c>
    </row>
    <row r="9" spans="1:10">
      <c r="A9" s="3" t="s">
        <v>7</v>
      </c>
      <c r="B9" s="3">
        <v>20</v>
      </c>
      <c r="C9" s="3">
        <v>98</v>
      </c>
      <c r="D9" s="3">
        <v>69</v>
      </c>
      <c r="E9" s="3">
        <f t="shared" si="0"/>
        <v>187</v>
      </c>
      <c r="F9" s="3">
        <f t="shared" si="1"/>
        <v>62.333333333333336</v>
      </c>
      <c r="G9" s="3" t="str">
        <f t="shared" si="2"/>
        <v>fail</v>
      </c>
      <c r="H9" s="3" t="str">
        <f t="shared" si="3"/>
        <v>C</v>
      </c>
      <c r="I9" s="3" t="str">
        <f t="shared" si="4"/>
        <v>A</v>
      </c>
      <c r="J9" s="3">
        <f t="shared" si="5"/>
        <v>4</v>
      </c>
    </row>
    <row r="11" spans="1:10">
      <c r="C11" s="1"/>
      <c r="D11" s="1"/>
    </row>
    <row r="12" spans="1:10">
      <c r="A12" s="1" t="s">
        <v>18</v>
      </c>
      <c r="B12">
        <f>MAX(B3:B9)</f>
        <v>99</v>
      </c>
      <c r="C12">
        <f t="shared" ref="C12:D12" si="6">MAX(C3:C9)</f>
        <v>99</v>
      </c>
      <c r="D12">
        <f t="shared" si="6"/>
        <v>69</v>
      </c>
    </row>
    <row r="13" spans="1:10">
      <c r="A13" t="s">
        <v>19</v>
      </c>
      <c r="B13">
        <f>MIN(B3:B9)</f>
        <v>10</v>
      </c>
      <c r="C13">
        <f t="shared" ref="C13:D13" si="7">MIN(C3:C9)</f>
        <v>20</v>
      </c>
      <c r="D13">
        <f t="shared" si="7"/>
        <v>25</v>
      </c>
    </row>
    <row r="14" spans="1:10">
      <c r="A14" t="s">
        <v>20</v>
      </c>
      <c r="B14">
        <f>COUNT(B3:B9)</f>
        <v>7</v>
      </c>
      <c r="C14">
        <f t="shared" ref="C14:D14" si="8">COUNT(C3:C9)</f>
        <v>7</v>
      </c>
      <c r="D14">
        <f t="shared" si="8"/>
        <v>7</v>
      </c>
    </row>
    <row r="15" spans="1:10">
      <c r="A15" t="s">
        <v>21</v>
      </c>
      <c r="B15">
        <f>COUNTIF(A3:A9,"*")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2021-11-23T15:33:09Z</dcterms:created>
  <dcterms:modified xsi:type="dcterms:W3CDTF">2021-12-11T17:16:09Z</dcterms:modified>
</cp:coreProperties>
</file>