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/>
  <mc:AlternateContent xmlns:mc="http://schemas.openxmlformats.org/markup-compatibility/2006">
    <mc:Choice Requires="x15">
      <x15ac:absPath xmlns:x15ac="http://schemas.microsoft.com/office/spreadsheetml/2010/11/ac" url="https://bcmedu-my.sharepoint.com/personal/yidanl_bcm_edu/Documents/Posey Lab Main Folder/HPO Annotations for BTG/"/>
    </mc:Choice>
  </mc:AlternateContent>
  <xr:revisionPtr revIDLastSave="28" documentId="8_{D7009528-6D26-FF45-932A-C5632C80B62D}" xr6:coauthVersionLast="47" xr6:coauthVersionMax="47" xr10:uidLastSave="{2E7B39AC-B173-D44A-9547-C85B4BFE1D81}"/>
  <bookViews>
    <workbookView xWindow="0" yWindow="760" windowWidth="35000" windowHeight="17280" activeTab="1" xr2:uid="{00000000-000D-0000-FFFF-FFFF00000000}"/>
  </bookViews>
  <sheets>
    <sheet name="Cases Results" sheetId="2" r:id="rId1"/>
    <sheet name="Calculations" sheetId="3" r:id="rId2"/>
    <sheet name="True Positives" sheetId="5" r:id="rId3"/>
    <sheet name="False Positives" sheetId="6" r:id="rId4"/>
    <sheet name="FP_Analysis_Results" sheetId="7" r:id="rId5"/>
    <sheet name="Comparison_Statistics" sheetId="9" r:id="rId6"/>
  </sheets>
  <definedNames>
    <definedName name="_xlnm._FilterDatabase" localSheetId="4" hidden="1">FP_Analysis_Results!$A$1:$M$449</definedName>
    <definedName name="_xlnm._FilterDatabase" localSheetId="2" hidden="1">'True Positives'!$A$1:$F$1827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3" l="1"/>
  <c r="D5" i="3"/>
  <c r="B5" i="3"/>
  <c r="C4" i="3"/>
  <c r="D4" i="3"/>
  <c r="B4" i="3"/>
  <c r="J4" i="3"/>
  <c r="K4" i="3"/>
  <c r="M30" i="3"/>
  <c r="N30" i="3"/>
  <c r="O30" i="3"/>
  <c r="M31" i="3"/>
  <c r="N31" i="3"/>
  <c r="M32" i="3"/>
  <c r="N32" i="3"/>
  <c r="M33" i="3"/>
  <c r="O33" i="3" s="1"/>
  <c r="N33" i="3"/>
  <c r="M34" i="3"/>
  <c r="M35" i="3"/>
  <c r="M36" i="3"/>
  <c r="M37" i="3"/>
  <c r="M38" i="3"/>
  <c r="M39" i="3"/>
  <c r="M40" i="3"/>
  <c r="M41" i="3"/>
  <c r="M42" i="3"/>
  <c r="N42" i="3"/>
  <c r="M43" i="3"/>
  <c r="M44" i="3"/>
  <c r="M45" i="3"/>
  <c r="M46" i="3"/>
  <c r="M47" i="3"/>
  <c r="M48" i="3"/>
  <c r="M49" i="3"/>
  <c r="M50" i="3"/>
  <c r="O50" i="3" s="1"/>
  <c r="M51" i="3"/>
  <c r="M52" i="3"/>
  <c r="M53" i="3"/>
  <c r="M54" i="3"/>
  <c r="M55" i="3"/>
  <c r="M56" i="3"/>
  <c r="M57" i="3"/>
  <c r="M58" i="3"/>
  <c r="N58" i="3"/>
  <c r="O58" i="3" s="1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N74" i="3"/>
  <c r="M75" i="3"/>
  <c r="M76" i="3"/>
  <c r="M77" i="3"/>
  <c r="M78" i="3"/>
  <c r="M79" i="3"/>
  <c r="M80" i="3"/>
  <c r="M81" i="3"/>
  <c r="M82" i="3"/>
  <c r="M83" i="3"/>
  <c r="N83" i="3"/>
  <c r="M84" i="3"/>
  <c r="M85" i="3"/>
  <c r="L35" i="3"/>
  <c r="L36" i="3"/>
  <c r="N36" i="3" s="1"/>
  <c r="L37" i="3"/>
  <c r="N37" i="3" s="1"/>
  <c r="L38" i="3"/>
  <c r="N38" i="3" s="1"/>
  <c r="L39" i="3"/>
  <c r="N39" i="3" s="1"/>
  <c r="L40" i="3"/>
  <c r="N40" i="3" s="1"/>
  <c r="L41" i="3"/>
  <c r="N41" i="3" s="1"/>
  <c r="L42" i="3"/>
  <c r="L43" i="3"/>
  <c r="N43" i="3" s="1"/>
  <c r="L44" i="3"/>
  <c r="N44" i="3" s="1"/>
  <c r="L45" i="3"/>
  <c r="N45" i="3" s="1"/>
  <c r="L46" i="3"/>
  <c r="N46" i="3" s="1"/>
  <c r="L47" i="3"/>
  <c r="N47" i="3" s="1"/>
  <c r="L48" i="3"/>
  <c r="N48" i="3" s="1"/>
  <c r="L49" i="3"/>
  <c r="N49" i="3" s="1"/>
  <c r="L50" i="3"/>
  <c r="N50" i="3" s="1"/>
  <c r="L51" i="3"/>
  <c r="N51" i="3" s="1"/>
  <c r="L52" i="3"/>
  <c r="N52" i="3" s="1"/>
  <c r="L53" i="3"/>
  <c r="N53" i="3" s="1"/>
  <c r="L54" i="3"/>
  <c r="N54" i="3" s="1"/>
  <c r="L55" i="3"/>
  <c r="N55" i="3" s="1"/>
  <c r="O55" i="3" s="1"/>
  <c r="L56" i="3"/>
  <c r="N56" i="3" s="1"/>
  <c r="L57" i="3"/>
  <c r="N57" i="3" s="1"/>
  <c r="L58" i="3"/>
  <c r="L59" i="3"/>
  <c r="N59" i="3" s="1"/>
  <c r="L60" i="3"/>
  <c r="N60" i="3" s="1"/>
  <c r="L61" i="3"/>
  <c r="N61" i="3" s="1"/>
  <c r="L62" i="3"/>
  <c r="N62" i="3" s="1"/>
  <c r="L63" i="3"/>
  <c r="N63" i="3" s="1"/>
  <c r="L64" i="3"/>
  <c r="N64" i="3" s="1"/>
  <c r="L65" i="3"/>
  <c r="N65" i="3" s="1"/>
  <c r="L66" i="3"/>
  <c r="N66" i="3" s="1"/>
  <c r="L67" i="3"/>
  <c r="N67" i="3" s="1"/>
  <c r="L68" i="3"/>
  <c r="N68" i="3" s="1"/>
  <c r="L69" i="3"/>
  <c r="N69" i="3" s="1"/>
  <c r="L70" i="3"/>
  <c r="N70" i="3" s="1"/>
  <c r="L71" i="3"/>
  <c r="N71" i="3" s="1"/>
  <c r="L72" i="3"/>
  <c r="N72" i="3" s="1"/>
  <c r="L73" i="3"/>
  <c r="N73" i="3" s="1"/>
  <c r="O73" i="3" s="1"/>
  <c r="L74" i="3"/>
  <c r="L75" i="3"/>
  <c r="N75" i="3" s="1"/>
  <c r="L76" i="3"/>
  <c r="N76" i="3" s="1"/>
  <c r="L77" i="3"/>
  <c r="N77" i="3" s="1"/>
  <c r="L78" i="3"/>
  <c r="N78" i="3" s="1"/>
  <c r="L79" i="3"/>
  <c r="N79" i="3" s="1"/>
  <c r="O79" i="3" s="1"/>
  <c r="L80" i="3"/>
  <c r="N80" i="3" s="1"/>
  <c r="L81" i="3"/>
  <c r="N81" i="3" s="1"/>
  <c r="L82" i="3"/>
  <c r="N82" i="3" s="1"/>
  <c r="L83" i="3"/>
  <c r="L84" i="3"/>
  <c r="N84" i="3" s="1"/>
  <c r="L85" i="3"/>
  <c r="N85" i="3" s="1"/>
  <c r="L34" i="3"/>
  <c r="N34" i="3" s="1"/>
  <c r="N29" i="3"/>
  <c r="M29" i="3"/>
  <c r="G449" i="7"/>
  <c r="G448" i="7"/>
  <c r="G447" i="7"/>
  <c r="G446" i="7"/>
  <c r="G445" i="7"/>
  <c r="G444" i="7"/>
  <c r="G443" i="7"/>
  <c r="G442" i="7"/>
  <c r="G441" i="7"/>
  <c r="G440" i="7"/>
  <c r="G439" i="7"/>
  <c r="G438" i="7"/>
  <c r="G437" i="7"/>
  <c r="G436" i="7"/>
  <c r="G435" i="7"/>
  <c r="G434" i="7"/>
  <c r="G433" i="7"/>
  <c r="G432" i="7"/>
  <c r="G431" i="7"/>
  <c r="G430" i="7"/>
  <c r="G429" i="7"/>
  <c r="G428" i="7"/>
  <c r="G427" i="7"/>
  <c r="G426" i="7"/>
  <c r="G425" i="7"/>
  <c r="G424" i="7"/>
  <c r="G423" i="7"/>
  <c r="G422" i="7"/>
  <c r="G421" i="7"/>
  <c r="G420" i="7"/>
  <c r="G419" i="7"/>
  <c r="G418" i="7"/>
  <c r="G417" i="7"/>
  <c r="G416" i="7"/>
  <c r="G415" i="7"/>
  <c r="G414" i="7"/>
  <c r="G413" i="7"/>
  <c r="G412" i="7"/>
  <c r="G411" i="7"/>
  <c r="G410" i="7"/>
  <c r="G409" i="7"/>
  <c r="G408" i="7"/>
  <c r="G407" i="7"/>
  <c r="G406" i="7"/>
  <c r="G405" i="7"/>
  <c r="G404" i="7"/>
  <c r="G403" i="7"/>
  <c r="G402" i="7"/>
  <c r="G401" i="7"/>
  <c r="G400" i="7"/>
  <c r="G399" i="7"/>
  <c r="G398" i="7"/>
  <c r="G397" i="7"/>
  <c r="G396" i="7"/>
  <c r="G395" i="7"/>
  <c r="G394" i="7"/>
  <c r="G393" i="7"/>
  <c r="G392" i="7"/>
  <c r="G391" i="7"/>
  <c r="G390" i="7"/>
  <c r="G389" i="7"/>
  <c r="G388" i="7"/>
  <c r="G387" i="7"/>
  <c r="G386" i="7"/>
  <c r="G385" i="7"/>
  <c r="G384" i="7"/>
  <c r="G383" i="7"/>
  <c r="G382" i="7"/>
  <c r="G381" i="7"/>
  <c r="G380" i="7"/>
  <c r="G379" i="7"/>
  <c r="G378" i="7"/>
  <c r="G377" i="7"/>
  <c r="G376" i="7"/>
  <c r="G375" i="7"/>
  <c r="G374" i="7"/>
  <c r="G373" i="7"/>
  <c r="G372" i="7"/>
  <c r="G371" i="7"/>
  <c r="G370" i="7"/>
  <c r="G369" i="7"/>
  <c r="G368" i="7"/>
  <c r="G367" i="7"/>
  <c r="G366" i="7"/>
  <c r="G365" i="7"/>
  <c r="G364" i="7"/>
  <c r="G363" i="7"/>
  <c r="G362" i="7"/>
  <c r="G361" i="7"/>
  <c r="G360" i="7"/>
  <c r="G359" i="7"/>
  <c r="G358" i="7"/>
  <c r="G357" i="7"/>
  <c r="G356" i="7"/>
  <c r="G355" i="7"/>
  <c r="G354" i="7"/>
  <c r="G353" i="7"/>
  <c r="G352" i="7"/>
  <c r="G351" i="7"/>
  <c r="G350" i="7"/>
  <c r="G349" i="7"/>
  <c r="G348" i="7"/>
  <c r="G347" i="7"/>
  <c r="G346" i="7"/>
  <c r="G345" i="7"/>
  <c r="G344" i="7"/>
  <c r="G343" i="7"/>
  <c r="G342" i="7"/>
  <c r="G341" i="7"/>
  <c r="G340" i="7"/>
  <c r="G339" i="7"/>
  <c r="G338" i="7"/>
  <c r="G337" i="7"/>
  <c r="G336" i="7"/>
  <c r="G335" i="7"/>
  <c r="G334" i="7"/>
  <c r="G333" i="7"/>
  <c r="G332" i="7"/>
  <c r="G331" i="7"/>
  <c r="G330" i="7"/>
  <c r="G329" i="7"/>
  <c r="G328" i="7"/>
  <c r="G327" i="7"/>
  <c r="G326" i="7"/>
  <c r="G325" i="7"/>
  <c r="G324" i="7"/>
  <c r="G323" i="7"/>
  <c r="G322" i="7"/>
  <c r="G321" i="7"/>
  <c r="G320" i="7"/>
  <c r="G319" i="7"/>
  <c r="G318" i="7"/>
  <c r="G317" i="7"/>
  <c r="G316" i="7"/>
  <c r="G315" i="7"/>
  <c r="G314" i="7"/>
  <c r="G313" i="7"/>
  <c r="G312" i="7"/>
  <c r="G311" i="7"/>
  <c r="G310" i="7"/>
  <c r="G309" i="7"/>
  <c r="G308" i="7"/>
  <c r="G307" i="7"/>
  <c r="G306" i="7"/>
  <c r="G305" i="7"/>
  <c r="G304" i="7"/>
  <c r="G303" i="7"/>
  <c r="G302" i="7"/>
  <c r="G301" i="7"/>
  <c r="G300" i="7"/>
  <c r="G299" i="7"/>
  <c r="G298" i="7"/>
  <c r="G297" i="7"/>
  <c r="G296" i="7"/>
  <c r="G295" i="7"/>
  <c r="G294" i="7"/>
  <c r="G293" i="7"/>
  <c r="G292" i="7"/>
  <c r="G291" i="7"/>
  <c r="G290" i="7"/>
  <c r="G289" i="7"/>
  <c r="G288" i="7"/>
  <c r="G287" i="7"/>
  <c r="G286" i="7"/>
  <c r="G285" i="7"/>
  <c r="G284" i="7"/>
  <c r="G283" i="7"/>
  <c r="G282" i="7"/>
  <c r="G281" i="7"/>
  <c r="G280" i="7"/>
  <c r="G279" i="7"/>
  <c r="G278" i="7"/>
  <c r="G277" i="7"/>
  <c r="G276" i="7"/>
  <c r="G275" i="7"/>
  <c r="G274" i="7"/>
  <c r="G273" i="7"/>
  <c r="G272" i="7"/>
  <c r="G271" i="7"/>
  <c r="G270" i="7"/>
  <c r="G269" i="7"/>
  <c r="G268" i="7"/>
  <c r="G267" i="7"/>
  <c r="G266" i="7"/>
  <c r="G265" i="7"/>
  <c r="G264" i="7"/>
  <c r="G263" i="7"/>
  <c r="G262" i="7"/>
  <c r="G261" i="7"/>
  <c r="G260" i="7"/>
  <c r="G259" i="7"/>
  <c r="G258" i="7"/>
  <c r="G257" i="7"/>
  <c r="G256" i="7"/>
  <c r="G255" i="7"/>
  <c r="G254" i="7"/>
  <c r="G253" i="7"/>
  <c r="G252" i="7"/>
  <c r="G251" i="7"/>
  <c r="G250" i="7"/>
  <c r="G249" i="7"/>
  <c r="G248" i="7"/>
  <c r="G247" i="7"/>
  <c r="G246" i="7"/>
  <c r="G245" i="7"/>
  <c r="G244" i="7"/>
  <c r="G243" i="7"/>
  <c r="G242" i="7"/>
  <c r="G241" i="7"/>
  <c r="G240" i="7"/>
  <c r="G239" i="7"/>
  <c r="G238" i="7"/>
  <c r="G237" i="7"/>
  <c r="G236" i="7"/>
  <c r="G235" i="7"/>
  <c r="G234" i="7"/>
  <c r="G233" i="7"/>
  <c r="G232" i="7"/>
  <c r="G231" i="7"/>
  <c r="G230" i="7"/>
  <c r="G229" i="7"/>
  <c r="G228" i="7"/>
  <c r="G227" i="7"/>
  <c r="G226" i="7"/>
  <c r="G225" i="7"/>
  <c r="G224" i="7"/>
  <c r="G223" i="7"/>
  <c r="G222" i="7"/>
  <c r="G221" i="7"/>
  <c r="G220" i="7"/>
  <c r="G219" i="7"/>
  <c r="G218" i="7"/>
  <c r="G217" i="7"/>
  <c r="G216" i="7"/>
  <c r="G215" i="7"/>
  <c r="G214" i="7"/>
  <c r="G213" i="7"/>
  <c r="G212" i="7"/>
  <c r="G211" i="7"/>
  <c r="G210" i="7"/>
  <c r="G209" i="7"/>
  <c r="G208" i="7"/>
  <c r="G207" i="7"/>
  <c r="G206" i="7"/>
  <c r="G205" i="7"/>
  <c r="G204" i="7"/>
  <c r="G203" i="7"/>
  <c r="G202" i="7"/>
  <c r="G201" i="7"/>
  <c r="G200" i="7"/>
  <c r="G199" i="7"/>
  <c r="G198" i="7"/>
  <c r="G197" i="7"/>
  <c r="G196" i="7"/>
  <c r="G195" i="7"/>
  <c r="G194" i="7"/>
  <c r="G193" i="7"/>
  <c r="G192" i="7"/>
  <c r="G191" i="7"/>
  <c r="G190" i="7"/>
  <c r="G189" i="7"/>
  <c r="G188" i="7"/>
  <c r="G187" i="7"/>
  <c r="G186" i="7"/>
  <c r="G185" i="7"/>
  <c r="G184" i="7"/>
  <c r="G183" i="7"/>
  <c r="G182" i="7"/>
  <c r="G181" i="7"/>
  <c r="G180" i="7"/>
  <c r="G179" i="7"/>
  <c r="G178" i="7"/>
  <c r="G177" i="7"/>
  <c r="G176" i="7"/>
  <c r="G175" i="7"/>
  <c r="G174" i="7"/>
  <c r="G173" i="7"/>
  <c r="G172" i="7"/>
  <c r="G171" i="7"/>
  <c r="G170" i="7"/>
  <c r="G169" i="7"/>
  <c r="G168" i="7"/>
  <c r="G167" i="7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G103" i="7"/>
  <c r="G102" i="7"/>
  <c r="G101" i="7"/>
  <c r="G100" i="7"/>
  <c r="G99" i="7"/>
  <c r="G98" i="7"/>
  <c r="G97" i="7"/>
  <c r="G96" i="7"/>
  <c r="G95" i="7"/>
  <c r="G94" i="7"/>
  <c r="G93" i="7"/>
  <c r="G92" i="7"/>
  <c r="G91" i="7"/>
  <c r="G90" i="7"/>
  <c r="G89" i="7"/>
  <c r="G88" i="7"/>
  <c r="G87" i="7"/>
  <c r="G86" i="7"/>
  <c r="G85" i="7"/>
  <c r="G84" i="7"/>
  <c r="G83" i="7"/>
  <c r="G82" i="7"/>
  <c r="G81" i="7"/>
  <c r="G80" i="7"/>
  <c r="G79" i="7"/>
  <c r="G78" i="7"/>
  <c r="G77" i="7"/>
  <c r="G76" i="7"/>
  <c r="G75" i="7"/>
  <c r="G74" i="7"/>
  <c r="G73" i="7"/>
  <c r="G72" i="7"/>
  <c r="G71" i="7"/>
  <c r="G70" i="7"/>
  <c r="G69" i="7"/>
  <c r="G68" i="7"/>
  <c r="G67" i="7"/>
  <c r="G66" i="7"/>
  <c r="G65" i="7"/>
  <c r="G64" i="7"/>
  <c r="G63" i="7"/>
  <c r="G62" i="7"/>
  <c r="G61" i="7"/>
  <c r="G60" i="7"/>
  <c r="G59" i="7"/>
  <c r="G58" i="7"/>
  <c r="G57" i="7"/>
  <c r="G56" i="7"/>
  <c r="G55" i="7"/>
  <c r="G54" i="7"/>
  <c r="G53" i="7"/>
  <c r="G52" i="7"/>
  <c r="G51" i="7"/>
  <c r="G50" i="7"/>
  <c r="G49" i="7"/>
  <c r="G48" i="7"/>
  <c r="G47" i="7"/>
  <c r="G46" i="7"/>
  <c r="G45" i="7"/>
  <c r="G44" i="7"/>
  <c r="G43" i="7"/>
  <c r="G42" i="7"/>
  <c r="G41" i="7"/>
  <c r="G40" i="7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Z5" i="7"/>
  <c r="X5" i="7"/>
  <c r="V5" i="7"/>
  <c r="T5" i="7"/>
  <c r="G5" i="7"/>
  <c r="Z4" i="7"/>
  <c r="X4" i="7"/>
  <c r="V4" i="7"/>
  <c r="T4" i="7"/>
  <c r="G4" i="7"/>
  <c r="Z3" i="7"/>
  <c r="X3" i="7"/>
  <c r="V3" i="7"/>
  <c r="T3" i="7"/>
  <c r="G3" i="7"/>
  <c r="Z2" i="7"/>
  <c r="X2" i="7"/>
  <c r="V2" i="7"/>
  <c r="T2" i="7"/>
  <c r="G2" i="7"/>
  <c r="AL120" i="3"/>
  <c r="AK120" i="3"/>
  <c r="AD120" i="3"/>
  <c r="AC120" i="3"/>
  <c r="AE120" i="3" s="1"/>
  <c r="V120" i="3"/>
  <c r="U120" i="3"/>
  <c r="F120" i="3"/>
  <c r="E120" i="3"/>
  <c r="AL119" i="3"/>
  <c r="AK119" i="3"/>
  <c r="AD119" i="3"/>
  <c r="AC119" i="3"/>
  <c r="V119" i="3"/>
  <c r="U119" i="3"/>
  <c r="F119" i="3"/>
  <c r="E119" i="3"/>
  <c r="AL118" i="3"/>
  <c r="AK118" i="3"/>
  <c r="AD118" i="3"/>
  <c r="AC118" i="3"/>
  <c r="AE118" i="3" s="1"/>
  <c r="V118" i="3"/>
  <c r="U118" i="3"/>
  <c r="F118" i="3"/>
  <c r="E118" i="3"/>
  <c r="AL117" i="3"/>
  <c r="AK117" i="3"/>
  <c r="AD117" i="3"/>
  <c r="AC117" i="3"/>
  <c r="V117" i="3"/>
  <c r="U117" i="3"/>
  <c r="F117" i="3"/>
  <c r="E117" i="3"/>
  <c r="AL116" i="3"/>
  <c r="AK116" i="3"/>
  <c r="AD116" i="3"/>
  <c r="AC116" i="3"/>
  <c r="V116" i="3"/>
  <c r="U116" i="3"/>
  <c r="W116" i="3" s="1"/>
  <c r="F116" i="3"/>
  <c r="E116" i="3"/>
  <c r="AL115" i="3"/>
  <c r="AK115" i="3"/>
  <c r="AD115" i="3"/>
  <c r="AC115" i="3"/>
  <c r="V115" i="3"/>
  <c r="U115" i="3"/>
  <c r="F115" i="3"/>
  <c r="E115" i="3"/>
  <c r="AL114" i="3"/>
  <c r="AK114" i="3"/>
  <c r="AD114" i="3"/>
  <c r="AC114" i="3"/>
  <c r="AE114" i="3" s="1"/>
  <c r="V114" i="3"/>
  <c r="U114" i="3"/>
  <c r="F114" i="3"/>
  <c r="E114" i="3"/>
  <c r="AL113" i="3"/>
  <c r="AK113" i="3"/>
  <c r="AD113" i="3"/>
  <c r="AC113" i="3"/>
  <c r="V113" i="3"/>
  <c r="U113" i="3"/>
  <c r="F113" i="3"/>
  <c r="E113" i="3"/>
  <c r="AL112" i="3"/>
  <c r="AK112" i="3"/>
  <c r="AD112" i="3"/>
  <c r="AC112" i="3"/>
  <c r="AE112" i="3" s="1"/>
  <c r="V112" i="3"/>
  <c r="U112" i="3"/>
  <c r="W112" i="3" s="1"/>
  <c r="F112" i="3"/>
  <c r="E112" i="3"/>
  <c r="AL111" i="3"/>
  <c r="AK111" i="3"/>
  <c r="AD111" i="3"/>
  <c r="AC111" i="3"/>
  <c r="V111" i="3"/>
  <c r="U111" i="3"/>
  <c r="F111" i="3"/>
  <c r="E111" i="3"/>
  <c r="AL110" i="3"/>
  <c r="AK110" i="3"/>
  <c r="AD110" i="3"/>
  <c r="AC110" i="3"/>
  <c r="AE110" i="3" s="1"/>
  <c r="V110" i="3"/>
  <c r="U110" i="3"/>
  <c r="F110" i="3"/>
  <c r="E110" i="3"/>
  <c r="AL109" i="3"/>
  <c r="AK109" i="3"/>
  <c r="AD109" i="3"/>
  <c r="AC109" i="3"/>
  <c r="V109" i="3"/>
  <c r="U109" i="3"/>
  <c r="F109" i="3"/>
  <c r="E109" i="3"/>
  <c r="AL108" i="3"/>
  <c r="AK108" i="3"/>
  <c r="AD108" i="3"/>
  <c r="AC108" i="3"/>
  <c r="AE108" i="3" s="1"/>
  <c r="V108" i="3"/>
  <c r="U108" i="3"/>
  <c r="F108" i="3"/>
  <c r="E108" i="3"/>
  <c r="AL107" i="3"/>
  <c r="AK107" i="3"/>
  <c r="AD107" i="3"/>
  <c r="AC107" i="3"/>
  <c r="V107" i="3"/>
  <c r="U107" i="3"/>
  <c r="F107" i="3"/>
  <c r="E107" i="3"/>
  <c r="AL106" i="3"/>
  <c r="AK106" i="3"/>
  <c r="AD106" i="3"/>
  <c r="AC106" i="3"/>
  <c r="V106" i="3"/>
  <c r="U106" i="3"/>
  <c r="F106" i="3"/>
  <c r="E106" i="3"/>
  <c r="AL105" i="3"/>
  <c r="AK105" i="3"/>
  <c r="AD105" i="3"/>
  <c r="AC105" i="3"/>
  <c r="V105" i="3"/>
  <c r="U105" i="3"/>
  <c r="F105" i="3"/>
  <c r="E105" i="3"/>
  <c r="AL104" i="3"/>
  <c r="AK104" i="3"/>
  <c r="AD104" i="3"/>
  <c r="AC104" i="3"/>
  <c r="V104" i="3"/>
  <c r="U104" i="3"/>
  <c r="W104" i="3" s="1"/>
  <c r="F104" i="3"/>
  <c r="E104" i="3"/>
  <c r="AL103" i="3"/>
  <c r="AK103" i="3"/>
  <c r="AD103" i="3"/>
  <c r="AC103" i="3"/>
  <c r="V103" i="3"/>
  <c r="U103" i="3"/>
  <c r="F103" i="3"/>
  <c r="E103" i="3"/>
  <c r="AL102" i="3"/>
  <c r="AK102" i="3"/>
  <c r="AD102" i="3"/>
  <c r="AC102" i="3"/>
  <c r="V102" i="3"/>
  <c r="U102" i="3"/>
  <c r="F102" i="3"/>
  <c r="E102" i="3"/>
  <c r="G102" i="3" s="1"/>
  <c r="AL101" i="3"/>
  <c r="AK101" i="3"/>
  <c r="AD101" i="3"/>
  <c r="AC101" i="3"/>
  <c r="V101" i="3"/>
  <c r="U101" i="3"/>
  <c r="F101" i="3"/>
  <c r="E101" i="3"/>
  <c r="AL100" i="3"/>
  <c r="AK100" i="3"/>
  <c r="AD100" i="3"/>
  <c r="AC100" i="3"/>
  <c r="V100" i="3"/>
  <c r="U100" i="3"/>
  <c r="F100" i="3"/>
  <c r="E100" i="3"/>
  <c r="AL99" i="3"/>
  <c r="AK99" i="3"/>
  <c r="AD99" i="3"/>
  <c r="AC99" i="3"/>
  <c r="V99" i="3"/>
  <c r="U99" i="3"/>
  <c r="F99" i="3"/>
  <c r="E99" i="3"/>
  <c r="AL98" i="3"/>
  <c r="AK98" i="3"/>
  <c r="AD98" i="3"/>
  <c r="AC98" i="3"/>
  <c r="V98" i="3"/>
  <c r="U98" i="3"/>
  <c r="F98" i="3"/>
  <c r="E98" i="3"/>
  <c r="G98" i="3" s="1"/>
  <c r="AL97" i="3"/>
  <c r="AK97" i="3"/>
  <c r="AD97" i="3"/>
  <c r="AC97" i="3"/>
  <c r="V97" i="3"/>
  <c r="U97" i="3"/>
  <c r="F97" i="3"/>
  <c r="E97" i="3"/>
  <c r="AL96" i="3"/>
  <c r="AK96" i="3"/>
  <c r="AD96" i="3"/>
  <c r="AC96" i="3"/>
  <c r="V96" i="3"/>
  <c r="U96" i="3"/>
  <c r="W96" i="3" s="1"/>
  <c r="F96" i="3"/>
  <c r="E96" i="3"/>
  <c r="AL95" i="3"/>
  <c r="AK95" i="3"/>
  <c r="AD95" i="3"/>
  <c r="AC95" i="3"/>
  <c r="V95" i="3"/>
  <c r="U95" i="3"/>
  <c r="F95" i="3"/>
  <c r="E95" i="3"/>
  <c r="AL94" i="3"/>
  <c r="AK94" i="3"/>
  <c r="AD94" i="3"/>
  <c r="AC94" i="3"/>
  <c r="V94" i="3"/>
  <c r="U94" i="3"/>
  <c r="F94" i="3"/>
  <c r="E94" i="3"/>
  <c r="AL93" i="3"/>
  <c r="AK93" i="3"/>
  <c r="AD93" i="3"/>
  <c r="AC93" i="3"/>
  <c r="V93" i="3"/>
  <c r="U93" i="3"/>
  <c r="F93" i="3"/>
  <c r="E93" i="3"/>
  <c r="AL92" i="3"/>
  <c r="AK92" i="3"/>
  <c r="AM92" i="3" s="1"/>
  <c r="AD92" i="3"/>
  <c r="AC92" i="3"/>
  <c r="V92" i="3"/>
  <c r="U92" i="3"/>
  <c r="F92" i="3"/>
  <c r="E92" i="3"/>
  <c r="AL91" i="3"/>
  <c r="AK91" i="3"/>
  <c r="AD91" i="3"/>
  <c r="AC91" i="3"/>
  <c r="V91" i="3"/>
  <c r="U91" i="3"/>
  <c r="F91" i="3"/>
  <c r="E91" i="3"/>
  <c r="AL90" i="3"/>
  <c r="AK90" i="3"/>
  <c r="AM90" i="3" s="1"/>
  <c r="AD90" i="3"/>
  <c r="AC90" i="3"/>
  <c r="V90" i="3"/>
  <c r="U90" i="3"/>
  <c r="F90" i="3"/>
  <c r="E90" i="3"/>
  <c r="AL89" i="3"/>
  <c r="AK89" i="3"/>
  <c r="AD89" i="3"/>
  <c r="AC89" i="3"/>
  <c r="V89" i="3"/>
  <c r="U89" i="3"/>
  <c r="F89" i="3"/>
  <c r="E89" i="3"/>
  <c r="AL88" i="3"/>
  <c r="AK88" i="3"/>
  <c r="AM88" i="3" s="1"/>
  <c r="AD88" i="3"/>
  <c r="AC88" i="3"/>
  <c r="V88" i="3"/>
  <c r="U88" i="3"/>
  <c r="F88" i="3"/>
  <c r="E88" i="3"/>
  <c r="AL87" i="3"/>
  <c r="AK87" i="3"/>
  <c r="AD87" i="3"/>
  <c r="AC87" i="3"/>
  <c r="V87" i="3"/>
  <c r="U87" i="3"/>
  <c r="F87" i="3"/>
  <c r="E87" i="3"/>
  <c r="AL86" i="3"/>
  <c r="AK86" i="3"/>
  <c r="AM86" i="3" s="1"/>
  <c r="AD86" i="3"/>
  <c r="AC86" i="3"/>
  <c r="V86" i="3"/>
  <c r="U86" i="3"/>
  <c r="F86" i="3"/>
  <c r="E86" i="3"/>
  <c r="AL85" i="3"/>
  <c r="AK85" i="3"/>
  <c r="AD85" i="3"/>
  <c r="AC85" i="3"/>
  <c r="V85" i="3"/>
  <c r="U85" i="3"/>
  <c r="F85" i="3"/>
  <c r="E85" i="3"/>
  <c r="AL84" i="3"/>
  <c r="AK84" i="3"/>
  <c r="AD84" i="3"/>
  <c r="AC84" i="3"/>
  <c r="V84" i="3"/>
  <c r="U84" i="3"/>
  <c r="F84" i="3"/>
  <c r="E84" i="3"/>
  <c r="AL83" i="3"/>
  <c r="AK83" i="3"/>
  <c r="AD83" i="3"/>
  <c r="AC83" i="3"/>
  <c r="V83" i="3"/>
  <c r="U83" i="3"/>
  <c r="F83" i="3"/>
  <c r="E83" i="3"/>
  <c r="AL82" i="3"/>
  <c r="AK82" i="3"/>
  <c r="AD82" i="3"/>
  <c r="AC82" i="3"/>
  <c r="V82" i="3"/>
  <c r="U82" i="3"/>
  <c r="F82" i="3"/>
  <c r="E82" i="3"/>
  <c r="AL81" i="3"/>
  <c r="AK81" i="3"/>
  <c r="AD81" i="3"/>
  <c r="AC81" i="3"/>
  <c r="V81" i="3"/>
  <c r="U81" i="3"/>
  <c r="F81" i="3"/>
  <c r="E81" i="3"/>
  <c r="AL80" i="3"/>
  <c r="AK80" i="3"/>
  <c r="AD80" i="3"/>
  <c r="AC80" i="3"/>
  <c r="V80" i="3"/>
  <c r="U80" i="3"/>
  <c r="F80" i="3"/>
  <c r="E80" i="3"/>
  <c r="AL79" i="3"/>
  <c r="AK79" i="3"/>
  <c r="AD79" i="3"/>
  <c r="AC79" i="3"/>
  <c r="V79" i="3"/>
  <c r="U79" i="3"/>
  <c r="F79" i="3"/>
  <c r="E79" i="3"/>
  <c r="AL78" i="3"/>
  <c r="AK78" i="3"/>
  <c r="AD78" i="3"/>
  <c r="AC78" i="3"/>
  <c r="V78" i="3"/>
  <c r="U78" i="3"/>
  <c r="F78" i="3"/>
  <c r="E78" i="3"/>
  <c r="AL77" i="3"/>
  <c r="AK77" i="3"/>
  <c r="AD77" i="3"/>
  <c r="AC77" i="3"/>
  <c r="V77" i="3"/>
  <c r="U77" i="3"/>
  <c r="F77" i="3"/>
  <c r="E77" i="3"/>
  <c r="AL76" i="3"/>
  <c r="AK76" i="3"/>
  <c r="AM76" i="3" s="1"/>
  <c r="AD76" i="3"/>
  <c r="AC76" i="3"/>
  <c r="V76" i="3"/>
  <c r="U76" i="3"/>
  <c r="F76" i="3"/>
  <c r="E76" i="3"/>
  <c r="AL75" i="3"/>
  <c r="AK75" i="3"/>
  <c r="AD75" i="3"/>
  <c r="AC75" i="3"/>
  <c r="V75" i="3"/>
  <c r="U75" i="3"/>
  <c r="F75" i="3"/>
  <c r="E75" i="3"/>
  <c r="AL74" i="3"/>
  <c r="AK74" i="3"/>
  <c r="AD74" i="3"/>
  <c r="AC74" i="3"/>
  <c r="V74" i="3"/>
  <c r="U74" i="3"/>
  <c r="F74" i="3"/>
  <c r="E74" i="3"/>
  <c r="AL73" i="3"/>
  <c r="AK73" i="3"/>
  <c r="AD73" i="3"/>
  <c r="AC73" i="3"/>
  <c r="AE73" i="3" s="1"/>
  <c r="V73" i="3"/>
  <c r="U73" i="3"/>
  <c r="F73" i="3"/>
  <c r="E73" i="3"/>
  <c r="AL72" i="3"/>
  <c r="AK72" i="3"/>
  <c r="AD72" i="3"/>
  <c r="AC72" i="3"/>
  <c r="AE72" i="3" s="1"/>
  <c r="V72" i="3"/>
  <c r="U72" i="3"/>
  <c r="W72" i="3" s="1"/>
  <c r="F72" i="3"/>
  <c r="E72" i="3"/>
  <c r="AL71" i="3"/>
  <c r="AK71" i="3"/>
  <c r="AD71" i="3"/>
  <c r="AC71" i="3"/>
  <c r="AE71" i="3" s="1"/>
  <c r="V71" i="3"/>
  <c r="U71" i="3"/>
  <c r="W71" i="3" s="1"/>
  <c r="F71" i="3"/>
  <c r="E71" i="3"/>
  <c r="AL70" i="3"/>
  <c r="AK70" i="3"/>
  <c r="AD70" i="3"/>
  <c r="AC70" i="3"/>
  <c r="AE70" i="3" s="1"/>
  <c r="V70" i="3"/>
  <c r="U70" i="3"/>
  <c r="W70" i="3" s="1"/>
  <c r="F70" i="3"/>
  <c r="E70" i="3"/>
  <c r="AL69" i="3"/>
  <c r="AK69" i="3"/>
  <c r="AD69" i="3"/>
  <c r="AC69" i="3"/>
  <c r="AE69" i="3" s="1"/>
  <c r="V69" i="3"/>
  <c r="U69" i="3"/>
  <c r="F69" i="3"/>
  <c r="E69" i="3"/>
  <c r="AL68" i="3"/>
  <c r="AK68" i="3"/>
  <c r="AD68" i="3"/>
  <c r="AC68" i="3"/>
  <c r="AE68" i="3" s="1"/>
  <c r="V68" i="3"/>
  <c r="U68" i="3"/>
  <c r="W68" i="3" s="1"/>
  <c r="F68" i="3"/>
  <c r="E68" i="3"/>
  <c r="AL67" i="3"/>
  <c r="AK67" i="3"/>
  <c r="AD67" i="3"/>
  <c r="AC67" i="3"/>
  <c r="AE67" i="3" s="1"/>
  <c r="V67" i="3"/>
  <c r="U67" i="3"/>
  <c r="W67" i="3" s="1"/>
  <c r="F67" i="3"/>
  <c r="G67" i="3" s="1"/>
  <c r="E67" i="3"/>
  <c r="AL66" i="3"/>
  <c r="AK66" i="3"/>
  <c r="AD66" i="3"/>
  <c r="AC66" i="3"/>
  <c r="AE66" i="3" s="1"/>
  <c r="V66" i="3"/>
  <c r="U66" i="3"/>
  <c r="F66" i="3"/>
  <c r="E66" i="3"/>
  <c r="AL65" i="3"/>
  <c r="AK65" i="3"/>
  <c r="AD65" i="3"/>
  <c r="AC65" i="3"/>
  <c r="AE65" i="3" s="1"/>
  <c r="V65" i="3"/>
  <c r="U65" i="3"/>
  <c r="F65" i="3"/>
  <c r="E65" i="3"/>
  <c r="AL64" i="3"/>
  <c r="AK64" i="3"/>
  <c r="AD64" i="3"/>
  <c r="AC64" i="3"/>
  <c r="AE64" i="3" s="1"/>
  <c r="V64" i="3"/>
  <c r="U64" i="3"/>
  <c r="F64" i="3"/>
  <c r="E64" i="3"/>
  <c r="AL63" i="3"/>
  <c r="AK63" i="3"/>
  <c r="AD63" i="3"/>
  <c r="AC63" i="3"/>
  <c r="AE63" i="3" s="1"/>
  <c r="V63" i="3"/>
  <c r="U63" i="3"/>
  <c r="F63" i="3"/>
  <c r="E63" i="3"/>
  <c r="AL62" i="3"/>
  <c r="AK62" i="3"/>
  <c r="AD62" i="3"/>
  <c r="AC62" i="3"/>
  <c r="AE62" i="3" s="1"/>
  <c r="V62" i="3"/>
  <c r="U62" i="3"/>
  <c r="F62" i="3"/>
  <c r="E62" i="3"/>
  <c r="AL61" i="3"/>
  <c r="AK61" i="3"/>
  <c r="AD61" i="3"/>
  <c r="AC61" i="3"/>
  <c r="AE61" i="3" s="1"/>
  <c r="V61" i="3"/>
  <c r="U61" i="3"/>
  <c r="F61" i="3"/>
  <c r="E61" i="3"/>
  <c r="AL60" i="3"/>
  <c r="AK60" i="3"/>
  <c r="AD60" i="3"/>
  <c r="AC60" i="3"/>
  <c r="AE60" i="3" s="1"/>
  <c r="V60" i="3"/>
  <c r="U60" i="3"/>
  <c r="W60" i="3" s="1"/>
  <c r="F60" i="3"/>
  <c r="E60" i="3"/>
  <c r="AL59" i="3"/>
  <c r="AK59" i="3"/>
  <c r="AD59" i="3"/>
  <c r="AC59" i="3"/>
  <c r="AE59" i="3" s="1"/>
  <c r="V59" i="3"/>
  <c r="U59" i="3"/>
  <c r="W59" i="3" s="1"/>
  <c r="F59" i="3"/>
  <c r="E59" i="3"/>
  <c r="G59" i="3" s="1"/>
  <c r="AL58" i="3"/>
  <c r="AK58" i="3"/>
  <c r="AM58" i="3" s="1"/>
  <c r="AD58" i="3"/>
  <c r="AC58" i="3"/>
  <c r="AE58" i="3" s="1"/>
  <c r="V58" i="3"/>
  <c r="U58" i="3"/>
  <c r="F58" i="3"/>
  <c r="E58" i="3"/>
  <c r="AL57" i="3"/>
  <c r="AK57" i="3"/>
  <c r="AD57" i="3"/>
  <c r="AC57" i="3"/>
  <c r="AE57" i="3" s="1"/>
  <c r="V57" i="3"/>
  <c r="U57" i="3"/>
  <c r="F57" i="3"/>
  <c r="E57" i="3"/>
  <c r="AL56" i="3"/>
  <c r="AK56" i="3"/>
  <c r="AM56" i="3" s="1"/>
  <c r="AD56" i="3"/>
  <c r="AC56" i="3"/>
  <c r="AE56" i="3" s="1"/>
  <c r="V56" i="3"/>
  <c r="U56" i="3"/>
  <c r="F56" i="3"/>
  <c r="E56" i="3"/>
  <c r="AL55" i="3"/>
  <c r="AK55" i="3"/>
  <c r="AD55" i="3"/>
  <c r="AC55" i="3"/>
  <c r="AE55" i="3" s="1"/>
  <c r="V55" i="3"/>
  <c r="U55" i="3"/>
  <c r="F55" i="3"/>
  <c r="E55" i="3"/>
  <c r="AL54" i="3"/>
  <c r="AK54" i="3"/>
  <c r="AM54" i="3" s="1"/>
  <c r="AD54" i="3"/>
  <c r="AC54" i="3"/>
  <c r="AE54" i="3" s="1"/>
  <c r="V54" i="3"/>
  <c r="U54" i="3"/>
  <c r="F54" i="3"/>
  <c r="E54" i="3"/>
  <c r="AL53" i="3"/>
  <c r="AK53" i="3"/>
  <c r="AD53" i="3"/>
  <c r="AC53" i="3"/>
  <c r="AE53" i="3" s="1"/>
  <c r="V53" i="3"/>
  <c r="U53" i="3"/>
  <c r="F53" i="3"/>
  <c r="E53" i="3"/>
  <c r="AL52" i="3"/>
  <c r="AK52" i="3"/>
  <c r="AM52" i="3" s="1"/>
  <c r="AD52" i="3"/>
  <c r="AC52" i="3"/>
  <c r="AE52" i="3" s="1"/>
  <c r="V52" i="3"/>
  <c r="U52" i="3"/>
  <c r="F52" i="3"/>
  <c r="E52" i="3"/>
  <c r="AL51" i="3"/>
  <c r="AK51" i="3"/>
  <c r="AD51" i="3"/>
  <c r="AC51" i="3"/>
  <c r="AE51" i="3" s="1"/>
  <c r="V51" i="3"/>
  <c r="U51" i="3"/>
  <c r="F51" i="3"/>
  <c r="E51" i="3"/>
  <c r="G51" i="3" s="1"/>
  <c r="AL50" i="3"/>
  <c r="AK50" i="3"/>
  <c r="AM50" i="3" s="1"/>
  <c r="AD50" i="3"/>
  <c r="AC50" i="3"/>
  <c r="V50" i="3"/>
  <c r="U50" i="3"/>
  <c r="F50" i="3"/>
  <c r="E50" i="3"/>
  <c r="AL49" i="3"/>
  <c r="AK49" i="3"/>
  <c r="AD49" i="3"/>
  <c r="AC49" i="3"/>
  <c r="V49" i="3"/>
  <c r="W49" i="3" s="1"/>
  <c r="U49" i="3"/>
  <c r="F49" i="3"/>
  <c r="E49" i="3"/>
  <c r="AL48" i="3"/>
  <c r="AK48" i="3"/>
  <c r="AM48" i="3" s="1"/>
  <c r="AD48" i="3"/>
  <c r="AC48" i="3"/>
  <c r="V48" i="3"/>
  <c r="U48" i="3"/>
  <c r="F48" i="3"/>
  <c r="E48" i="3"/>
  <c r="AL47" i="3"/>
  <c r="AK47" i="3"/>
  <c r="AM47" i="3" s="1"/>
  <c r="AD47" i="3"/>
  <c r="AC47" i="3"/>
  <c r="V47" i="3"/>
  <c r="U47" i="3"/>
  <c r="F47" i="3"/>
  <c r="E47" i="3"/>
  <c r="AL46" i="3"/>
  <c r="AK46" i="3"/>
  <c r="AM46" i="3" s="1"/>
  <c r="AD46" i="3"/>
  <c r="AC46" i="3"/>
  <c r="V46" i="3"/>
  <c r="U46" i="3"/>
  <c r="F46" i="3"/>
  <c r="E46" i="3"/>
  <c r="AL45" i="3"/>
  <c r="AK45" i="3"/>
  <c r="AD45" i="3"/>
  <c r="AC45" i="3"/>
  <c r="V45" i="3"/>
  <c r="W45" i="3" s="1"/>
  <c r="U45" i="3"/>
  <c r="F45" i="3"/>
  <c r="E45" i="3"/>
  <c r="AL44" i="3"/>
  <c r="AK44" i="3"/>
  <c r="AM44" i="3" s="1"/>
  <c r="AD44" i="3"/>
  <c r="AC44" i="3"/>
  <c r="V44" i="3"/>
  <c r="U44" i="3"/>
  <c r="F44" i="3"/>
  <c r="E44" i="3"/>
  <c r="AL43" i="3"/>
  <c r="AK43" i="3"/>
  <c r="AD43" i="3"/>
  <c r="AC43" i="3"/>
  <c r="V43" i="3"/>
  <c r="U43" i="3"/>
  <c r="F43" i="3"/>
  <c r="E43" i="3"/>
  <c r="G43" i="3" s="1"/>
  <c r="AL42" i="3"/>
  <c r="AK42" i="3"/>
  <c r="AM42" i="3" s="1"/>
  <c r="AD42" i="3"/>
  <c r="AC42" i="3"/>
  <c r="V42" i="3"/>
  <c r="U42" i="3"/>
  <c r="F42" i="3"/>
  <c r="E42" i="3"/>
  <c r="AL41" i="3"/>
  <c r="AK41" i="3"/>
  <c r="AD41" i="3"/>
  <c r="AC41" i="3"/>
  <c r="V41" i="3"/>
  <c r="U41" i="3"/>
  <c r="F41" i="3"/>
  <c r="E41" i="3"/>
  <c r="G41" i="3" s="1"/>
  <c r="AL40" i="3"/>
  <c r="AK40" i="3"/>
  <c r="AM40" i="3" s="1"/>
  <c r="AD40" i="3"/>
  <c r="AC40" i="3"/>
  <c r="V40" i="3"/>
  <c r="U40" i="3"/>
  <c r="F40" i="3"/>
  <c r="E40" i="3"/>
  <c r="AL39" i="3"/>
  <c r="AK39" i="3"/>
  <c r="AM39" i="3" s="1"/>
  <c r="AD39" i="3"/>
  <c r="AC39" i="3"/>
  <c r="V39" i="3"/>
  <c r="U39" i="3"/>
  <c r="F39" i="3"/>
  <c r="E39" i="3"/>
  <c r="G39" i="3" s="1"/>
  <c r="AL38" i="3"/>
  <c r="AK38" i="3"/>
  <c r="AM38" i="3" s="1"/>
  <c r="AD38" i="3"/>
  <c r="AC38" i="3"/>
  <c r="V38" i="3"/>
  <c r="U38" i="3"/>
  <c r="F38" i="3"/>
  <c r="E38" i="3"/>
  <c r="G38" i="3" s="1"/>
  <c r="AL37" i="3"/>
  <c r="AK37" i="3"/>
  <c r="AD37" i="3"/>
  <c r="AC37" i="3"/>
  <c r="V37" i="3"/>
  <c r="U37" i="3"/>
  <c r="F37" i="3"/>
  <c r="E37" i="3"/>
  <c r="G37" i="3" s="1"/>
  <c r="AL36" i="3"/>
  <c r="AK36" i="3"/>
  <c r="AM36" i="3" s="1"/>
  <c r="AD36" i="3"/>
  <c r="AC36" i="3"/>
  <c r="V36" i="3"/>
  <c r="U36" i="3"/>
  <c r="F36" i="3"/>
  <c r="E36" i="3"/>
  <c r="AL35" i="3"/>
  <c r="AK35" i="3"/>
  <c r="AD35" i="3"/>
  <c r="AC35" i="3"/>
  <c r="V35" i="3"/>
  <c r="U35" i="3"/>
  <c r="F35" i="3"/>
  <c r="E35" i="3"/>
  <c r="G35" i="3" s="1"/>
  <c r="AL34" i="3"/>
  <c r="AK34" i="3"/>
  <c r="AD34" i="3"/>
  <c r="AC34" i="3"/>
  <c r="V34" i="3"/>
  <c r="U34" i="3"/>
  <c r="F34" i="3"/>
  <c r="E34" i="3"/>
  <c r="AL33" i="3"/>
  <c r="AK33" i="3"/>
  <c r="AD33" i="3"/>
  <c r="AC33" i="3"/>
  <c r="V33" i="3"/>
  <c r="U33" i="3"/>
  <c r="F33" i="3"/>
  <c r="E33" i="3"/>
  <c r="G33" i="3" s="1"/>
  <c r="AL32" i="3"/>
  <c r="AK32" i="3"/>
  <c r="AD32" i="3"/>
  <c r="AC32" i="3"/>
  <c r="V32" i="3"/>
  <c r="U32" i="3"/>
  <c r="F32" i="3"/>
  <c r="E32" i="3"/>
  <c r="AL31" i="3"/>
  <c r="AK31" i="3"/>
  <c r="AD31" i="3"/>
  <c r="AC31" i="3"/>
  <c r="V31" i="3"/>
  <c r="U31" i="3"/>
  <c r="F31" i="3"/>
  <c r="E31" i="3"/>
  <c r="G31" i="3" s="1"/>
  <c r="AL30" i="3"/>
  <c r="AK30" i="3"/>
  <c r="AD30" i="3"/>
  <c r="AC30" i="3"/>
  <c r="V30" i="3"/>
  <c r="U30" i="3"/>
  <c r="F30" i="3"/>
  <c r="E30" i="3"/>
  <c r="G30" i="3" s="1"/>
  <c r="AL29" i="3"/>
  <c r="AK29" i="3"/>
  <c r="AD29" i="3"/>
  <c r="AC29" i="3"/>
  <c r="V29" i="3"/>
  <c r="U29" i="3"/>
  <c r="F29" i="3"/>
  <c r="E29" i="3"/>
  <c r="G29" i="3" s="1"/>
  <c r="AL28" i="3"/>
  <c r="AK28" i="3"/>
  <c r="AD28" i="3"/>
  <c r="AC28" i="3"/>
  <c r="V28" i="3"/>
  <c r="U28" i="3"/>
  <c r="N28" i="3"/>
  <c r="M28" i="3"/>
  <c r="F28" i="3"/>
  <c r="E28" i="3"/>
  <c r="G28" i="3" s="1"/>
  <c r="AL27" i="3"/>
  <c r="AM27" i="3" s="1"/>
  <c r="AK27" i="3"/>
  <c r="AD27" i="3"/>
  <c r="AC27" i="3"/>
  <c r="AE27" i="3" s="1"/>
  <c r="V27" i="3"/>
  <c r="U27" i="3"/>
  <c r="W27" i="3" s="1"/>
  <c r="N27" i="3"/>
  <c r="M27" i="3"/>
  <c r="O27" i="3" s="1"/>
  <c r="F27" i="3"/>
  <c r="E27" i="3"/>
  <c r="AL26" i="3"/>
  <c r="AK26" i="3"/>
  <c r="AM26" i="3" s="1"/>
  <c r="AD26" i="3"/>
  <c r="AC26" i="3"/>
  <c r="V26" i="3"/>
  <c r="U26" i="3"/>
  <c r="N26" i="3"/>
  <c r="M26" i="3"/>
  <c r="F26" i="3"/>
  <c r="E26" i="3"/>
  <c r="AL25" i="3"/>
  <c r="AK25" i="3"/>
  <c r="AE25" i="3"/>
  <c r="AD25" i="3"/>
  <c r="AC25" i="3"/>
  <c r="V25" i="3"/>
  <c r="U25" i="3"/>
  <c r="W25" i="3" s="1"/>
  <c r="N25" i="3"/>
  <c r="M25" i="3"/>
  <c r="O25" i="3" s="1"/>
  <c r="F25" i="3"/>
  <c r="E25" i="3"/>
  <c r="AL24" i="3"/>
  <c r="AK24" i="3"/>
  <c r="AM24" i="3" s="1"/>
  <c r="AD24" i="3"/>
  <c r="AC24" i="3"/>
  <c r="V24" i="3"/>
  <c r="U24" i="3"/>
  <c r="N24" i="3"/>
  <c r="M24" i="3"/>
  <c r="F24" i="3"/>
  <c r="E24" i="3"/>
  <c r="G24" i="3" s="1"/>
  <c r="AL23" i="3"/>
  <c r="AK23" i="3"/>
  <c r="AD23" i="3"/>
  <c r="AC23" i="3"/>
  <c r="V23" i="3"/>
  <c r="U23" i="3"/>
  <c r="W23" i="3" s="1"/>
  <c r="N23" i="3"/>
  <c r="M23" i="3"/>
  <c r="O23" i="3" s="1"/>
  <c r="F23" i="3"/>
  <c r="E23" i="3"/>
  <c r="AL22" i="3"/>
  <c r="AK22" i="3"/>
  <c r="AD22" i="3"/>
  <c r="AC22" i="3"/>
  <c r="V22" i="3"/>
  <c r="U22" i="3"/>
  <c r="N22" i="3"/>
  <c r="M22" i="3"/>
  <c r="F22" i="3"/>
  <c r="E22" i="3"/>
  <c r="G22" i="3" s="1"/>
  <c r="AL21" i="3"/>
  <c r="AK21" i="3"/>
  <c r="AM21" i="3" s="1"/>
  <c r="AD21" i="3"/>
  <c r="AC21" i="3"/>
  <c r="AE21" i="3" s="1"/>
  <c r="V21" i="3"/>
  <c r="U21" i="3"/>
  <c r="N21" i="3"/>
  <c r="M21" i="3"/>
  <c r="O21" i="3" s="1"/>
  <c r="F21" i="3"/>
  <c r="E21" i="3"/>
  <c r="AL20" i="3"/>
  <c r="AK20" i="3"/>
  <c r="AD20" i="3"/>
  <c r="AC20" i="3"/>
  <c r="V20" i="3"/>
  <c r="U20" i="3"/>
  <c r="N20" i="3"/>
  <c r="M20" i="3"/>
  <c r="F20" i="3"/>
  <c r="E20" i="3"/>
  <c r="AL19" i="3"/>
  <c r="AK19" i="3"/>
  <c r="AD19" i="3"/>
  <c r="AC19" i="3"/>
  <c r="AE19" i="3" s="1"/>
  <c r="V19" i="3"/>
  <c r="U19" i="3"/>
  <c r="N19" i="3"/>
  <c r="M19" i="3"/>
  <c r="F19" i="3"/>
  <c r="E19" i="3"/>
  <c r="G19" i="3" s="1"/>
  <c r="AL18" i="3"/>
  <c r="AM18" i="3" s="1"/>
  <c r="AK18" i="3"/>
  <c r="AD18" i="3"/>
  <c r="AE18" i="3" s="1"/>
  <c r="AC18" i="3"/>
  <c r="V18" i="3"/>
  <c r="U18" i="3"/>
  <c r="W18" i="3" s="1"/>
  <c r="N18" i="3"/>
  <c r="M18" i="3"/>
  <c r="F18" i="3"/>
  <c r="E18" i="3"/>
  <c r="AL17" i="3"/>
  <c r="AK17" i="3"/>
  <c r="AD17" i="3"/>
  <c r="AC17" i="3"/>
  <c r="V17" i="3"/>
  <c r="U17" i="3"/>
  <c r="N17" i="3"/>
  <c r="M17" i="3"/>
  <c r="F17" i="3"/>
  <c r="E17" i="3"/>
  <c r="G17" i="3" s="1"/>
  <c r="AL16" i="3"/>
  <c r="AK16" i="3"/>
  <c r="AM16" i="3" s="1"/>
  <c r="AD16" i="3"/>
  <c r="AC16" i="3"/>
  <c r="AE16" i="3" s="1"/>
  <c r="V16" i="3"/>
  <c r="U16" i="3"/>
  <c r="N16" i="3"/>
  <c r="M16" i="3"/>
  <c r="F16" i="3"/>
  <c r="E16" i="3"/>
  <c r="AL15" i="3"/>
  <c r="AK15" i="3"/>
  <c r="AD15" i="3"/>
  <c r="AC15" i="3"/>
  <c r="V15" i="3"/>
  <c r="U15" i="3"/>
  <c r="W15" i="3" s="1"/>
  <c r="N15" i="3"/>
  <c r="M15" i="3"/>
  <c r="F15" i="3"/>
  <c r="E15" i="3"/>
  <c r="AL14" i="3"/>
  <c r="AK14" i="3"/>
  <c r="AM14" i="3" s="1"/>
  <c r="AD14" i="3"/>
  <c r="AC14" i="3"/>
  <c r="AE14" i="3" s="1"/>
  <c r="V14" i="3"/>
  <c r="U14" i="3"/>
  <c r="W14" i="3" s="1"/>
  <c r="N14" i="3"/>
  <c r="M14" i="3"/>
  <c r="F14" i="3"/>
  <c r="E14" i="3"/>
  <c r="G14" i="3" s="1"/>
  <c r="AL13" i="3"/>
  <c r="AK13" i="3"/>
  <c r="AD13" i="3"/>
  <c r="AC13" i="3"/>
  <c r="V13" i="3"/>
  <c r="U13" i="3"/>
  <c r="N13" i="3"/>
  <c r="M13" i="3"/>
  <c r="F13" i="3"/>
  <c r="E13" i="3"/>
  <c r="AL12" i="3"/>
  <c r="AK12" i="3"/>
  <c r="AD12" i="3"/>
  <c r="AC12" i="3"/>
  <c r="V12" i="3"/>
  <c r="U12" i="3"/>
  <c r="N12" i="3"/>
  <c r="M12" i="3"/>
  <c r="F12" i="3"/>
  <c r="E12" i="3"/>
  <c r="AL11" i="3"/>
  <c r="AK11" i="3"/>
  <c r="AD11" i="3"/>
  <c r="AC11" i="3"/>
  <c r="V11" i="3"/>
  <c r="U11" i="3"/>
  <c r="N11" i="3"/>
  <c r="M11" i="3"/>
  <c r="F11" i="3"/>
  <c r="E11" i="3"/>
  <c r="AL10" i="3"/>
  <c r="AK10" i="3"/>
  <c r="AD10" i="3"/>
  <c r="AC10" i="3"/>
  <c r="V10" i="3"/>
  <c r="U10" i="3"/>
  <c r="N10" i="3"/>
  <c r="M10" i="3"/>
  <c r="F10" i="3"/>
  <c r="E10" i="3"/>
  <c r="AL9" i="3"/>
  <c r="AK9" i="3"/>
  <c r="AD9" i="3"/>
  <c r="AC9" i="3"/>
  <c r="AE9" i="3" s="1"/>
  <c r="V9" i="3"/>
  <c r="U9" i="3"/>
  <c r="N9" i="3"/>
  <c r="M9" i="3"/>
  <c r="F9" i="3"/>
  <c r="E9" i="3"/>
  <c r="B7" i="3"/>
  <c r="AJ6" i="3"/>
  <c r="AI6" i="3"/>
  <c r="AH6" i="3"/>
  <c r="AB6" i="3"/>
  <c r="AA6" i="3"/>
  <c r="Z6" i="3"/>
  <c r="T6" i="3"/>
  <c r="S6" i="3"/>
  <c r="R6" i="3"/>
  <c r="L6" i="3"/>
  <c r="K6" i="3"/>
  <c r="J6" i="3"/>
  <c r="D6" i="3"/>
  <c r="C6" i="3"/>
  <c r="B6" i="3"/>
  <c r="AJ5" i="3"/>
  <c r="AI5" i="3"/>
  <c r="AH5" i="3"/>
  <c r="AB5" i="3"/>
  <c r="AA5" i="3"/>
  <c r="Z5" i="3"/>
  <c r="T5" i="3"/>
  <c r="S5" i="3"/>
  <c r="R5" i="3"/>
  <c r="U5" i="3" s="1"/>
  <c r="K5" i="3"/>
  <c r="J5" i="3"/>
  <c r="AJ4" i="3"/>
  <c r="AI4" i="3"/>
  <c r="AH4" i="3"/>
  <c r="AB4" i="3"/>
  <c r="AA4" i="3"/>
  <c r="Z4" i="3"/>
  <c r="Z7" i="3" s="1"/>
  <c r="T4" i="3"/>
  <c r="S4" i="3"/>
  <c r="R4" i="3"/>
  <c r="AE80" i="3" l="1"/>
  <c r="AC5" i="3"/>
  <c r="AE35" i="3"/>
  <c r="AE36" i="3"/>
  <c r="AE37" i="3"/>
  <c r="AE38" i="3"/>
  <c r="AE39" i="3"/>
  <c r="AE40" i="3"/>
  <c r="AE41" i="3"/>
  <c r="AE42" i="3"/>
  <c r="W51" i="3"/>
  <c r="W52" i="3"/>
  <c r="W54" i="3"/>
  <c r="W55" i="3"/>
  <c r="W56" i="3"/>
  <c r="W58" i="3"/>
  <c r="G94" i="3"/>
  <c r="O17" i="3"/>
  <c r="W65" i="3"/>
  <c r="AM13" i="3"/>
  <c r="O78" i="3"/>
  <c r="O70" i="3"/>
  <c r="O46" i="3"/>
  <c r="AE84" i="3"/>
  <c r="AE88" i="3"/>
  <c r="W110" i="3"/>
  <c r="G11" i="3"/>
  <c r="AE92" i="3"/>
  <c r="O84" i="3"/>
  <c r="O76" i="3"/>
  <c r="O52" i="3"/>
  <c r="W13" i="3"/>
  <c r="W33" i="3"/>
  <c r="W37" i="3"/>
  <c r="W41" i="3"/>
  <c r="G69" i="3"/>
  <c r="G71" i="3"/>
  <c r="G73" i="3"/>
  <c r="AM84" i="3"/>
  <c r="O66" i="3"/>
  <c r="O60" i="3"/>
  <c r="O18" i="3"/>
  <c r="R7" i="3"/>
  <c r="AE13" i="3"/>
  <c r="O14" i="3"/>
  <c r="G15" i="3"/>
  <c r="W16" i="3"/>
  <c r="G20" i="3"/>
  <c r="W21" i="3"/>
  <c r="AE23" i="3"/>
  <c r="W35" i="3"/>
  <c r="W36" i="3"/>
  <c r="W38" i="3"/>
  <c r="W39" i="3"/>
  <c r="W40" i="3"/>
  <c r="W42" i="3"/>
  <c r="G53" i="3"/>
  <c r="G55" i="3"/>
  <c r="G57" i="3"/>
  <c r="AM68" i="3"/>
  <c r="AM70" i="3"/>
  <c r="AM72" i="3"/>
  <c r="AM74" i="3"/>
  <c r="AE86" i="3"/>
  <c r="AE90" i="3"/>
  <c r="W98" i="3"/>
  <c r="W100" i="3"/>
  <c r="W102" i="3"/>
  <c r="O81" i="3"/>
  <c r="O62" i="3"/>
  <c r="W9" i="3"/>
  <c r="G13" i="3"/>
  <c r="AM15" i="3"/>
  <c r="G18" i="3"/>
  <c r="AM20" i="3"/>
  <c r="AM25" i="3"/>
  <c r="AE28" i="3"/>
  <c r="AE30" i="3"/>
  <c r="AE31" i="3"/>
  <c r="AE32" i="3"/>
  <c r="AE33" i="3"/>
  <c r="AE34" i="3"/>
  <c r="W43" i="3"/>
  <c r="W44" i="3"/>
  <c r="W46" i="3"/>
  <c r="W47" i="3"/>
  <c r="W48" i="3"/>
  <c r="W50" i="3"/>
  <c r="G61" i="3"/>
  <c r="G63" i="3"/>
  <c r="G65" i="3"/>
  <c r="AM78" i="3"/>
  <c r="AM80" i="3"/>
  <c r="AM82" i="3"/>
  <c r="W106" i="3"/>
  <c r="W108" i="3"/>
  <c r="O49" i="3"/>
  <c r="O44" i="3"/>
  <c r="O38" i="3"/>
  <c r="O71" i="3"/>
  <c r="E4" i="3"/>
  <c r="AD6" i="3"/>
  <c r="G16" i="3"/>
  <c r="AM23" i="3"/>
  <c r="AE24" i="3"/>
  <c r="G26" i="3"/>
  <c r="AE26" i="3"/>
  <c r="AM28" i="3"/>
  <c r="AM31" i="3"/>
  <c r="AM32" i="3"/>
  <c r="AM34" i="3"/>
  <c r="AE43" i="3"/>
  <c r="AE44" i="3"/>
  <c r="AE45" i="3"/>
  <c r="AE46" i="3"/>
  <c r="AE47" i="3"/>
  <c r="AE48" i="3"/>
  <c r="AE49" i="3"/>
  <c r="AE50" i="3"/>
  <c r="W53" i="3"/>
  <c r="W57" i="3"/>
  <c r="W62" i="3"/>
  <c r="W63" i="3"/>
  <c r="W64" i="3"/>
  <c r="W66" i="3"/>
  <c r="W114" i="3"/>
  <c r="W118" i="3"/>
  <c r="W120" i="3"/>
  <c r="O65" i="3"/>
  <c r="O54" i="3"/>
  <c r="O36" i="3"/>
  <c r="W61" i="3"/>
  <c r="AE116" i="3"/>
  <c r="O42" i="3"/>
  <c r="AH8" i="3"/>
  <c r="F4" i="3"/>
  <c r="W69" i="3"/>
  <c r="AE12" i="3"/>
  <c r="AE22" i="3"/>
  <c r="G96" i="3"/>
  <c r="L4" i="3"/>
  <c r="J7" i="3" s="1"/>
  <c r="O74" i="3"/>
  <c r="O68" i="3"/>
  <c r="O34" i="3"/>
  <c r="G9" i="3"/>
  <c r="W73" i="3"/>
  <c r="G12" i="3"/>
  <c r="AM12" i="3"/>
  <c r="AE15" i="3"/>
  <c r="AM17" i="3"/>
  <c r="AE20" i="3"/>
  <c r="AM22" i="3"/>
  <c r="W30" i="3"/>
  <c r="W31" i="3"/>
  <c r="W32" i="3"/>
  <c r="W34" i="3"/>
  <c r="G45" i="3"/>
  <c r="G46" i="3"/>
  <c r="G47" i="3"/>
  <c r="G49" i="3"/>
  <c r="AM60" i="3"/>
  <c r="AM62" i="3"/>
  <c r="AM64" i="3"/>
  <c r="AM66" i="3"/>
  <c r="AE76" i="3"/>
  <c r="AE78" i="3"/>
  <c r="AE82" i="3"/>
  <c r="W94" i="3"/>
  <c r="G100" i="3"/>
  <c r="G104" i="3"/>
  <c r="G106" i="3"/>
  <c r="O82" i="3"/>
  <c r="O40" i="3"/>
  <c r="O39" i="3"/>
  <c r="O47" i="3"/>
  <c r="O41" i="3"/>
  <c r="O63" i="3"/>
  <c r="O57" i="3"/>
  <c r="G10" i="3"/>
  <c r="AM10" i="3"/>
  <c r="W11" i="3"/>
  <c r="AD4" i="3"/>
  <c r="W17" i="3"/>
  <c r="O19" i="3"/>
  <c r="AM19" i="3"/>
  <c r="W22" i="3"/>
  <c r="G23" i="3"/>
  <c r="O24" i="3"/>
  <c r="V4" i="3"/>
  <c r="AM75" i="3"/>
  <c r="AE77" i="3"/>
  <c r="W79" i="3"/>
  <c r="W80" i="3"/>
  <c r="G81" i="3"/>
  <c r="G82" i="3"/>
  <c r="AM83" i="3"/>
  <c r="AE85" i="3"/>
  <c r="W87" i="3"/>
  <c r="W88" i="3"/>
  <c r="G89" i="3"/>
  <c r="G90" i="3"/>
  <c r="AM91" i="3"/>
  <c r="W95" i="3"/>
  <c r="G97" i="3"/>
  <c r="AM98" i="3"/>
  <c r="AM99" i="3"/>
  <c r="AE100" i="3"/>
  <c r="AE101" i="3"/>
  <c r="W103" i="3"/>
  <c r="G105" i="3"/>
  <c r="AM106" i="3"/>
  <c r="AE109" i="3"/>
  <c r="W111" i="3"/>
  <c r="G113" i="3"/>
  <c r="G114" i="3"/>
  <c r="AM114" i="3"/>
  <c r="AM115" i="3"/>
  <c r="AE117" i="3"/>
  <c r="W119" i="3"/>
  <c r="O29" i="3"/>
  <c r="O51" i="3"/>
  <c r="O48" i="3"/>
  <c r="O45" i="3"/>
  <c r="B8" i="3"/>
  <c r="O75" i="3"/>
  <c r="O72" i="3"/>
  <c r="O69" i="3"/>
  <c r="N35" i="3"/>
  <c r="O10" i="3"/>
  <c r="AE11" i="3"/>
  <c r="O12" i="3"/>
  <c r="AL6" i="3"/>
  <c r="W19" i="3"/>
  <c r="W24" i="3"/>
  <c r="G25" i="3"/>
  <c r="O26" i="3"/>
  <c r="G75" i="3"/>
  <c r="G76" i="3"/>
  <c r="AM77" i="3"/>
  <c r="AE79" i="3"/>
  <c r="W81" i="3"/>
  <c r="W82" i="3"/>
  <c r="G83" i="3"/>
  <c r="G84" i="3"/>
  <c r="AM85" i="3"/>
  <c r="AE87" i="3"/>
  <c r="W89" i="3"/>
  <c r="W90" i="3"/>
  <c r="G91" i="3"/>
  <c r="G92" i="3"/>
  <c r="AE94" i="3"/>
  <c r="AE95" i="3"/>
  <c r="W97" i="3"/>
  <c r="G99" i="3"/>
  <c r="AM100" i="3"/>
  <c r="AM101" i="3"/>
  <c r="AE102" i="3"/>
  <c r="AE103" i="3"/>
  <c r="W105" i="3"/>
  <c r="G107" i="3"/>
  <c r="G108" i="3"/>
  <c r="AM108" i="3"/>
  <c r="AM109" i="3"/>
  <c r="AE111" i="3"/>
  <c r="W113" i="3"/>
  <c r="G115" i="3"/>
  <c r="G116" i="3"/>
  <c r="AM116" i="3"/>
  <c r="AM117" i="3"/>
  <c r="AE119" i="3"/>
  <c r="O32" i="3"/>
  <c r="O59" i="3"/>
  <c r="O53" i="3"/>
  <c r="O56" i="3"/>
  <c r="AK5" i="3"/>
  <c r="AK4" i="3"/>
  <c r="W10" i="3"/>
  <c r="AM11" i="3"/>
  <c r="W12" i="3"/>
  <c r="O20" i="3"/>
  <c r="W26" i="3"/>
  <c r="G27" i="3"/>
  <c r="O28" i="3"/>
  <c r="W75" i="3"/>
  <c r="W76" i="3"/>
  <c r="G77" i="3"/>
  <c r="G78" i="3"/>
  <c r="AM79" i="3"/>
  <c r="AE81" i="3"/>
  <c r="W83" i="3"/>
  <c r="W84" i="3"/>
  <c r="G85" i="3"/>
  <c r="G86" i="3"/>
  <c r="AM87" i="3"/>
  <c r="AE89" i="3"/>
  <c r="W91" i="3"/>
  <c r="W92" i="3"/>
  <c r="G93" i="3"/>
  <c r="AM94" i="3"/>
  <c r="AM95" i="3"/>
  <c r="AE96" i="3"/>
  <c r="AE97" i="3"/>
  <c r="W99" i="3"/>
  <c r="G101" i="3"/>
  <c r="AM102" i="3"/>
  <c r="AM103" i="3"/>
  <c r="AE104" i="3"/>
  <c r="AE105" i="3"/>
  <c r="G109" i="3"/>
  <c r="G110" i="3"/>
  <c r="AM110" i="3"/>
  <c r="AM111" i="3"/>
  <c r="AE113" i="3"/>
  <c r="W115" i="3"/>
  <c r="G117" i="3"/>
  <c r="G118" i="3"/>
  <c r="AM118" i="3"/>
  <c r="AM119" i="3"/>
  <c r="O83" i="3"/>
  <c r="O80" i="3"/>
  <c r="O77" i="3"/>
  <c r="O31" i="3"/>
  <c r="O43" i="3"/>
  <c r="O37" i="3"/>
  <c r="AE10" i="3"/>
  <c r="O11" i="3"/>
  <c r="W20" i="3"/>
  <c r="G21" i="3"/>
  <c r="O22" i="3"/>
  <c r="W28" i="3"/>
  <c r="AE75" i="3"/>
  <c r="W77" i="3"/>
  <c r="W78" i="3"/>
  <c r="G79" i="3"/>
  <c r="G80" i="3"/>
  <c r="AM81" i="3"/>
  <c r="AE83" i="3"/>
  <c r="W85" i="3"/>
  <c r="W86" i="3"/>
  <c r="G87" i="3"/>
  <c r="G88" i="3"/>
  <c r="AM89" i="3"/>
  <c r="AE91" i="3"/>
  <c r="W93" i="3"/>
  <c r="G95" i="3"/>
  <c r="AM96" i="3"/>
  <c r="AM97" i="3"/>
  <c r="AE98" i="3"/>
  <c r="AE99" i="3"/>
  <c r="W101" i="3"/>
  <c r="G103" i="3"/>
  <c r="AM104" i="3"/>
  <c r="AM105" i="3"/>
  <c r="AE106" i="3"/>
  <c r="W109" i="3"/>
  <c r="G111" i="3"/>
  <c r="G112" i="3"/>
  <c r="AM112" i="3"/>
  <c r="AM113" i="3"/>
  <c r="AE115" i="3"/>
  <c r="W117" i="3"/>
  <c r="G119" i="3"/>
  <c r="G120" i="3"/>
  <c r="AM120" i="3"/>
  <c r="O67" i="3"/>
  <c r="O64" i="3"/>
  <c r="O61" i="3"/>
  <c r="E5" i="3"/>
  <c r="O85" i="3"/>
  <c r="F5" i="3"/>
  <c r="N4" i="3"/>
  <c r="L5" i="3"/>
  <c r="N5" i="3" s="1"/>
  <c r="M5" i="3"/>
  <c r="AL5" i="3"/>
  <c r="O15" i="3"/>
  <c r="G34" i="3"/>
  <c r="AM35" i="3"/>
  <c r="G42" i="3"/>
  <c r="AM43" i="3"/>
  <c r="G50" i="3"/>
  <c r="AM51" i="3"/>
  <c r="G58" i="3"/>
  <c r="AM59" i="3"/>
  <c r="G66" i="3"/>
  <c r="AM67" i="3"/>
  <c r="G74" i="3"/>
  <c r="M6" i="3"/>
  <c r="M4" i="3"/>
  <c r="AL4" i="3"/>
  <c r="AM9" i="3"/>
  <c r="AK6" i="3"/>
  <c r="N6" i="3"/>
  <c r="AM29" i="3"/>
  <c r="AM30" i="3"/>
  <c r="G36" i="3"/>
  <c r="AM37" i="3"/>
  <c r="G44" i="3"/>
  <c r="AM45" i="3"/>
  <c r="G52" i="3"/>
  <c r="AM53" i="3"/>
  <c r="G60" i="3"/>
  <c r="AM61" i="3"/>
  <c r="G68" i="3"/>
  <c r="AM69" i="3"/>
  <c r="Z8" i="3"/>
  <c r="AC4" i="3"/>
  <c r="V5" i="3"/>
  <c r="W5" i="3" s="1"/>
  <c r="R8" i="3"/>
  <c r="AD5" i="3"/>
  <c r="AE5" i="3" s="1"/>
  <c r="U6" i="3"/>
  <c r="G54" i="3"/>
  <c r="AM55" i="3"/>
  <c r="G62" i="3"/>
  <c r="AM63" i="3"/>
  <c r="G70" i="3"/>
  <c r="AM71" i="3"/>
  <c r="O9" i="3"/>
  <c r="F6" i="3"/>
  <c r="AH7" i="3"/>
  <c r="V6" i="3"/>
  <c r="AC6" i="3"/>
  <c r="O13" i="3"/>
  <c r="W29" i="3"/>
  <c r="G32" i="3"/>
  <c r="AM33" i="3"/>
  <c r="G40" i="3"/>
  <c r="AM41" i="3"/>
  <c r="G48" i="3"/>
  <c r="AM49" i="3"/>
  <c r="G56" i="3"/>
  <c r="AM57" i="3"/>
  <c r="G64" i="3"/>
  <c r="AM65" i="3"/>
  <c r="G72" i="3"/>
  <c r="AM73" i="3"/>
  <c r="U4" i="3"/>
  <c r="E6" i="3"/>
  <c r="AE4" i="3" l="1"/>
  <c r="G5" i="3"/>
  <c r="G4" i="3"/>
  <c r="J8" i="3"/>
  <c r="AE6" i="3"/>
  <c r="O35" i="3"/>
  <c r="AM5" i="3"/>
  <c r="AM6" i="3"/>
  <c r="AM4" i="3"/>
  <c r="W4" i="3"/>
  <c r="G6" i="3"/>
  <c r="W6" i="3"/>
  <c r="O6" i="3"/>
  <c r="O4" i="3"/>
  <c r="O5" i="3"/>
</calcChain>
</file>

<file path=xl/sharedStrings.xml><?xml version="1.0" encoding="utf-8"?>
<sst xmlns="http://schemas.openxmlformats.org/spreadsheetml/2006/main" count="25860" uniqueCount="7292">
  <si>
    <t>Manually Assigned HPO Terms</t>
  </si>
  <si>
    <t>RAG-HPO GROQ - Update</t>
  </si>
  <si>
    <t>Base Model HPO Terms</t>
  </si>
  <si>
    <t xml:space="preserve">Doc2HPO Assigned Terms </t>
  </si>
  <si>
    <t>ClinPhen Assigned Terms</t>
  </si>
  <si>
    <t>FastHPOCR</t>
  </si>
  <si>
    <t>Phenotype name</t>
  </si>
  <si>
    <t>HPO ID</t>
  </si>
  <si>
    <t>Multicystic kidney dysplasia</t>
  </si>
  <si>
    <t>HP:0000003</t>
  </si>
  <si>
    <t>multicystic dysplastic kidney</t>
  </si>
  <si>
    <t>Multicystic dysplastic kidney</t>
  </si>
  <si>
    <t>Decreased fetal movement</t>
  </si>
  <si>
    <t>HP:0001558</t>
  </si>
  <si>
    <t>decreased fetal movement</t>
  </si>
  <si>
    <t xml:space="preserve">Subglottic stenosis </t>
  </si>
  <si>
    <t>HP:0001607</t>
  </si>
  <si>
    <t>subglottic stenosis</t>
  </si>
  <si>
    <t>Grade I subglottic stenosis (40% stenosis</t>
  </si>
  <si>
    <t>HP:0001156</t>
  </si>
  <si>
    <t>Subglottic stenosis</t>
  </si>
  <si>
    <t>Mild mitral regurgitation</t>
  </si>
  <si>
    <t>HP:0001653</t>
  </si>
  <si>
    <t>mitral regurgitation</t>
  </si>
  <si>
    <t>Mitral regurgitation</t>
  </si>
  <si>
    <t>HP:0001654</t>
  </si>
  <si>
    <t>Mitral regurgitation, mild</t>
  </si>
  <si>
    <t>Aphonia</t>
  </si>
  <si>
    <t>HP:0001686</t>
  </si>
  <si>
    <t>aphonia</t>
  </si>
  <si>
    <t>HP:0000395</t>
  </si>
  <si>
    <t>neonatal respiratory distress</t>
  </si>
  <si>
    <t>HP:0002643</t>
  </si>
  <si>
    <t>Respiratory distress</t>
  </si>
  <si>
    <t>HP:0002105</t>
  </si>
  <si>
    <t>Neonatal respiratory distress</t>
  </si>
  <si>
    <t>Mild left pulmonary artery stenosis</t>
  </si>
  <si>
    <t>HP:0004415</t>
  </si>
  <si>
    <t>Left pulmonary artery stenosis</t>
  </si>
  <si>
    <t>HP:0001650</t>
  </si>
  <si>
    <t>pulmonary artery stenosis</t>
  </si>
  <si>
    <t>Pulmonary artery stenosis</t>
  </si>
  <si>
    <t>Severe glottic web</t>
  </si>
  <si>
    <t>HP:0005950</t>
  </si>
  <si>
    <t>glottic web</t>
  </si>
  <si>
    <t>Glottic web</t>
  </si>
  <si>
    <t>HP:0001716</t>
  </si>
  <si>
    <t>right unilateral dysplastic kidney</t>
  </si>
  <si>
    <t>HP:0008718</t>
  </si>
  <si>
    <t>Right unilateral dysplastic kidney</t>
  </si>
  <si>
    <t>HP:0000081</t>
  </si>
  <si>
    <t>Unilateral renal dysplasia</t>
  </si>
  <si>
    <t>Poor feeding by mouth</t>
  </si>
  <si>
    <t>HP:0011968</t>
  </si>
  <si>
    <t>poor feeding</t>
  </si>
  <si>
    <t>Feeding difficulties</t>
  </si>
  <si>
    <t>Poor feeding</t>
  </si>
  <si>
    <t>Severe pre-eclampsia</t>
  </si>
  <si>
    <t>HP:0100602</t>
  </si>
  <si>
    <t>pre-eclampsia</t>
  </si>
  <si>
    <t>Preeclampsia</t>
  </si>
  <si>
    <t>left pulmonary artery stenosis</t>
  </si>
  <si>
    <t>HP:0004969</t>
  </si>
  <si>
    <t>FREM1-associated disorder</t>
  </si>
  <si>
    <t>HP:0002894</t>
  </si>
  <si>
    <t>respiratory distress</t>
  </si>
  <si>
    <t>HP:0002098</t>
  </si>
  <si>
    <t>Pulmonic stenosis</t>
  </si>
  <si>
    <t>HP:0001642</t>
  </si>
  <si>
    <t>Dysplastic kidneys</t>
  </si>
  <si>
    <t>HP:0000110</t>
  </si>
  <si>
    <t>induced vaginal delivery</t>
  </si>
  <si>
    <t>HP:0030369</t>
  </si>
  <si>
    <t>Mouthing</t>
  </si>
  <si>
    <t>HP:0000710</t>
  </si>
  <si>
    <t>Induced vaginal delivery</t>
  </si>
  <si>
    <t>Eclampsia</t>
  </si>
  <si>
    <t>HP:0100601</t>
  </si>
  <si>
    <t>Arterial stenosis</t>
  </si>
  <si>
    <t>HP:0100545</t>
  </si>
  <si>
    <t>Base Assigned HPO Terms</t>
  </si>
  <si>
    <t>Cystic hygroma</t>
  </si>
  <si>
    <t>HP:0000476</t>
  </si>
  <si>
    <t>cystic hygroma</t>
  </si>
  <si>
    <t>HP:0000474</t>
  </si>
  <si>
    <t xml:space="preserve">Short ribs </t>
  </si>
  <si>
    <t>HP:0000773</t>
  </si>
  <si>
    <t>short ribs</t>
  </si>
  <si>
    <t xml:space="preserve">Short, flared ribs </t>
  </si>
  <si>
    <t>HP:0000772</t>
  </si>
  <si>
    <t>Short ribs</t>
  </si>
  <si>
    <t>bell-shaped ribs</t>
  </si>
  <si>
    <t>HP:0001591</t>
  </si>
  <si>
    <t xml:space="preserve">Skeletal dysplasia </t>
  </si>
  <si>
    <t>HP:0002652</t>
  </si>
  <si>
    <t>skeletal dysplasia</t>
  </si>
  <si>
    <t>Skeletal dysplasia</t>
  </si>
  <si>
    <t xml:space="preserve">lower limb abnormalities </t>
  </si>
  <si>
    <t>HP:0002814</t>
  </si>
  <si>
    <t>lower extremity abnormalities</t>
  </si>
  <si>
    <t>Upper limb abnormalities</t>
  </si>
  <si>
    <t>HP:0002817</t>
  </si>
  <si>
    <t>upper extremity abnormalities</t>
  </si>
  <si>
    <t>Limbs replaced by soft-tissue masses</t>
  </si>
  <si>
    <t>HP:0002812</t>
  </si>
  <si>
    <t xml:space="preserve">Absent fibula </t>
  </si>
  <si>
    <t>HP:0002990</t>
  </si>
  <si>
    <t>Absent Humerus</t>
  </si>
  <si>
    <t>HP:0003862</t>
  </si>
  <si>
    <t>absent radius</t>
  </si>
  <si>
    <t>HP:0003974</t>
  </si>
  <si>
    <t>absent ulna</t>
  </si>
  <si>
    <t>HP:0003982</t>
  </si>
  <si>
    <t>Hypoplastic Chest</t>
  </si>
  <si>
    <t>HP:0005257</t>
  </si>
  <si>
    <t>Hypoplastic chest</t>
  </si>
  <si>
    <t>HP:0000765</t>
  </si>
  <si>
    <t xml:space="preserve">Flattened nasal bridge </t>
  </si>
  <si>
    <t>HP:0005280</t>
  </si>
  <si>
    <t>flattened nasal bridge</t>
  </si>
  <si>
    <t>HP:0000440</t>
  </si>
  <si>
    <t>Flat, nasal bridge</t>
  </si>
  <si>
    <t>Hand bone aplasia</t>
  </si>
  <si>
    <t>HP:0005927</t>
  </si>
  <si>
    <t xml:space="preserve">Flared ribs </t>
  </si>
  <si>
    <t>HP:0006603</t>
  </si>
  <si>
    <t>flared ribs</t>
  </si>
  <si>
    <t>Poor rib ossification</t>
  </si>
  <si>
    <t>HP:0006615</t>
  </si>
  <si>
    <t>Poorly ossified spine</t>
  </si>
  <si>
    <t>HP:0003361</t>
  </si>
  <si>
    <t>absent tibia</t>
  </si>
  <si>
    <t>HP:0009556</t>
  </si>
  <si>
    <t>Midfacial hypoplasia</t>
  </si>
  <si>
    <t>HP:0000327</t>
  </si>
  <si>
    <t xml:space="preserve">Shortened limbs </t>
  </si>
  <si>
    <t>HP:0009815</t>
  </si>
  <si>
    <t>shortened limbs</t>
  </si>
  <si>
    <t>Shortened limbs</t>
  </si>
  <si>
    <t>HP:0009818</t>
  </si>
  <si>
    <t>Aplasia/hypoplasia of the extremities</t>
  </si>
  <si>
    <t>HP:0011800</t>
  </si>
  <si>
    <t>midfacial hypoplasia</t>
  </si>
  <si>
    <t>Hypoplasia of midface</t>
  </si>
  <si>
    <t xml:space="preserve">Poor spine ossification </t>
  </si>
  <si>
    <t>HP:0100856</t>
  </si>
  <si>
    <t>poorly ossified spine</t>
  </si>
  <si>
    <t>foot-like structures</t>
  </si>
  <si>
    <t>HP:0001760</t>
  </si>
  <si>
    <t xml:space="preserve">Absent long bones </t>
  </si>
  <si>
    <t>HP:0002813</t>
  </si>
  <si>
    <t>Flat nose</t>
  </si>
  <si>
    <t>HP:0000457</t>
  </si>
  <si>
    <t>soft-tissue masses</t>
  </si>
  <si>
    <t>HP:0002664</t>
  </si>
  <si>
    <t>Skeletal abnormalities</t>
  </si>
  <si>
    <t>HP:0000924</t>
  </si>
  <si>
    <t>hand-like structures</t>
  </si>
  <si>
    <t>HP:0005922</t>
  </si>
  <si>
    <t>digit-like projections</t>
  </si>
  <si>
    <t>HP:0010689</t>
  </si>
  <si>
    <t xml:space="preserve">Axillary freckling </t>
  </si>
  <si>
    <t>HP:0000997</t>
  </si>
  <si>
    <t>bilateral axillary freckling</t>
  </si>
  <si>
    <t xml:space="preserve">Bilateral axillary freckling </t>
  </si>
  <si>
    <t>(HP:0000993)</t>
  </si>
  <si>
    <t>axillary freckling</t>
  </si>
  <si>
    <t>Axillary freckling</t>
  </si>
  <si>
    <t>cutaneous neurofibroma</t>
  </si>
  <si>
    <t>HP:0001067</t>
  </si>
  <si>
    <t>neurofibromatosis</t>
  </si>
  <si>
    <t xml:space="preserve">Cutaneous neurofibromas </t>
  </si>
  <si>
    <t>(HP:0009947)</t>
  </si>
  <si>
    <t>Neurofibromas</t>
  </si>
  <si>
    <t>Neurofibromata</t>
  </si>
  <si>
    <t>Spontaneous pneumothorax</t>
  </si>
  <si>
    <t>HP:0002108</t>
  </si>
  <si>
    <t>spontaneous pneumothorax</t>
  </si>
  <si>
    <t>Recurrent spontaneous pneumothorax</t>
  </si>
  <si>
    <t>(HP:0006639)</t>
  </si>
  <si>
    <t xml:space="preserve">Café-au-lait macules </t>
  </si>
  <si>
    <t>HP:0000957</t>
  </si>
  <si>
    <t>caf√©-au-lait macules</t>
  </si>
  <si>
    <t>(HP:0000957)</t>
  </si>
  <si>
    <t>Cafe-au-lait macule</t>
  </si>
  <si>
    <t xml:space="preserve">Lisch nodules </t>
  </si>
  <si>
    <t>HP:0009737</t>
  </si>
  <si>
    <t>lisch nodules</t>
  </si>
  <si>
    <t>(HP:0001005)</t>
  </si>
  <si>
    <t>Lisch nodules</t>
  </si>
  <si>
    <t xml:space="preserve">Large bullae of the lung </t>
  </si>
  <si>
    <t>HP:0032446</t>
  </si>
  <si>
    <t>bullae</t>
  </si>
  <si>
    <t>Large bullae in the lung</t>
  </si>
  <si>
    <t>(HP:0006535)</t>
  </si>
  <si>
    <t xml:space="preserve">Subcutaneous neurofibroma </t>
  </si>
  <si>
    <t>HP:0100698</t>
  </si>
  <si>
    <t>subcutaneous neurofibroma</t>
  </si>
  <si>
    <t xml:space="preserve">Subcutaneous neurofibromas </t>
  </si>
  <si>
    <t>subcutaneous neurofibromas</t>
  </si>
  <si>
    <t>Subcutaneous neurofibromas</t>
  </si>
  <si>
    <t>Subcutaneous neurofibroma</t>
  </si>
  <si>
    <t>Freckling</t>
  </si>
  <si>
    <t>HP:0001480</t>
  </si>
  <si>
    <t>Pneumothorax</t>
  </si>
  <si>
    <t>HP:0002107</t>
  </si>
  <si>
    <t>Macule</t>
  </si>
  <si>
    <t>HP:0012733</t>
  </si>
  <si>
    <t>Base Model Assigned HPO Terms</t>
  </si>
  <si>
    <t xml:space="preserve">Bilateral epicanthal folds </t>
  </si>
  <si>
    <t>HP:0000286</t>
  </si>
  <si>
    <t>Wide philtrum</t>
  </si>
  <si>
    <t>HP:0000319</t>
  </si>
  <si>
    <t>epicanthal folds</t>
  </si>
  <si>
    <t>Epicanthus</t>
  </si>
  <si>
    <t>Epicanthal folds</t>
  </si>
  <si>
    <t>HP:0000289</t>
  </si>
  <si>
    <t>wide philtrum</t>
  </si>
  <si>
    <t>Preauricular tags</t>
  </si>
  <si>
    <t>HP:0000385</t>
  </si>
  <si>
    <t>Broad philtrum</t>
  </si>
  <si>
    <t>HP:0000384</t>
  </si>
  <si>
    <t>preauricular tags</t>
  </si>
  <si>
    <t xml:space="preserve">Bilateral mixed hearing loss </t>
  </si>
  <si>
    <t>HP:0000405</t>
  </si>
  <si>
    <t>Preauricular skin tag</t>
  </si>
  <si>
    <t>Preauricular tag</t>
  </si>
  <si>
    <t xml:space="preserve">Mixed hearing loss </t>
  </si>
  <si>
    <t>HP:0000410</t>
  </si>
  <si>
    <t>bilateral mixed type of hearing loss</t>
  </si>
  <si>
    <t xml:space="preserve">Reversed bilateral epicanthal folds </t>
  </si>
  <si>
    <t>HP:0000297</t>
  </si>
  <si>
    <t>Mixed hearing impairment</t>
  </si>
  <si>
    <t xml:space="preserve">Pectus carinatum </t>
  </si>
  <si>
    <t>HP:0000768</t>
  </si>
  <si>
    <t>pectus carinatum</t>
  </si>
  <si>
    <t>Pectus carinatum</t>
  </si>
  <si>
    <t>Epibulbular dermoid</t>
  </si>
  <si>
    <t>HP:0001140</t>
  </si>
  <si>
    <t>epibulbar dermoid</t>
  </si>
  <si>
    <t xml:space="preserve">Epibulbar dermoid </t>
  </si>
  <si>
    <t>HP:0000556</t>
  </si>
  <si>
    <t>Limbal dermoid</t>
  </si>
  <si>
    <t>Epibulbar dermoid</t>
  </si>
  <si>
    <t xml:space="preserve">Joint laxity </t>
  </si>
  <si>
    <t>HP:0001388, HP:0001382</t>
  </si>
  <si>
    <t>joint laxity</t>
  </si>
  <si>
    <t>HP:0001388</t>
  </si>
  <si>
    <t>Joint laxity</t>
  </si>
  <si>
    <t>HP:0001382</t>
  </si>
  <si>
    <t>recurrent cold</t>
  </si>
  <si>
    <t>HP:0002788</t>
  </si>
  <si>
    <t xml:space="preserve">Bilateral cloudy cornea </t>
  </si>
  <si>
    <t>HP:0007759</t>
  </si>
  <si>
    <t>bilateral cloudy cornea</t>
  </si>
  <si>
    <t>Bilateral cloudy cornea</t>
  </si>
  <si>
    <t>HP:0007933</t>
  </si>
  <si>
    <t>cloudy cornea</t>
  </si>
  <si>
    <t>Opacification of the corneal stroma</t>
  </si>
  <si>
    <t>Cloudy cornea</t>
  </si>
  <si>
    <t xml:space="preserve">Asymmetric ears </t>
  </si>
  <si>
    <t>HP:0010722</t>
  </si>
  <si>
    <t>asymmetrical ears</t>
  </si>
  <si>
    <t xml:space="preserve">Asymmetrical ears </t>
  </si>
  <si>
    <t>HP:0000377</t>
  </si>
  <si>
    <t>Asymmetric ears</t>
  </si>
  <si>
    <t xml:space="preserve">Asymmetrical hypoplastic face </t>
  </si>
  <si>
    <t>HP:0011332</t>
  </si>
  <si>
    <t>HP:0000324</t>
  </si>
  <si>
    <t>Chronic cough</t>
  </si>
  <si>
    <t>HP:0012735</t>
  </si>
  <si>
    <t>on and off cough</t>
  </si>
  <si>
    <t>cough</t>
  </si>
  <si>
    <t>Cough</t>
  </si>
  <si>
    <t>Coughing</t>
  </si>
  <si>
    <t>asymmetrical hypoplastic face</t>
  </si>
  <si>
    <t>hearing loss</t>
  </si>
  <si>
    <t>HP:0000365</t>
  </si>
  <si>
    <t>Hearing impairment</t>
  </si>
  <si>
    <t>Hypoplasia of face</t>
  </si>
  <si>
    <t>HP:0000274</t>
  </si>
  <si>
    <t>reversed bilateral epicanthal folds</t>
  </si>
  <si>
    <t>HP:0031771</t>
  </si>
  <si>
    <t>valvular heart disease</t>
  </si>
  <si>
    <t>Hearing loss</t>
  </si>
  <si>
    <t>goldenhar syndrome</t>
  </si>
  <si>
    <t>HP:0002667</t>
  </si>
  <si>
    <t>Valvular heart disease</t>
  </si>
  <si>
    <t>Coldness</t>
  </si>
  <si>
    <t>HP:0033850</t>
  </si>
  <si>
    <t>Inguinal hernia</t>
  </si>
  <si>
    <t>HP:0000023</t>
  </si>
  <si>
    <t>inguinal hernia</t>
  </si>
  <si>
    <t xml:space="preserve">Bowel ischaemia requiring resection </t>
  </si>
  <si>
    <t>HP:0001858</t>
  </si>
  <si>
    <t xml:space="preserve">Tall palate </t>
  </si>
  <si>
    <t>HP:0000218</t>
  </si>
  <si>
    <t>tall palate</t>
  </si>
  <si>
    <t>HP:0000532</t>
  </si>
  <si>
    <t xml:space="preserve">Pectus excavatum </t>
  </si>
  <si>
    <t>HP:0000767</t>
  </si>
  <si>
    <t>pectus excavatum</t>
  </si>
  <si>
    <t>HP:0000461</t>
  </si>
  <si>
    <t>Pectus excavatum</t>
  </si>
  <si>
    <t xml:space="preserve">Soft skin </t>
  </si>
  <si>
    <t>HP:0000977</t>
  </si>
  <si>
    <t>soft skin</t>
  </si>
  <si>
    <t xml:space="preserve">Soft, velvety, and translucent skin with visible veins </t>
  </si>
  <si>
    <t>HP:0000531</t>
  </si>
  <si>
    <t>Easy bruising</t>
  </si>
  <si>
    <t>HP:0000978</t>
  </si>
  <si>
    <t>easy bruising</t>
  </si>
  <si>
    <t>Bruising susceptibility</t>
  </si>
  <si>
    <t xml:space="preserve">Severe aortic valve regurgitation </t>
  </si>
  <si>
    <t>HP:0001659</t>
  </si>
  <si>
    <t>moderate to severe regurgitation of aortic valve</t>
  </si>
  <si>
    <t>Moderate to severe aortic valve regurgitation</t>
  </si>
  <si>
    <t>HP:0000507</t>
  </si>
  <si>
    <t>Aortic regurgitation</t>
  </si>
  <si>
    <t>Dizziness</t>
  </si>
  <si>
    <t>HP:0002321</t>
  </si>
  <si>
    <t>dizziness</t>
  </si>
  <si>
    <t>Vertigo</t>
  </si>
  <si>
    <t xml:space="preserve">Aortic root aneurysm </t>
  </si>
  <si>
    <t>HP:0002616</t>
  </si>
  <si>
    <t>aortic root aneurysm</t>
  </si>
  <si>
    <t>50 mm aortic root aneurysm</t>
  </si>
  <si>
    <t>HP:0000509</t>
  </si>
  <si>
    <t>Aortic root aneurysm</t>
  </si>
  <si>
    <t>Aneurysmal dilatation</t>
  </si>
  <si>
    <t>HP:0002617</t>
  </si>
  <si>
    <t xml:space="preserve">TGFBR1 variant </t>
  </si>
  <si>
    <t>HP:0000524</t>
  </si>
  <si>
    <t>aneurysm</t>
  </si>
  <si>
    <t>Dilatation</t>
  </si>
  <si>
    <t>Scoliosis</t>
  </si>
  <si>
    <t>HP:0002650</t>
  </si>
  <si>
    <t>scoliosis</t>
  </si>
  <si>
    <t>corkscrew tortuosity</t>
  </si>
  <si>
    <t>HP:0004948</t>
  </si>
  <si>
    <t xml:space="preserve">Corkscrew tortuosity </t>
  </si>
  <si>
    <t>HP:0001852</t>
  </si>
  <si>
    <t xml:space="preserve">Dilated ileocolic branch of SMA with corkscrew tortuosity </t>
  </si>
  <si>
    <t>HP:0005116</t>
  </si>
  <si>
    <t xml:space="preserve">Dilated visceral vessels </t>
  </si>
  <si>
    <t>HP:0001851</t>
  </si>
  <si>
    <t>Arterial tortuosity</t>
  </si>
  <si>
    <t xml:space="preserve">Internal carotid tortuosity without cerebral aneurysm </t>
  </si>
  <si>
    <t>HP:0005302</t>
  </si>
  <si>
    <t>bilateral internal carotid artery tortuosity</t>
  </si>
  <si>
    <t xml:space="preserve">6 mm dilatation of the jejunal branch of the SMA </t>
  </si>
  <si>
    <t>HP:0001855</t>
  </si>
  <si>
    <t>carotid artery tortuosity</t>
  </si>
  <si>
    <t>Carotid artery tortuosity</t>
  </si>
  <si>
    <t xml:space="preserve">Visible veins </t>
  </si>
  <si>
    <t>HP:0007394</t>
  </si>
  <si>
    <t>Dermal translucency</t>
  </si>
  <si>
    <t>HP:0010648</t>
  </si>
  <si>
    <t>Translucent skin</t>
  </si>
  <si>
    <t>translucent skin</t>
  </si>
  <si>
    <t xml:space="preserve">Thin-walled aneurysm with intimal hyperplasia and myxoid degeneration </t>
  </si>
  <si>
    <t>HP:0001856</t>
  </si>
  <si>
    <t>intimal hyperplasia</t>
  </si>
  <si>
    <t>HP:0011353</t>
  </si>
  <si>
    <t xml:space="preserve">Anurysm at the bifurcation of the ileocolic artery </t>
  </si>
  <si>
    <t>HP:0001854</t>
  </si>
  <si>
    <t xml:space="preserve">Aneurysm of ileococlic artery </t>
  </si>
  <si>
    <t>HP:0011934</t>
  </si>
  <si>
    <t>dilated visceral vessels</t>
  </si>
  <si>
    <t xml:space="preserve">Saccular aneurysm of the proximal SMA </t>
  </si>
  <si>
    <t>HP:0001853</t>
  </si>
  <si>
    <t>Saccular aneurysm of proximal SMA</t>
  </si>
  <si>
    <t>HP:0100859</t>
  </si>
  <si>
    <t xml:space="preserve">Ectasia and aneurysm formation proximal and distal to the ileocolic artery aneurysm </t>
  </si>
  <si>
    <t>HP:0001857</t>
  </si>
  <si>
    <t>diffuse ectasia</t>
  </si>
  <si>
    <t>HP:0032622</t>
  </si>
  <si>
    <t>cerebral aneurysm</t>
  </si>
  <si>
    <t>HP:0004944</t>
  </si>
  <si>
    <t>Aortic aneurysm</t>
  </si>
  <si>
    <t>HP:0004942</t>
  </si>
  <si>
    <t>Hernias</t>
  </si>
  <si>
    <t>HP:0100790</t>
  </si>
  <si>
    <t>myxoid degeneration</t>
  </si>
  <si>
    <t>HP:0033881</t>
  </si>
  <si>
    <t>Hernia</t>
  </si>
  <si>
    <t>trileaflet aortic valve</t>
  </si>
  <si>
    <t>HP:0001648</t>
  </si>
  <si>
    <t>saccular aneurysm</t>
  </si>
  <si>
    <t>HP:0002636</t>
  </si>
  <si>
    <t>Malar hypoplasia</t>
  </si>
  <si>
    <t>HP:0000272</t>
  </si>
  <si>
    <t>malar hypoplasia</t>
  </si>
  <si>
    <t>Malar hypoplasia (underdevelopment of the cheekbones)</t>
  </si>
  <si>
    <t>HP:0000261</t>
  </si>
  <si>
    <t>Malar flattening</t>
  </si>
  <si>
    <t xml:space="preserve">Elongated face </t>
  </si>
  <si>
    <t>HP:0000276</t>
  </si>
  <si>
    <t>elongated face</t>
  </si>
  <si>
    <t>Abnormality of the face (elongated face)</t>
  </si>
  <si>
    <t>HP:0000259</t>
  </si>
  <si>
    <t xml:space="preserve">Hypertelorism </t>
  </si>
  <si>
    <t>HP:0000316</t>
  </si>
  <si>
    <t>hypertelorism</t>
  </si>
  <si>
    <t>Hypertelorism (increased interocular distance)</t>
  </si>
  <si>
    <t>HP:0001139</t>
  </si>
  <si>
    <t>Hypertelorism</t>
  </si>
  <si>
    <t xml:space="preserve">Bluish sclera </t>
  </si>
  <si>
    <t>HP:0000592</t>
  </si>
  <si>
    <t>bluish sclera</t>
  </si>
  <si>
    <t>Abnormality of the sclera (bluish)</t>
  </si>
  <si>
    <t>HP:0000273</t>
  </si>
  <si>
    <t>Bluish sclerae</t>
  </si>
  <si>
    <t xml:space="preserve">Abnormal teeth enamel </t>
  </si>
  <si>
    <t>HP:0000682</t>
  </si>
  <si>
    <t>abnormal teeth enamel</t>
  </si>
  <si>
    <t>Anomaly of the teeth (abnormal teeth enamel)</t>
  </si>
  <si>
    <t>HP:0000159</t>
  </si>
  <si>
    <t>Abnormality of dental enamel</t>
  </si>
  <si>
    <t>Abnormal tooth enamel</t>
  </si>
  <si>
    <t>Abnormality of the skin (striae atrophica; soft, velvety, and translucent skin with visible veins)</t>
  </si>
  <si>
    <t>HP:0000751</t>
  </si>
  <si>
    <t>HP:0001015</t>
  </si>
  <si>
    <t>Varicose veins</t>
  </si>
  <si>
    <t>HP:0100549</t>
  </si>
  <si>
    <t>Striae atrophica</t>
  </si>
  <si>
    <t>HP:0001065</t>
  </si>
  <si>
    <t>striae atrophica</t>
  </si>
  <si>
    <t>striae</t>
  </si>
  <si>
    <t>Striae distensae</t>
  </si>
  <si>
    <t>Striae</t>
  </si>
  <si>
    <t>mitral valve replacement …</t>
  </si>
  <si>
    <t>HP:0001718</t>
  </si>
  <si>
    <t xml:space="preserve">Pes planus </t>
  </si>
  <si>
    <t>HP:0001763</t>
  </si>
  <si>
    <t>pes planus</t>
  </si>
  <si>
    <t>Pes planus</t>
  </si>
  <si>
    <t xml:space="preserve">Varicose veins </t>
  </si>
  <si>
    <t>HP:0002619</t>
  </si>
  <si>
    <t>varicose veins</t>
  </si>
  <si>
    <t>tortuous coeliac and hepatic artery</t>
  </si>
  <si>
    <t>tortuous mesenteric vessels</t>
  </si>
  <si>
    <t>Tortuous cerebral arteries</t>
  </si>
  <si>
    <t>HP:0004938</t>
  </si>
  <si>
    <t>jejunal artery stent was occluded</t>
  </si>
  <si>
    <t>HP:0004950</t>
  </si>
  <si>
    <t>Failure of the stent (jejunal artery stent occlusion 18 months post-intervention)</t>
  </si>
  <si>
    <t>HP:0100469</t>
  </si>
  <si>
    <t xml:space="preserve">Multiple aneurysms of mesenteric vasculature </t>
  </si>
  <si>
    <t>Abnormality of the mesenteric artery (aneurysms in the mesenteric vasculature; aneurysms in the jejunal branches of the SMA; aneurysm of the IMA)</t>
  </si>
  <si>
    <t>HP:0002256</t>
  </si>
  <si>
    <t xml:space="preserve">Tortuous cervical carotid arteries </t>
  </si>
  <si>
    <t>internal carotid artery tortuosity</t>
  </si>
  <si>
    <t>Tortuosity of the cerebral arteries (markedly tortuous cervical carotid arteries)</t>
  </si>
  <si>
    <t>HP:0000418</t>
  </si>
  <si>
    <t xml:space="preserve">Streptococcus salivarious endocarditis </t>
  </si>
  <si>
    <t>HP:0006689</t>
  </si>
  <si>
    <t xml:space="preserve">Broad uvula with raphe </t>
  </si>
  <si>
    <t>HP:0010809</t>
  </si>
  <si>
    <t>broad uvula with a raphe</t>
  </si>
  <si>
    <t>Abnormality of the uvula (broad uvula with a raphe)</t>
  </si>
  <si>
    <t>HP:0001214</t>
  </si>
  <si>
    <t>broad uvula</t>
  </si>
  <si>
    <t>Broad uvula</t>
  </si>
  <si>
    <t xml:space="preserve">multiple aneurysms in… </t>
  </si>
  <si>
    <t>jejunal branch aneurysms</t>
  </si>
  <si>
    <t>Abnormality of the carotid artery (internal carotid artery tortuosity)</t>
  </si>
  <si>
    <t>HP:0002255</t>
  </si>
  <si>
    <t>Dilatation of mesenteric artery</t>
  </si>
  <si>
    <t xml:space="preserve">Ectasia of femoral vessels </t>
  </si>
  <si>
    <t>HP:0035012</t>
  </si>
  <si>
    <t>ectasia of the femoral vessels</t>
  </si>
  <si>
    <t>Abnormality of the femoral artery (ectasia of the femoral vessels and their branches)</t>
  </si>
  <si>
    <t xml:space="preserve">HP:0002258 </t>
  </si>
  <si>
    <t xml:space="preserve">Dilated coeliac and hepatic arteries </t>
  </si>
  <si>
    <t>HP:0100858</t>
  </si>
  <si>
    <t>mildly dilated coeliac and hepatic arteries</t>
  </si>
  <si>
    <t xml:space="preserve">Dilated and tortuous coeliac and hepatic arteries </t>
  </si>
  <si>
    <t>HP:0002636, HP:0005116</t>
  </si>
  <si>
    <t>Dilatation of Inferior mesenteric artery</t>
  </si>
  <si>
    <t>HP:0100860</t>
  </si>
  <si>
    <t>inferior mesenteric artery aneurysm</t>
  </si>
  <si>
    <t>multiple aneurysms</t>
  </si>
  <si>
    <t>abnormal teeth</t>
  </si>
  <si>
    <t>HP:0000164</t>
  </si>
  <si>
    <t>Abnormality of the dentition</t>
  </si>
  <si>
    <t>Abnormality of the teeth</t>
  </si>
  <si>
    <t>aneurysms</t>
  </si>
  <si>
    <t>Endocarditis</t>
  </si>
  <si>
    <t>HP:0100584</t>
  </si>
  <si>
    <t>endocarditis</t>
  </si>
  <si>
    <t>Bifid uvula</t>
  </si>
  <si>
    <t>HP:0000193</t>
  </si>
  <si>
    <t>bifid uvula</t>
  </si>
  <si>
    <t>HP:0000705</t>
  </si>
  <si>
    <t>Tall palate</t>
  </si>
  <si>
    <t>HP:0000174</t>
  </si>
  <si>
    <t>Micrognathia</t>
  </si>
  <si>
    <t>HP:0000347</t>
  </si>
  <si>
    <t>micrognathia</t>
  </si>
  <si>
    <t>HP:0000146</t>
  </si>
  <si>
    <t xml:space="preserve">Down sloping palpebral fissures </t>
  </si>
  <si>
    <t>HP:0000494</t>
  </si>
  <si>
    <t>downsloping palpebral fissures</t>
  </si>
  <si>
    <t>Downsloping palpebral fissures</t>
  </si>
  <si>
    <t>HP:0000574</t>
  </si>
  <si>
    <t>Bluish sclera</t>
  </si>
  <si>
    <t>HP:0000616</t>
  </si>
  <si>
    <t xml:space="preserve">Pectus deformity </t>
  </si>
  <si>
    <t>HP:0000766</t>
  </si>
  <si>
    <t>pectus deformity</t>
  </si>
  <si>
    <t>Pectus deformity</t>
  </si>
  <si>
    <t>HP:0000878</t>
  </si>
  <si>
    <t>Abnormality of the sternum</t>
  </si>
  <si>
    <t>Pectus deformities</t>
  </si>
  <si>
    <t>Soft, velvety, and translucent skin with visible veins</t>
  </si>
  <si>
    <t>HP:0000958</t>
  </si>
  <si>
    <t>HP:0012726</t>
  </si>
  <si>
    <t xml:space="preserve">Striae atrophica </t>
  </si>
  <si>
    <t>Hypermobility</t>
  </si>
  <si>
    <t>HP:0007205</t>
  </si>
  <si>
    <t xml:space="preserve">Hypermobility </t>
  </si>
  <si>
    <t>hypermobility</t>
  </si>
  <si>
    <t>Flat feet</t>
  </si>
  <si>
    <t>HP:0004555</t>
  </si>
  <si>
    <t xml:space="preserve">Flat feet </t>
  </si>
  <si>
    <t>flat feet</t>
  </si>
  <si>
    <t>Dilation of aortic root</t>
  </si>
  <si>
    <t>HP:0001698</t>
  </si>
  <si>
    <t>Flat foot</t>
  </si>
  <si>
    <t>Dilated aortic root</t>
  </si>
  <si>
    <t>aortic root dilation</t>
  </si>
  <si>
    <t>Carotid  artery tortuosity</t>
  </si>
  <si>
    <t>HP:0005302, HP:0033981</t>
  </si>
  <si>
    <t>Hemidiaphragm paralysis</t>
  </si>
  <si>
    <t>HP:0001714</t>
  </si>
  <si>
    <t xml:space="preserve">Left hemidiaphragm paralysis </t>
  </si>
  <si>
    <t>HP:0006597</t>
  </si>
  <si>
    <t>left hemidiaphragm paralysis</t>
  </si>
  <si>
    <t>Mesenteric artery aneurysm</t>
  </si>
  <si>
    <t>jejunal artery aneurysm</t>
  </si>
  <si>
    <t>Aneurysm of jejunal artery</t>
  </si>
  <si>
    <t>HP:0005100</t>
  </si>
  <si>
    <t>vertebral artery tortuosity</t>
  </si>
  <si>
    <t>HP:0033981</t>
  </si>
  <si>
    <t>Vertebral artery tortuosity</t>
  </si>
  <si>
    <t xml:space="preserve">Jejunal artery aneurysm  </t>
  </si>
  <si>
    <t>Aneurysm of mesenteric branch arteries</t>
  </si>
  <si>
    <t>HP:0012284</t>
  </si>
  <si>
    <t>Vasospasm</t>
  </si>
  <si>
    <t>HP:0025637</t>
  </si>
  <si>
    <t>aortic dissection</t>
  </si>
  <si>
    <t>HP:0002647</t>
  </si>
  <si>
    <t>Paralysis</t>
  </si>
  <si>
    <t>HP:0003470</t>
  </si>
  <si>
    <t>Aortic dissection</t>
  </si>
  <si>
    <t>paralysis</t>
  </si>
  <si>
    <t>Aortic dilatation</t>
  </si>
  <si>
    <t xml:space="preserve">primary hypothyroidism </t>
  </si>
  <si>
    <t>HP:0000832</t>
  </si>
  <si>
    <t>primary hypothyroidism</t>
  </si>
  <si>
    <t xml:space="preserve">Primary hypothyroidism </t>
  </si>
  <si>
    <t>HP:0006141</t>
  </si>
  <si>
    <t>Primary hypothyroidism</t>
  </si>
  <si>
    <t xml:space="preserve">cutaneous rash </t>
  </si>
  <si>
    <t>HP:0000988</t>
  </si>
  <si>
    <t>generalised cutaneous rash</t>
  </si>
  <si>
    <t xml:space="preserve">Generalized cutaneous rash </t>
  </si>
  <si>
    <t>HP:0008074</t>
  </si>
  <si>
    <t>rash</t>
  </si>
  <si>
    <t>Rash</t>
  </si>
  <si>
    <t xml:space="preserve">abnormal skin pigmentation </t>
  </si>
  <si>
    <t>HP:0001000</t>
  </si>
  <si>
    <t>pigmentation</t>
  </si>
  <si>
    <t xml:space="preserve">eosinophilia </t>
  </si>
  <si>
    <t>HP:0001880</t>
  </si>
  <si>
    <t>eosinophilia</t>
  </si>
  <si>
    <t xml:space="preserve">Eosinophilia </t>
  </si>
  <si>
    <t>HP:0002034</t>
  </si>
  <si>
    <t>Eosinophilia</t>
  </si>
  <si>
    <t xml:space="preserve">leukocystosis </t>
  </si>
  <si>
    <t>HP:0001974</t>
  </si>
  <si>
    <t>leucocytosis</t>
  </si>
  <si>
    <t xml:space="preserve">Leucocytosis </t>
  </si>
  <si>
    <t>HP:0001919</t>
  </si>
  <si>
    <t xml:space="preserve">candida albicans infection </t>
  </si>
  <si>
    <t>HP:0002728</t>
  </si>
  <si>
    <t>elevated thyroid-stimulating hormone levels</t>
  </si>
  <si>
    <t>HP:0002925</t>
  </si>
  <si>
    <t>Increased thyroid-stimulating hormone level</t>
  </si>
  <si>
    <t>Elevated thyroid stimulating hormone</t>
  </si>
  <si>
    <t>elevated TSH</t>
  </si>
  <si>
    <t xml:space="preserve">Elevated Thyroid-stimulating hormone levels </t>
  </si>
  <si>
    <t>HP:0006079</t>
  </si>
  <si>
    <t xml:space="preserve">shorter than average </t>
  </si>
  <si>
    <t>HP:0004322</t>
  </si>
  <si>
    <t>decreased CD4</t>
  </si>
  <si>
    <t>HP:0005407</t>
  </si>
  <si>
    <t xml:space="preserve">oral erythema </t>
  </si>
  <si>
    <t>HP:0010280</t>
  </si>
  <si>
    <t xml:space="preserve">Cutaneous erythema, hyperplasia, and scaling on face, neck, shoulders, and back </t>
  </si>
  <si>
    <t>HP:0001620</t>
  </si>
  <si>
    <t>erythema</t>
  </si>
  <si>
    <t>HP:0010783</t>
  </si>
  <si>
    <t>Erythema</t>
  </si>
  <si>
    <t>cutaneous hyperplasia</t>
  </si>
  <si>
    <t>HP:0025092</t>
  </si>
  <si>
    <t>hyperplasia</t>
  </si>
  <si>
    <t>HP:0031392</t>
  </si>
  <si>
    <t>oral mucosal lesions</t>
  </si>
  <si>
    <t>HP:0031446</t>
  </si>
  <si>
    <t>extensive oral mucosal lesions</t>
  </si>
  <si>
    <t xml:space="preserve">Decreased CD3 and CD4 cell counts </t>
  </si>
  <si>
    <t>HP:0011901</t>
  </si>
  <si>
    <t>decreased T4</t>
  </si>
  <si>
    <t>HP:0031507</t>
  </si>
  <si>
    <t xml:space="preserve">Oral mucosal lesions </t>
  </si>
  <si>
    <t>HP:0000139</t>
  </si>
  <si>
    <t>decreased free T3</t>
  </si>
  <si>
    <t>HP:0032210</t>
  </si>
  <si>
    <t>decreased free t3 levels</t>
  </si>
  <si>
    <t xml:space="preserve">Decreased free T3, free T4, and T4 levels </t>
  </si>
  <si>
    <t>HP:0002341</t>
  </si>
  <si>
    <t>decreased free T4</t>
  </si>
  <si>
    <t>HP:0033078</t>
  </si>
  <si>
    <t>decreased free t4 levels</t>
  </si>
  <si>
    <t xml:space="preserve">periungual erythema </t>
  </si>
  <si>
    <t>HP:0033425</t>
  </si>
  <si>
    <t>scaling</t>
  </si>
  <si>
    <t>HP:0040189</t>
  </si>
  <si>
    <t xml:space="preserve">Periungual oedema and erythema </t>
  </si>
  <si>
    <t>HP:0011828</t>
  </si>
  <si>
    <t>decreased CD3</t>
  </si>
  <si>
    <t>HP:0045080</t>
  </si>
  <si>
    <t>abnormal nail color</t>
  </si>
  <si>
    <t>HP:0100643</t>
  </si>
  <si>
    <t>discoloured fingernails</t>
  </si>
  <si>
    <t>HP:0100644</t>
  </si>
  <si>
    <t xml:space="preserve">Discolored fingernails </t>
  </si>
  <si>
    <t>HP:0002581</t>
  </si>
  <si>
    <t xml:space="preserve">Lymphocytosis </t>
  </si>
  <si>
    <t>HP:0100827</t>
  </si>
  <si>
    <t>lymphocytosis</t>
  </si>
  <si>
    <t>HP:0001825</t>
  </si>
  <si>
    <t>Lymphocytosis</t>
  </si>
  <si>
    <t xml:space="preserve">skin erosions </t>
  </si>
  <si>
    <t>HP:0200041</t>
  </si>
  <si>
    <t>localised erosions</t>
  </si>
  <si>
    <t xml:space="preserve">Localized erosions, scabs, and pigmentation on skin </t>
  </si>
  <si>
    <t>HP:0001574</t>
  </si>
  <si>
    <t xml:space="preserve">psuedomembranes on buccal mucosa and tongue </t>
  </si>
  <si>
    <t>HP:0025697</t>
  </si>
  <si>
    <t>white pseudomembranes</t>
  </si>
  <si>
    <t xml:space="preserve">White pseudomembranes on buccal mucosa, tongue, and soft palate </t>
  </si>
  <si>
    <t>HP:0005087</t>
  </si>
  <si>
    <t>Pseudomembranes</t>
  </si>
  <si>
    <t>oral pain</t>
  </si>
  <si>
    <t>tenderness</t>
  </si>
  <si>
    <t>HP:0025283</t>
  </si>
  <si>
    <t xml:space="preserve">Tenderness in affected areas </t>
  </si>
  <si>
    <t>HP:0007625</t>
  </si>
  <si>
    <t>decreased t4 levels</t>
  </si>
  <si>
    <t>HP:0000821</t>
  </si>
  <si>
    <t>hypothyroidism</t>
  </si>
  <si>
    <t>Hypothyroidism</t>
  </si>
  <si>
    <t>decreased cd3 cell count</t>
  </si>
  <si>
    <t>HP:0005403</t>
  </si>
  <si>
    <t>oedema</t>
  </si>
  <si>
    <t>HP:0000969</t>
  </si>
  <si>
    <t>Congenital hypothyroidism</t>
  </si>
  <si>
    <t>HP:0000851</t>
  </si>
  <si>
    <t>periungual oedema</t>
  </si>
  <si>
    <t>HP:0007514</t>
  </si>
  <si>
    <t>pneumonia</t>
  </si>
  <si>
    <t>HP:0002090</t>
  </si>
  <si>
    <t>Edema</t>
  </si>
  <si>
    <t>Oedema</t>
  </si>
  <si>
    <t>scabs</t>
  </si>
  <si>
    <t>HP:0031292</t>
  </si>
  <si>
    <t>hepatitis</t>
  </si>
  <si>
    <t>HP:0012115</t>
  </si>
  <si>
    <t>Pneumonia</t>
  </si>
  <si>
    <t>Large thyroid</t>
  </si>
  <si>
    <t>HP:0008249</t>
  </si>
  <si>
    <t>Hepatitis</t>
  </si>
  <si>
    <t>Negativism</t>
  </si>
  <si>
    <t>HP:0410291</t>
  </si>
  <si>
    <t>oral ulcer</t>
  </si>
  <si>
    <t>HP:0000155</t>
  </si>
  <si>
    <t>Oral ulcer at the border of soft and hard palate</t>
  </si>
  <si>
    <t>HP:0025282</t>
  </si>
  <si>
    <t>Oral ulcer</t>
  </si>
  <si>
    <t>patchy scars</t>
  </si>
  <si>
    <t>HP:0001073</t>
  </si>
  <si>
    <t>Hoarse, croaky voice since birth</t>
  </si>
  <si>
    <t>HP:0001600</t>
  </si>
  <si>
    <t xml:space="preserve">hoarse, croaky voice </t>
  </si>
  <si>
    <t>HP:0001609</t>
  </si>
  <si>
    <t>hoarse voice</t>
  </si>
  <si>
    <t xml:space="preserve">Fever </t>
  </si>
  <si>
    <t>HP:0001945</t>
  </si>
  <si>
    <t>Hoarseness</t>
  </si>
  <si>
    <t>fever</t>
  </si>
  <si>
    <t>Tender cervical lymphadenopathy</t>
  </si>
  <si>
    <t>HP:0010967</t>
  </si>
  <si>
    <t>Fever</t>
  </si>
  <si>
    <t>erythematous skin lesions</t>
  </si>
  <si>
    <t>Erythematous, papular skin lesions</t>
  </si>
  <si>
    <t>HP:0000961</t>
  </si>
  <si>
    <t>Recurrent oral ulcers</t>
  </si>
  <si>
    <t>HP:0011107</t>
  </si>
  <si>
    <t xml:space="preserve">General malaise </t>
  </si>
  <si>
    <t>HP:0011035</t>
  </si>
  <si>
    <t>tender cervical lymphadenopathy</t>
  </si>
  <si>
    <t>HP:0025289</t>
  </si>
  <si>
    <t>Scarring on the back, upper limbs, and axilla</t>
  </si>
  <si>
    <t>HP:0000990</t>
  </si>
  <si>
    <t>cervical lymphadenopathy</t>
  </si>
  <si>
    <t>Cervical lymphadenopathy</t>
  </si>
  <si>
    <t>malaise</t>
  </si>
  <si>
    <t>HP:0033834</t>
  </si>
  <si>
    <t>general malaise</t>
  </si>
  <si>
    <t>Malaise</t>
  </si>
  <si>
    <t xml:space="preserve">skin scarring </t>
  </si>
  <si>
    <t>HP:0100699</t>
  </si>
  <si>
    <t>scarring</t>
  </si>
  <si>
    <t>Scarring</t>
  </si>
  <si>
    <t xml:space="preserve">papular skin </t>
  </si>
  <si>
    <t>HP:0200034</t>
  </si>
  <si>
    <t>papular skin lesions</t>
  </si>
  <si>
    <t xml:space="preserve">axillar ulcer </t>
  </si>
  <si>
    <t>HP:0200042</t>
  </si>
  <si>
    <t>healing ulcer</t>
  </si>
  <si>
    <t>ulcer of axilla</t>
  </si>
  <si>
    <t>linear scars</t>
  </si>
  <si>
    <t>HP:0031057</t>
  </si>
  <si>
    <t>blister</t>
  </si>
  <si>
    <t>HP:0200037</t>
  </si>
  <si>
    <t>Aplasia cutis congenita</t>
  </si>
  <si>
    <t>HP:0001057</t>
  </si>
  <si>
    <t xml:space="preserve">erythematous papular skin lesion </t>
  </si>
  <si>
    <t>HP:0030350</t>
  </si>
  <si>
    <t>Lymphadenopathy</t>
  </si>
  <si>
    <t>HP:0002716</t>
  </si>
  <si>
    <t>Blister</t>
  </si>
  <si>
    <t>HP:0008066</t>
  </si>
  <si>
    <t>Localized skin lesion</t>
  </si>
  <si>
    <t>HP:0011355</t>
  </si>
  <si>
    <t xml:space="preserve">urinary incontinance </t>
  </si>
  <si>
    <t>HP:0000020</t>
  </si>
  <si>
    <t>urinary incontinence</t>
  </si>
  <si>
    <t>Urinary incontinence</t>
  </si>
  <si>
    <t>HP:0000790</t>
  </si>
  <si>
    <t xml:space="preserve">microcytic anemia </t>
  </si>
  <si>
    <t>HP:0001935</t>
  </si>
  <si>
    <t>microcytic anemia</t>
  </si>
  <si>
    <t>Microcytic anemia</t>
  </si>
  <si>
    <t>HP:0001909</t>
  </si>
  <si>
    <t>Microcytic anaemia</t>
  </si>
  <si>
    <t xml:space="preserve">tonic-clonic seizure </t>
  </si>
  <si>
    <t>HP:0002069</t>
  </si>
  <si>
    <t>tonic‚Äìclonic seizure</t>
  </si>
  <si>
    <t xml:space="preserve">Tonic-clonic seizure </t>
  </si>
  <si>
    <t xml:space="preserve">status epilepticus </t>
  </si>
  <si>
    <t>HP:0002133</t>
  </si>
  <si>
    <t>status epilepticus</t>
  </si>
  <si>
    <t>Status epilepticus</t>
  </si>
  <si>
    <t xml:space="preserve">drowsy </t>
  </si>
  <si>
    <t>HP:0002329</t>
  </si>
  <si>
    <t>loss of consciousness</t>
  </si>
  <si>
    <t>HP:0007185</t>
  </si>
  <si>
    <t>Tongue biting</t>
  </si>
  <si>
    <t>HP:0011955</t>
  </si>
  <si>
    <t>Loss of consciousness</t>
  </si>
  <si>
    <t xml:space="preserve">tongue biting </t>
  </si>
  <si>
    <t>HP:0012169</t>
  </si>
  <si>
    <t>tongue biting</t>
  </si>
  <si>
    <t>Generalized convulsive status epilepticus</t>
  </si>
  <si>
    <t>HP:0002178</t>
  </si>
  <si>
    <t>Generalized convulsive status epilepticus (GCSE)</t>
  </si>
  <si>
    <t>HP:0032661</t>
  </si>
  <si>
    <t>generalized convulsive status epilepticus</t>
  </si>
  <si>
    <t>Post-ictal state</t>
  </si>
  <si>
    <t xml:space="preserve">frothy oral secretions </t>
  </si>
  <si>
    <t>HP:0100755</t>
  </si>
  <si>
    <t>frothy oral secretions</t>
  </si>
  <si>
    <t>Frothy oral secretions</t>
  </si>
  <si>
    <t>HP:0025264</t>
  </si>
  <si>
    <t>post-ictal state</t>
  </si>
  <si>
    <t>none</t>
  </si>
  <si>
    <t>HP:0031358</t>
  </si>
  <si>
    <t>thyroid disease</t>
  </si>
  <si>
    <t>HP:0000820</t>
  </si>
  <si>
    <t>Seizures</t>
  </si>
  <si>
    <t>HP:0001250</t>
  </si>
  <si>
    <t>seizure</t>
  </si>
  <si>
    <t>Anemia</t>
  </si>
  <si>
    <t>HP:0001903</t>
  </si>
  <si>
    <t>Thyroid disease</t>
  </si>
  <si>
    <t>febrile seizures</t>
  </si>
  <si>
    <t>HP:0002373</t>
  </si>
  <si>
    <t>Epileptic seizure</t>
  </si>
  <si>
    <t>Anaemia</t>
  </si>
  <si>
    <t>Febrile seizures</t>
  </si>
  <si>
    <t>Recurrent infections</t>
  </si>
  <si>
    <t>HP:0002719</t>
  </si>
  <si>
    <t>Clonic seizure</t>
  </si>
  <si>
    <t>HP:0020221</t>
  </si>
  <si>
    <t>Convulsive status epilepticus</t>
  </si>
  <si>
    <t>HP:0032660</t>
  </si>
  <si>
    <t xml:space="preserve">cardiomegaly </t>
  </si>
  <si>
    <t>HP:0001640</t>
  </si>
  <si>
    <t>cardiomegaly</t>
  </si>
  <si>
    <t xml:space="preserve">Cardiomegaly </t>
  </si>
  <si>
    <t>HP:0001639</t>
  </si>
  <si>
    <t>Cardiomegaly</t>
  </si>
  <si>
    <t xml:space="preserve">Pulmonary Artery Abnormality </t>
  </si>
  <si>
    <t>HP:0004414</t>
  </si>
  <si>
    <t xml:space="preserve">Blood-stealing phenomenon at the pulmonary artery </t>
  </si>
  <si>
    <t>HP:0045040</t>
  </si>
  <si>
    <t>Abnormality of the pulmonary artery</t>
  </si>
  <si>
    <t xml:space="preserve">"Origin of the left coronary artery from the p... </t>
  </si>
  <si>
    <t>HP:0011638</t>
  </si>
  <si>
    <t>origin of the left coronary artery from the pulmonary artery</t>
  </si>
  <si>
    <t xml:space="preserve">abnormal coronary circulation </t>
  </si>
  <si>
    <t>HP:0025496</t>
  </si>
  <si>
    <t>Abnormal coronary circulation</t>
  </si>
  <si>
    <t>HP:0045041</t>
  </si>
  <si>
    <t xml:space="preserve">LCA aneurysm </t>
  </si>
  <si>
    <t>HP:0030882</t>
  </si>
  <si>
    <t>aneurysm of the lca</t>
  </si>
  <si>
    <t>Aneurysm of the left coronary artery</t>
  </si>
  <si>
    <t>HP:0002621</t>
  </si>
  <si>
    <t>Coronary artery aneurysm</t>
  </si>
  <si>
    <t xml:space="preserve">abnormal flow within the pulmonary artery </t>
  </si>
  <si>
    <t>HP:0030967</t>
  </si>
  <si>
    <t>abnormal flow within the pulmonary artery</t>
  </si>
  <si>
    <t>Abnormal flow within the pulmonary artery</t>
  </si>
  <si>
    <t>HP:0045042</t>
  </si>
  <si>
    <t>systolic murmur</t>
  </si>
  <si>
    <t>HP:0031664</t>
  </si>
  <si>
    <t>soft early systolic murmur</t>
  </si>
  <si>
    <t xml:space="preserve">Soft early systolic murmur </t>
  </si>
  <si>
    <t>HP:0030809</t>
  </si>
  <si>
    <t>Chest discomfort</t>
  </si>
  <si>
    <t>HP:0100749</t>
  </si>
  <si>
    <t>chest discomfort</t>
  </si>
  <si>
    <t xml:space="preserve">Chest discomfort </t>
  </si>
  <si>
    <t>HP:0000747</t>
  </si>
  <si>
    <t>bwgs</t>
  </si>
  <si>
    <t>HP:0011605</t>
  </si>
  <si>
    <t>Left coronary wave pattern</t>
  </si>
  <si>
    <t>HP:0045043</t>
  </si>
  <si>
    <t>abnormal coronary circulation</t>
  </si>
  <si>
    <t>HP:0011686</t>
  </si>
  <si>
    <t>Dilatation of the left coronary artery</t>
  </si>
  <si>
    <t>left ventricular end-diastolic volume</t>
  </si>
  <si>
    <t>HP:0033754</t>
  </si>
  <si>
    <t>left ventricular ejection fraction</t>
  </si>
  <si>
    <t>HP:0034314</t>
  </si>
  <si>
    <t>blood-stealing phenomenon</t>
  </si>
  <si>
    <t>HP:0011029</t>
  </si>
  <si>
    <t>ectopic opening of the coronary artery</t>
  </si>
  <si>
    <t>HP:0011637</t>
  </si>
  <si>
    <t>left ventricular end-systolic volume</t>
  </si>
  <si>
    <t>HP:0033757</t>
  </si>
  <si>
    <t>all-segment normokinesis</t>
  </si>
  <si>
    <t>HP:0002888</t>
  </si>
  <si>
    <t xml:space="preserve">renal failue </t>
  </si>
  <si>
    <t>HP:0000083</t>
  </si>
  <si>
    <t>renal failure</t>
  </si>
  <si>
    <t>Renal failure</t>
  </si>
  <si>
    <t>HP:0000093</t>
  </si>
  <si>
    <t>Renal insufficiency</t>
  </si>
  <si>
    <t xml:space="preserve">salt wasting </t>
  </si>
  <si>
    <t>HP:0000127</t>
  </si>
  <si>
    <t>salt wasting</t>
  </si>
  <si>
    <t xml:space="preserve">Salt wasting </t>
  </si>
  <si>
    <t>HP:0004856</t>
  </si>
  <si>
    <t>Renal salt wasting</t>
  </si>
  <si>
    <t>Salt-wasting</t>
  </si>
  <si>
    <t xml:space="preserve">poor eye contact </t>
  </si>
  <si>
    <t>HP:0000817</t>
  </si>
  <si>
    <t>poor eye contact</t>
  </si>
  <si>
    <t>Poor eye contact</t>
  </si>
  <si>
    <t xml:space="preserve">pale skin </t>
  </si>
  <si>
    <t>HP:0000980</t>
  </si>
  <si>
    <t>pale</t>
  </si>
  <si>
    <t xml:space="preserve">poor weight gain </t>
  </si>
  <si>
    <t>HP:0001508</t>
  </si>
  <si>
    <t>poor weight gain</t>
  </si>
  <si>
    <t>Poor weight gain</t>
  </si>
  <si>
    <t>HP:0001502</t>
  </si>
  <si>
    <t>Failure to thrive</t>
  </si>
  <si>
    <t xml:space="preserve">premature birth </t>
  </si>
  <si>
    <t>HP:0001622</t>
  </si>
  <si>
    <t>prematurity</t>
  </si>
  <si>
    <t>Prematurity</t>
  </si>
  <si>
    <t>HP:0005160</t>
  </si>
  <si>
    <t>leukopenia</t>
  </si>
  <si>
    <t>HP:0001882</t>
  </si>
  <si>
    <t>Leukopenia</t>
  </si>
  <si>
    <t>HP:0001873</t>
  </si>
  <si>
    <t>anemia</t>
  </si>
  <si>
    <t xml:space="preserve">Anemia </t>
  </si>
  <si>
    <t>HP:0001904</t>
  </si>
  <si>
    <t xml:space="preserve">dehydration </t>
  </si>
  <si>
    <t>HP:0001944</t>
  </si>
  <si>
    <t>dehydration</t>
  </si>
  <si>
    <t>Dehydration</t>
  </si>
  <si>
    <t>HP:0002745</t>
  </si>
  <si>
    <t>hyperuricemia</t>
  </si>
  <si>
    <t>HP:0002149</t>
  </si>
  <si>
    <t>Hyperuricemia</t>
  </si>
  <si>
    <t>HP:0003147</t>
  </si>
  <si>
    <t>Hyperuricaemia</t>
  </si>
  <si>
    <t>elevated blood lactate</t>
  </si>
  <si>
    <t>HP:0002151</t>
  </si>
  <si>
    <t>Elevated blood lactate</t>
  </si>
  <si>
    <t>HP:0003128</t>
  </si>
  <si>
    <t>Increased serum lactate</t>
  </si>
  <si>
    <t>Increased blood lactate</t>
  </si>
  <si>
    <t xml:space="preserve">hypertriglyceridemia </t>
  </si>
  <si>
    <t>HP:0002155</t>
  </si>
  <si>
    <t>hypertriglyceridemia</t>
  </si>
  <si>
    <t>Hypertriglyceridemia</t>
  </si>
  <si>
    <t xml:space="preserve">recurrent vomiting </t>
  </si>
  <si>
    <t>HP:0002572</t>
  </si>
  <si>
    <t>Recurrent vomiting</t>
  </si>
  <si>
    <t>HP:0002363</t>
  </si>
  <si>
    <t xml:space="preserve">respiratory failure </t>
  </si>
  <si>
    <t>HP:0002878</t>
  </si>
  <si>
    <t>respiratory failure</t>
  </si>
  <si>
    <t xml:space="preserve">Respiratory failure </t>
  </si>
  <si>
    <t>Respiratory failure</t>
  </si>
  <si>
    <t>hypercholesterolemia</t>
  </si>
  <si>
    <t>HP:0003124</t>
  </si>
  <si>
    <t xml:space="preserve">Hypercholesterolemia </t>
  </si>
  <si>
    <t>HP:0003123</t>
  </si>
  <si>
    <t>Hypercholesterolemia</t>
  </si>
  <si>
    <t>end stage renal failue</t>
  </si>
  <si>
    <t>HP:0003774</t>
  </si>
  <si>
    <t>end-stage renal failure</t>
  </si>
  <si>
    <t>End-stage renal failure</t>
  </si>
  <si>
    <t>Stage 5 chronic kidney disease</t>
  </si>
  <si>
    <t xml:space="preserve">cachetic </t>
  </si>
  <si>
    <t>HP:0004326</t>
  </si>
  <si>
    <t>cachexia</t>
  </si>
  <si>
    <t xml:space="preserve">chronic constipation </t>
  </si>
  <si>
    <t>HP:0012450</t>
  </si>
  <si>
    <t>chronic constipation</t>
  </si>
  <si>
    <t>Chronic constipation</t>
  </si>
  <si>
    <t>HP:0002595</t>
  </si>
  <si>
    <t>homozygous variant</t>
  </si>
  <si>
    <t>HP:0000007</t>
  </si>
  <si>
    <t>Multiorgan failure</t>
  </si>
  <si>
    <t>HP:0006739</t>
  </si>
  <si>
    <t>pathogenic variant</t>
  </si>
  <si>
    <t>HP:0000118</t>
  </si>
  <si>
    <t>hypertension</t>
  </si>
  <si>
    <t>HP:0000822</t>
  </si>
  <si>
    <t>Vomiting</t>
  </si>
  <si>
    <t>HP:0002013</t>
  </si>
  <si>
    <t>Hypertension</t>
  </si>
  <si>
    <t>recurrent vomiting</t>
  </si>
  <si>
    <t>vomiting</t>
  </si>
  <si>
    <t>Constipation</t>
  </si>
  <si>
    <t>HP:0002019</t>
  </si>
  <si>
    <t>multiorgan failure</t>
  </si>
  <si>
    <t>Increased body weight</t>
  </si>
  <si>
    <t>HP:0004324</t>
  </si>
  <si>
    <t>Weight gain</t>
  </si>
  <si>
    <t xml:space="preserve">renal failure </t>
  </si>
  <si>
    <t xml:space="preserve">Renal failure </t>
  </si>
  <si>
    <t>HP:0000077</t>
  </si>
  <si>
    <t>pallor</t>
  </si>
  <si>
    <t xml:space="preserve">Peripheral hypotonia </t>
  </si>
  <si>
    <t>HP:0001252</t>
  </si>
  <si>
    <t>peripheral hypotonia</t>
  </si>
  <si>
    <t xml:space="preserve">Poor weight gain </t>
  </si>
  <si>
    <t>HP:0001519</t>
  </si>
  <si>
    <t>Hypotonia</t>
  </si>
  <si>
    <t>Low birth weight (2.400 kg)</t>
  </si>
  <si>
    <t>HP:0001518</t>
  </si>
  <si>
    <t xml:space="preserve">Leukopenia </t>
  </si>
  <si>
    <t>metabolic acidosis</t>
  </si>
  <si>
    <t>HP:0001942</t>
  </si>
  <si>
    <t>Metabolic acidosis</t>
  </si>
  <si>
    <t xml:space="preserve">metabolic acidosis </t>
  </si>
  <si>
    <t xml:space="preserve">Metabolic acidosis </t>
  </si>
  <si>
    <t>HP:0001992</t>
  </si>
  <si>
    <t xml:space="preserve">Dehydrated appearance </t>
  </si>
  <si>
    <t>HP:0000459</t>
  </si>
  <si>
    <t xml:space="preserve">Vomiting </t>
  </si>
  <si>
    <t>generalized tonic clonic seizures</t>
  </si>
  <si>
    <t>Generalized tonic-clonic seizures</t>
  </si>
  <si>
    <t xml:space="preserve">Hyperuricemia </t>
  </si>
  <si>
    <t>HP:0002148</t>
  </si>
  <si>
    <t xml:space="preserve">increased blood lactate </t>
  </si>
  <si>
    <t>HP:0003120</t>
  </si>
  <si>
    <t>hyponatremia</t>
  </si>
  <si>
    <t>HP:0002902</t>
  </si>
  <si>
    <t xml:space="preserve">Hyponatremia </t>
  </si>
  <si>
    <t>Hyponatremia</t>
  </si>
  <si>
    <t xml:space="preserve">cachexia </t>
  </si>
  <si>
    <t xml:space="preserve">Cachectic appearance </t>
  </si>
  <si>
    <t>HP:0000951</t>
  </si>
  <si>
    <t xml:space="preserve">axial hypotonia </t>
  </si>
  <si>
    <t>HP:0008936</t>
  </si>
  <si>
    <t>axial hypotonia</t>
  </si>
  <si>
    <t xml:space="preserve">Axial hypotonia </t>
  </si>
  <si>
    <t>HP:0002176</t>
  </si>
  <si>
    <t xml:space="preserve">Repeated blood transfusions </t>
  </si>
  <si>
    <t>HP:0011888</t>
  </si>
  <si>
    <t>HP:0001260</t>
  </si>
  <si>
    <t>progressive renal failure</t>
  </si>
  <si>
    <t>HP:0012622</t>
  </si>
  <si>
    <t>Progressive renal failure</t>
  </si>
  <si>
    <t>Chronic kidney disease</t>
  </si>
  <si>
    <t xml:space="preserve">Generalized tonic clonic seizures </t>
  </si>
  <si>
    <t>HP:0025190</t>
  </si>
  <si>
    <t>Generalized tonic clonic seizures</t>
  </si>
  <si>
    <t xml:space="preserve">Premature birth (36 weeks gestation) </t>
  </si>
  <si>
    <t>HP:0025664</t>
  </si>
  <si>
    <t xml:space="preserve">poor oral intake </t>
  </si>
  <si>
    <t>poor oral intake</t>
  </si>
  <si>
    <t xml:space="preserve">Poor oral intake </t>
  </si>
  <si>
    <t>hypotonia</t>
  </si>
  <si>
    <t>HP:0001290</t>
  </si>
  <si>
    <t>Generalized hypotonia</t>
  </si>
  <si>
    <t>homozygous variant in the sars2 gene</t>
  </si>
  <si>
    <t>HP:0031404</t>
  </si>
  <si>
    <t>Neonatal hypotonia</t>
  </si>
  <si>
    <t>HP:0001319</t>
  </si>
  <si>
    <t>Generalized-onset seizure</t>
  </si>
  <si>
    <t>HP:0002197</t>
  </si>
  <si>
    <t>Acidosis</t>
  </si>
  <si>
    <t>HP:0001941</t>
  </si>
  <si>
    <t>Generalized tonic seizures</t>
  </si>
  <si>
    <t>HP:0010818</t>
  </si>
  <si>
    <t>Seizures, tonic-clonic</t>
  </si>
  <si>
    <t>Generalized clonic seizures</t>
  </si>
  <si>
    <t>HP:0011169</t>
  </si>
  <si>
    <t>Recurrent herpes</t>
  </si>
  <si>
    <t>HP:0005353</t>
  </si>
  <si>
    <t xml:space="preserve">hyperpigmented skin lesions </t>
  </si>
  <si>
    <t>HP:0001034</t>
  </si>
  <si>
    <t>hyperpigmentated skin lesions</t>
  </si>
  <si>
    <t xml:space="preserve">Hyperpigmented skin lesions </t>
  </si>
  <si>
    <t xml:space="preserve">ANA-HEP-2 Positive </t>
  </si>
  <si>
    <t>HP:0003493</t>
  </si>
  <si>
    <t xml:space="preserve">Positive ANA-HEP-2 </t>
  </si>
  <si>
    <t>HP:0003623</t>
  </si>
  <si>
    <t xml:space="preserve">elevated ESR </t>
  </si>
  <si>
    <t>HP:0003565</t>
  </si>
  <si>
    <t>elevated esr</t>
  </si>
  <si>
    <t xml:space="preserve">Elevation of ESR </t>
  </si>
  <si>
    <t>HP:0003563</t>
  </si>
  <si>
    <t xml:space="preserve">Limited flexion in right leg </t>
  </si>
  <si>
    <t>HP:0006389</t>
  </si>
  <si>
    <t>limited flexion in the right leg</t>
  </si>
  <si>
    <t xml:space="preserve">Limited flexion in the right leg </t>
  </si>
  <si>
    <t>morphea</t>
  </si>
  <si>
    <t>HP:0012344</t>
  </si>
  <si>
    <t>Morphea</t>
  </si>
  <si>
    <t xml:space="preserve">stiff skin </t>
  </si>
  <si>
    <t>HP:0030053</t>
  </si>
  <si>
    <t xml:space="preserve">Skin stiffness </t>
  </si>
  <si>
    <t>HP:0025294</t>
  </si>
  <si>
    <t>left chest pain</t>
  </si>
  <si>
    <t>HP:0032141</t>
  </si>
  <si>
    <t>Recurrent chest pain</t>
  </si>
  <si>
    <t xml:space="preserve">skin retraction </t>
  </si>
  <si>
    <t>HP:0100679</t>
  </si>
  <si>
    <t xml:space="preserve">Retracted skin </t>
  </si>
  <si>
    <t>HP:0031457</t>
  </si>
  <si>
    <t>heterozygosity</t>
  </si>
  <si>
    <t>HP:0001425</t>
  </si>
  <si>
    <t>vitiligo</t>
  </si>
  <si>
    <t>HP:0001045</t>
  </si>
  <si>
    <t>Scleroderma</t>
  </si>
  <si>
    <t>HP:0100324</t>
  </si>
  <si>
    <t>v726a mutation</t>
  </si>
  <si>
    <t>HP:0001442</t>
  </si>
  <si>
    <t>pain</t>
  </si>
  <si>
    <t>HP:0012531</t>
  </si>
  <si>
    <t>Chest pain</t>
  </si>
  <si>
    <t>Vitiligo</t>
  </si>
  <si>
    <t>stiffness in palpitation</t>
  </si>
  <si>
    <t>HP:0001962</t>
  </si>
  <si>
    <t>scleroderma</t>
  </si>
  <si>
    <t>Palpitations</t>
  </si>
  <si>
    <t>ana-hep-2 positivity</t>
  </si>
  <si>
    <t>HP:0030873</t>
  </si>
  <si>
    <t>Pain</t>
  </si>
  <si>
    <t>greater skin retraction in the right leg</t>
  </si>
  <si>
    <t>HP:0031462</t>
  </si>
  <si>
    <t>retraced skin</t>
  </si>
  <si>
    <t>HP:0032156</t>
  </si>
  <si>
    <t>familial mediterranean fever</t>
  </si>
  <si>
    <t>HP:0002008</t>
  </si>
  <si>
    <t xml:space="preserve">epistaxis </t>
  </si>
  <si>
    <t>HP:0000421</t>
  </si>
  <si>
    <t>epistaxis</t>
  </si>
  <si>
    <t>Epistaxis</t>
  </si>
  <si>
    <t xml:space="preserve">febrile neutropenia </t>
  </si>
  <si>
    <t>HP:0001875</t>
  </si>
  <si>
    <t>febrile neutropenia</t>
  </si>
  <si>
    <t>Prolonged febrile neutropenia</t>
  </si>
  <si>
    <t>HP:0030675</t>
  </si>
  <si>
    <t>neutropenia</t>
  </si>
  <si>
    <t>Neutropenia</t>
  </si>
  <si>
    <t>Neutropoenia</t>
  </si>
  <si>
    <t xml:space="preserve">Acute B-cell Leukemia </t>
  </si>
  <si>
    <t>HP:0004812</t>
  </si>
  <si>
    <t>b-cell acute lymphoblastic leukemia</t>
  </si>
  <si>
    <t xml:space="preserve">Neutropenia </t>
  </si>
  <si>
    <t>HP:0001874</t>
  </si>
  <si>
    <t>B Acute Lymphoblastic Leukemia</t>
  </si>
  <si>
    <t xml:space="preserve">complete absence of neutrophils </t>
  </si>
  <si>
    <t>HP:0012234</t>
  </si>
  <si>
    <t>Invasive pulmonary aspergillosis</t>
  </si>
  <si>
    <t>HP:0030680</t>
  </si>
  <si>
    <t xml:space="preserve">invasive pulmonary aspergillosis </t>
  </si>
  <si>
    <t>HP:0020103</t>
  </si>
  <si>
    <t>invasive pulmonary aspergillosis</t>
  </si>
  <si>
    <t>Failure to respond to induction chemotherapy</t>
  </si>
  <si>
    <t>HP:0031437</t>
  </si>
  <si>
    <t>Failed response to chemo</t>
  </si>
  <si>
    <t>HP:0020174</t>
  </si>
  <si>
    <t>Air crescent sign on CT scan</t>
  </si>
  <si>
    <t>HP:0030706</t>
  </si>
  <si>
    <t>air cresent sign on Chest Ct</t>
  </si>
  <si>
    <t>HP:0032172</t>
  </si>
  <si>
    <t>air crescent sign</t>
  </si>
  <si>
    <t>Multiple lung nodules</t>
  </si>
  <si>
    <t>HP:0030663</t>
  </si>
  <si>
    <t>Air crescent sign</t>
  </si>
  <si>
    <t xml:space="preserve">multiple lung nodules </t>
  </si>
  <si>
    <t>HP:0033608</t>
  </si>
  <si>
    <t>multiple nodules in the lungs</t>
  </si>
  <si>
    <t>Recurrent febrile episodes</t>
  </si>
  <si>
    <t>Pulmonary nodule</t>
  </si>
  <si>
    <t>acute lymphoblastic leukemia</t>
  </si>
  <si>
    <t>HP:0006721</t>
  </si>
  <si>
    <t>Leukemia</t>
  </si>
  <si>
    <t>Leukaemia</t>
  </si>
  <si>
    <t>Acute leukemia</t>
  </si>
  <si>
    <t>HP:0002488</t>
  </si>
  <si>
    <t>Acute lymphoblastic leukaemia</t>
  </si>
  <si>
    <t>Acute lymphoblastic leukemia</t>
  </si>
  <si>
    <t>Air crescent</t>
  </si>
  <si>
    <t>HP:0033661</t>
  </si>
  <si>
    <t xml:space="preserve">hepatosplenomegaly </t>
  </si>
  <si>
    <t>HP:0001433</t>
  </si>
  <si>
    <t>hepatosplenomegaly</t>
  </si>
  <si>
    <t>Hepatosplenomegaly</t>
  </si>
  <si>
    <t xml:space="preserve">tachycardia </t>
  </si>
  <si>
    <t>HP:0001649</t>
  </si>
  <si>
    <t>tachycardia</t>
  </si>
  <si>
    <t>Tachycardia</t>
  </si>
  <si>
    <t>splenomegaly</t>
  </si>
  <si>
    <t>HP:0001744</t>
  </si>
  <si>
    <t xml:space="preserve">weightloss </t>
  </si>
  <si>
    <t>HP:0001824</t>
  </si>
  <si>
    <t>weight loss</t>
  </si>
  <si>
    <t>Weight loss</t>
  </si>
  <si>
    <t>Loss of weight</t>
  </si>
  <si>
    <t xml:space="preserve">acute hemolysis </t>
  </si>
  <si>
    <t>HP:0001878</t>
  </si>
  <si>
    <t>hemolysis</t>
  </si>
  <si>
    <t>Hemolysis</t>
  </si>
  <si>
    <t>HP:0011876</t>
  </si>
  <si>
    <t>Haemolytic anemia</t>
  </si>
  <si>
    <t xml:space="preserve">autoimmune hemolytic anemia </t>
  </si>
  <si>
    <t>HP:0001890</t>
  </si>
  <si>
    <t>autoimmune hemolytic anemia</t>
  </si>
  <si>
    <t>Autoimmune hemolytic anemia</t>
  </si>
  <si>
    <t>HP:0011906</t>
  </si>
  <si>
    <t>Autoimmune haemolytic anemia</t>
  </si>
  <si>
    <t xml:space="preserve">Low red blood cell count (0.79 × 106/μl)   </t>
  </si>
  <si>
    <t xml:space="preserve">HP:0001903  </t>
  </si>
  <si>
    <t>reticulocytosis</t>
  </si>
  <si>
    <t>HP:0001923</t>
  </si>
  <si>
    <t>Elevated reticulocyte count</t>
  </si>
  <si>
    <t>HP:0011902</t>
  </si>
  <si>
    <t>Increased reticulocytes</t>
  </si>
  <si>
    <t xml:space="preserve">leukocytosis </t>
  </si>
  <si>
    <t>leukocytosis</t>
  </si>
  <si>
    <t>Leukocytosis</t>
  </si>
  <si>
    <t xml:space="preserve">schistocytes </t>
  </si>
  <si>
    <t>HP:0001981</t>
  </si>
  <si>
    <t>schistocytes</t>
  </si>
  <si>
    <t>Schistocytes on peripheral blood smear</t>
  </si>
  <si>
    <t>HP:0011904</t>
  </si>
  <si>
    <t>Schistocytosis</t>
  </si>
  <si>
    <t>Schistocytes</t>
  </si>
  <si>
    <t>hepatomegaly</t>
  </si>
  <si>
    <t>HP:0002240</t>
  </si>
  <si>
    <t xml:space="preserve">exertional shortness of breath </t>
  </si>
  <si>
    <t>HP:0002875</t>
  </si>
  <si>
    <t>exertional shortness of breath</t>
  </si>
  <si>
    <t>Exertional shortness of breath</t>
  </si>
  <si>
    <t xml:space="preserve">hyperbilirubinemia </t>
  </si>
  <si>
    <t>HP:0002904</t>
  </si>
  <si>
    <t>elevated bilirubin</t>
  </si>
  <si>
    <t>Elevated bilirubin</t>
  </si>
  <si>
    <t>HP:0012113</t>
  </si>
  <si>
    <t xml:space="preserve">elevated IgE </t>
  </si>
  <si>
    <t>HP:0003212</t>
  </si>
  <si>
    <t>elevated ige</t>
  </si>
  <si>
    <t>Elevated IgE levels</t>
  </si>
  <si>
    <t>HP:0012458</t>
  </si>
  <si>
    <t xml:space="preserve">elevated erythrocyte sedimentation </t>
  </si>
  <si>
    <t>elevated erythrocyte sedimentation rate</t>
  </si>
  <si>
    <t>Elevated ESR</t>
  </si>
  <si>
    <t>HP:0012457</t>
  </si>
  <si>
    <t>Elevated erythrocyte sedimentation rate</t>
  </si>
  <si>
    <t xml:space="preserve">Elevated bilirubin (4 mg/dl)   </t>
  </si>
  <si>
    <t>HP:0003573</t>
  </si>
  <si>
    <t xml:space="preserve">microcytic hypochromic cells </t>
  </si>
  <si>
    <t>HP:0004840</t>
  </si>
  <si>
    <t xml:space="preserve">increased MCV </t>
  </si>
  <si>
    <t>HP:0005518</t>
  </si>
  <si>
    <t>non-painful patches skin hypo and hyperpigmentation</t>
  </si>
  <si>
    <t>HP:0007509</t>
  </si>
  <si>
    <t>Patches of skin hyper and hypo-pigmentation on the trunk area</t>
  </si>
  <si>
    <t>HP:0001056</t>
  </si>
  <si>
    <t xml:space="preserve">elevated CRP </t>
  </si>
  <si>
    <t>HP:0011227</t>
  </si>
  <si>
    <t>elevated c-reactive protein</t>
  </si>
  <si>
    <t xml:space="preserve">anisocytosis </t>
  </si>
  <si>
    <t>HP:0011273</t>
  </si>
  <si>
    <t>anisocytosis</t>
  </si>
  <si>
    <t xml:space="preserve">Anisocytosis </t>
  </si>
  <si>
    <t>HP:0011903</t>
  </si>
  <si>
    <t>Anisocytosis</t>
  </si>
  <si>
    <t xml:space="preserve">fatigue </t>
  </si>
  <si>
    <t>HP:0012378</t>
  </si>
  <si>
    <t>fatigue</t>
  </si>
  <si>
    <t>Fatigue</t>
  </si>
  <si>
    <t xml:space="preserve">Low hemoglobin levels (5 g/dl)   </t>
  </si>
  <si>
    <t xml:space="preserve">HP:0020062  </t>
  </si>
  <si>
    <t xml:space="preserve">decreased haptoglobin </t>
  </si>
  <si>
    <t>HP:0020181</t>
  </si>
  <si>
    <t>decreased haptoglobin levels</t>
  </si>
  <si>
    <t>Decreased haptoglobin levels</t>
  </si>
  <si>
    <t>HP:0012459</t>
  </si>
  <si>
    <t>Reduced haptoglobin level</t>
  </si>
  <si>
    <t xml:space="preserve">high lactate dehydrogenase </t>
  </si>
  <si>
    <t>HP:0025435</t>
  </si>
  <si>
    <t>elevated lactate dehydrogenase</t>
  </si>
  <si>
    <t>Significant elevation of LDH</t>
  </si>
  <si>
    <t>HP:0012456</t>
  </si>
  <si>
    <t xml:space="preserve">night sweats </t>
  </si>
  <si>
    <t>HP:0030166</t>
  </si>
  <si>
    <t>night sweats</t>
  </si>
  <si>
    <t>Night sweats</t>
  </si>
  <si>
    <t xml:space="preserve">scleral icterus </t>
  </si>
  <si>
    <t>HP:0032106</t>
  </si>
  <si>
    <t>scleral icterus</t>
  </si>
  <si>
    <t xml:space="preserve">Scleral icterus </t>
  </si>
  <si>
    <t>HP:0005834</t>
  </si>
  <si>
    <t>Conjunctival icterus</t>
  </si>
  <si>
    <t>Scleral icterus</t>
  </si>
  <si>
    <t xml:space="preserve">positive coombs test </t>
  </si>
  <si>
    <t>HP:0032366</t>
  </si>
  <si>
    <t>Positive Coombs test</t>
  </si>
  <si>
    <t>HP:0012455</t>
  </si>
  <si>
    <t xml:space="preserve">teardrop cells </t>
  </si>
  <si>
    <t>HP:0032563</t>
  </si>
  <si>
    <t>teardrops</t>
  </si>
  <si>
    <t>nucleated RBCs</t>
  </si>
  <si>
    <t>HP:0033281</t>
  </si>
  <si>
    <t>nucleated rbcs</t>
  </si>
  <si>
    <t>Nucleated RBCs on peripheral blood smear</t>
  </si>
  <si>
    <t>HP:0011905</t>
  </si>
  <si>
    <t xml:space="preserve">enlarged hilar lymph nodes </t>
  </si>
  <si>
    <t>HP:0034388</t>
  </si>
  <si>
    <t>enlarged lymph nodes</t>
  </si>
  <si>
    <t>Enlarged lymph nodes in the perihilar regions of the lungs</t>
  </si>
  <si>
    <t>HP:0100764</t>
  </si>
  <si>
    <t xml:space="preserve">dark urine </t>
  </si>
  <si>
    <t>HP:0040319</t>
  </si>
  <si>
    <t>dark urine</t>
  </si>
  <si>
    <t>Dark urine</t>
  </si>
  <si>
    <t>skin hyperpigmentation</t>
  </si>
  <si>
    <t>HP:0000953</t>
  </si>
  <si>
    <t xml:space="preserve">Sinusoids filled with S100 and CD68-positive cells in the lymph node biopsy </t>
  </si>
  <si>
    <t>HP:0030673</t>
  </si>
  <si>
    <t>hematuria</t>
  </si>
  <si>
    <t>Jaundice</t>
  </si>
  <si>
    <t>HP:0000952</t>
  </si>
  <si>
    <t>Skin infection</t>
  </si>
  <si>
    <t>HP:0100658</t>
  </si>
  <si>
    <t>skin hypopigmentation</t>
  </si>
  <si>
    <t>HP:0001010</t>
  </si>
  <si>
    <t>icterus</t>
  </si>
  <si>
    <t>Hematuria</t>
  </si>
  <si>
    <t>microcytic hypochromic cells</t>
  </si>
  <si>
    <t>shortness of breath</t>
  </si>
  <si>
    <t>Sweating</t>
  </si>
  <si>
    <t>HP:0000975</t>
  </si>
  <si>
    <t>rosai-dorfman disease</t>
  </si>
  <si>
    <t>HP:0003231</t>
  </si>
  <si>
    <t>arthralgia</t>
  </si>
  <si>
    <t>HP:0002829</t>
  </si>
  <si>
    <t>skin infection</t>
  </si>
  <si>
    <t>lymphadenopathy</t>
  </si>
  <si>
    <t>Immunodeficiency</t>
  </si>
  <si>
    <t>HP:0002721</t>
  </si>
  <si>
    <t>Arthralgias</t>
  </si>
  <si>
    <t>immunodeficiency</t>
  </si>
  <si>
    <t>Recurrent cutaneous fungal infections</t>
  </si>
  <si>
    <t>HP:0011370</t>
  </si>
  <si>
    <t>Icterus</t>
  </si>
  <si>
    <t>Shortness of breath</t>
  </si>
  <si>
    <t>HP:0002094</t>
  </si>
  <si>
    <t>osteoporosis</t>
  </si>
  <si>
    <t>HP:0000939</t>
  </si>
  <si>
    <t>Osteoporosis</t>
  </si>
  <si>
    <t xml:space="preserve">lethargy </t>
  </si>
  <si>
    <t>HP:0001254</t>
  </si>
  <si>
    <t>lethargy</t>
  </si>
  <si>
    <t>Lethargy</t>
  </si>
  <si>
    <t>HP:0002314</t>
  </si>
  <si>
    <t xml:space="preserve">slim body habitus </t>
  </si>
  <si>
    <t>HP:0001533</t>
  </si>
  <si>
    <t>Slim body habitus</t>
  </si>
  <si>
    <t>HP:0003118</t>
  </si>
  <si>
    <t>mild kyphosis</t>
  </si>
  <si>
    <t>HP:0002808</t>
  </si>
  <si>
    <t>Mild kyphosis</t>
  </si>
  <si>
    <t>HP:0002653</t>
  </si>
  <si>
    <t>kyphosis</t>
  </si>
  <si>
    <t>Kyphosis</t>
  </si>
  <si>
    <t xml:space="preserve">Vertebral fracture </t>
  </si>
  <si>
    <t>HP:0002953</t>
  </si>
  <si>
    <t>loss of t9 vertebral body height</t>
  </si>
  <si>
    <t>endplate depression</t>
  </si>
  <si>
    <t>HP:0003301</t>
  </si>
  <si>
    <t>depression of superior endplate of t8</t>
  </si>
  <si>
    <t>Minor depression of the superior endplate of T8</t>
  </si>
  <si>
    <t>HP:0002950</t>
  </si>
  <si>
    <t>back stiffness</t>
  </si>
  <si>
    <t>HP:0003306</t>
  </si>
  <si>
    <t xml:space="preserve">Back stiffness </t>
  </si>
  <si>
    <t>HP:0003303</t>
  </si>
  <si>
    <t xml:space="preserve">low back pain </t>
  </si>
  <si>
    <t>HP:0003419</t>
  </si>
  <si>
    <t>persistent low back pain</t>
  </si>
  <si>
    <t>Low back pain</t>
  </si>
  <si>
    <t>HP:0000254</t>
  </si>
  <si>
    <t>low back pain</t>
  </si>
  <si>
    <t>Lower back pain</t>
  </si>
  <si>
    <t xml:space="preserve">elevated erythrocyte sedimentation rate </t>
  </si>
  <si>
    <t>HP:0003545</t>
  </si>
  <si>
    <t xml:space="preserve">low body weight </t>
  </si>
  <si>
    <t>HP:0004325</t>
  </si>
  <si>
    <t xml:space="preserve">Low body mass index </t>
  </si>
  <si>
    <t>HP:0003195</t>
  </si>
  <si>
    <t xml:space="preserve">Low Z score DEXA </t>
  </si>
  <si>
    <t>HP:0004349</t>
  </si>
  <si>
    <t>reduced z score</t>
  </si>
  <si>
    <t xml:space="preserve">biconcave and plate depression of spine </t>
  </si>
  <si>
    <t>HP:0004586</t>
  </si>
  <si>
    <t>biconcave vertebrae</t>
  </si>
  <si>
    <t>Biconcave and plate depression over the thoracic and lumbar vertebrae</t>
  </si>
  <si>
    <t xml:space="preserve">wedge shape compression fractures </t>
  </si>
  <si>
    <t>HP:0008422</t>
  </si>
  <si>
    <t>wedge-shaped compression fractures</t>
  </si>
  <si>
    <t>Wedge fracture</t>
  </si>
  <si>
    <t xml:space="preserve">elevated c reactive protein </t>
  </si>
  <si>
    <t>Elevated C-reactive protein</t>
  </si>
  <si>
    <t>progressive fatigue</t>
  </si>
  <si>
    <t>Progressive fatigue</t>
  </si>
  <si>
    <t xml:space="preserve">perifollicular purpuric macules      </t>
  </si>
  <si>
    <t>perifollicular purpuric macules</t>
  </si>
  <si>
    <t>Perifollicular purpuric macules</t>
  </si>
  <si>
    <t>HP:0000996</t>
  </si>
  <si>
    <t>ecchymoses</t>
  </si>
  <si>
    <t>HP:0031364</t>
  </si>
  <si>
    <t>Ecchymoses</t>
  </si>
  <si>
    <t>HP:0000968</t>
  </si>
  <si>
    <t xml:space="preserve">minor loss of T9 vertebral body height              </t>
  </si>
  <si>
    <t>HP:0041084</t>
  </si>
  <si>
    <t>t12 wedge fracture</t>
  </si>
  <si>
    <t>Minor loss of T9 vertebral body height</t>
  </si>
  <si>
    <t>low body mass index</t>
  </si>
  <si>
    <t>HP:0045082</t>
  </si>
  <si>
    <t>plate depression</t>
  </si>
  <si>
    <t>HP:0031594</t>
  </si>
  <si>
    <t>joint swelling</t>
  </si>
  <si>
    <t>HP:0001386</t>
  </si>
  <si>
    <t>Vasculitis</t>
  </si>
  <si>
    <t>HP:0002633</t>
  </si>
  <si>
    <t>Depressivity</t>
  </si>
  <si>
    <t>HP:0000716</t>
  </si>
  <si>
    <t>HP:0003552</t>
  </si>
  <si>
    <t>depression</t>
  </si>
  <si>
    <t>scheuermann disease</t>
  </si>
  <si>
    <t>HP:0010891</t>
  </si>
  <si>
    <t>vasculitis</t>
  </si>
  <si>
    <t>Autoimmunity</t>
  </si>
  <si>
    <t>HP:0002960</t>
  </si>
  <si>
    <t>Joint swelling</t>
  </si>
  <si>
    <t>Back pain</t>
  </si>
  <si>
    <t>HP:0003418</t>
  </si>
  <si>
    <t>Haematological abnormality</t>
  </si>
  <si>
    <t>HP:0001871</t>
  </si>
  <si>
    <t>Recurrent fractures</t>
  </si>
  <si>
    <t>HP:0002757</t>
  </si>
  <si>
    <t>Autoimmune disorder</t>
  </si>
  <si>
    <t>Scheuermann disease</t>
  </si>
  <si>
    <t>Forearm</t>
  </si>
  <si>
    <t>HP:6000299</t>
  </si>
  <si>
    <t xml:space="preserve">hypertension </t>
  </si>
  <si>
    <t xml:space="preserve">HP:0001974  </t>
  </si>
  <si>
    <t>HP:0001973</t>
  </si>
  <si>
    <t>tachypnea</t>
  </si>
  <si>
    <t>HP:0002789</t>
  </si>
  <si>
    <t xml:space="preserve">right renal cortical tract hypodensity </t>
  </si>
  <si>
    <t>Renal cortical tract with no contrast enhancement</t>
  </si>
  <si>
    <t>HP:0030125</t>
  </si>
  <si>
    <t xml:space="preserve">increased CRP </t>
  </si>
  <si>
    <t xml:space="preserve">Elevated C-reactive protein </t>
  </si>
  <si>
    <t>HP:0003289</t>
  </si>
  <si>
    <t xml:space="preserve">renal infarction </t>
  </si>
  <si>
    <t>HP:0025418</t>
  </si>
  <si>
    <t>renal cortical infarction</t>
  </si>
  <si>
    <t xml:space="preserve">Right renal cortical infarction </t>
  </si>
  <si>
    <t>overweight</t>
  </si>
  <si>
    <t>HP:0025502</t>
  </si>
  <si>
    <t>Right flank pain</t>
  </si>
  <si>
    <t>HP:0005067</t>
  </si>
  <si>
    <t>Overweight</t>
  </si>
  <si>
    <t xml:space="preserve">right flank pain </t>
  </si>
  <si>
    <t>HP:0030157</t>
  </si>
  <si>
    <t>right flank tenderness</t>
  </si>
  <si>
    <t>Right flank tenderness</t>
  </si>
  <si>
    <t>HP:0025045</t>
  </si>
  <si>
    <t>flank pain</t>
  </si>
  <si>
    <t>Flank pain</t>
  </si>
  <si>
    <t>contrast enhancement defect</t>
  </si>
  <si>
    <t>HP:0001123</t>
  </si>
  <si>
    <t>abdominal pain</t>
  </si>
  <si>
    <t>HP:0002027</t>
  </si>
  <si>
    <t>Abdominal pain</t>
  </si>
  <si>
    <t xml:space="preserve">ataxia </t>
  </si>
  <si>
    <t>HP:0002066</t>
  </si>
  <si>
    <t>gait ataxia</t>
  </si>
  <si>
    <t xml:space="preserve">Gait ataxia </t>
  </si>
  <si>
    <t>Gait ataxia</t>
  </si>
  <si>
    <t>Ataxia of gait</t>
  </si>
  <si>
    <t xml:space="preserve">intention tremor of head and upper limbs </t>
  </si>
  <si>
    <t>HP:0002080</t>
  </si>
  <si>
    <t>Bilateral postural and intentional tremor affecting the upper limbs and head</t>
  </si>
  <si>
    <t>HP:0002127</t>
  </si>
  <si>
    <t>unsteadiness</t>
  </si>
  <si>
    <t>HP:0002172</t>
  </si>
  <si>
    <t>Bilateral high T2 signal in the deep white matter of the cerebellar hemisphere</t>
  </si>
  <si>
    <t>HP:0007077</t>
  </si>
  <si>
    <t xml:space="preserve">postural tremor of head and upper limbs </t>
  </si>
  <si>
    <t>HP:0002174</t>
  </si>
  <si>
    <t>bilateral postural and intentional tremor</t>
  </si>
  <si>
    <t>Uncoordinated movement</t>
  </si>
  <si>
    <t>HP:0002311</t>
  </si>
  <si>
    <t xml:space="preserve">tremor in hands </t>
  </si>
  <si>
    <t>HP:0002378</t>
  </si>
  <si>
    <t>Hand tremor</t>
  </si>
  <si>
    <t>leg numbness</t>
  </si>
  <si>
    <t>HP:0002936</t>
  </si>
  <si>
    <t>Chronic numbness of the right leg</t>
  </si>
  <si>
    <t xml:space="preserve">pin prick sensation in lower limb </t>
  </si>
  <si>
    <t>HP:0007328</t>
  </si>
  <si>
    <t>reduced pin prick sensation</t>
  </si>
  <si>
    <t xml:space="preserve">chronic back pain </t>
  </si>
  <si>
    <t>chronic back pain</t>
  </si>
  <si>
    <t>Chronic back pain</t>
  </si>
  <si>
    <t>HP:0004309</t>
  </si>
  <si>
    <t>back pain</t>
  </si>
  <si>
    <t>atrophic pons</t>
  </si>
  <si>
    <t>HP:0006879</t>
  </si>
  <si>
    <t>Atrophy of the pons</t>
  </si>
  <si>
    <t>HP:0007268</t>
  </si>
  <si>
    <t>high t2 signal in the middle cerebellar peduncles</t>
  </si>
  <si>
    <t>HP:0011931</t>
  </si>
  <si>
    <t>Reduced pin prick sensation in a patchy distribution in the right lower limb</t>
  </si>
  <si>
    <t>Abnormality of the cerebellar peduncle</t>
  </si>
  <si>
    <t>high t2 signal in the superior cerebellar peduncles</t>
  </si>
  <si>
    <t>HP:0011932</t>
  </si>
  <si>
    <t>chronic pain</t>
  </si>
  <si>
    <t>HP:0012532</t>
  </si>
  <si>
    <t xml:space="preserve">Intermittent numbness in the right hand </t>
  </si>
  <si>
    <t>Chronic pain</t>
  </si>
  <si>
    <t>tremor</t>
  </si>
  <si>
    <t>HP:0001337</t>
  </si>
  <si>
    <t>Tremor</t>
  </si>
  <si>
    <t>Tremors</t>
  </si>
  <si>
    <t>hand numbness</t>
  </si>
  <si>
    <t>HP:0033660</t>
  </si>
  <si>
    <t>Bilateral high T2 signal in the middle cerebellar peduncles</t>
  </si>
  <si>
    <t>tremor in legs</t>
  </si>
  <si>
    <t>HP:0200085</t>
  </si>
  <si>
    <t>Increased signal in the median pontine raphe</t>
  </si>
  <si>
    <t>HP:0012656</t>
  </si>
  <si>
    <t>Limb tremor</t>
  </si>
  <si>
    <t xml:space="preserve">high t2 in cerebellum of brain </t>
  </si>
  <si>
    <t>HP:6000416</t>
  </si>
  <si>
    <t>Increased signal in the medial menisci bilaterally</t>
  </si>
  <si>
    <t>HP:0012653</t>
  </si>
  <si>
    <t>spinocerebellar ataxia</t>
  </si>
  <si>
    <t>HP:0001251</t>
  </si>
  <si>
    <t>plethora</t>
  </si>
  <si>
    <t>HP:0001050</t>
  </si>
  <si>
    <t>Abnormality of the posterior cranial fossa</t>
  </si>
  <si>
    <t>HP:0000932</t>
  </si>
  <si>
    <t>Plethora</t>
  </si>
  <si>
    <t>HP:0007361</t>
  </si>
  <si>
    <t>dystonia</t>
  </si>
  <si>
    <t>HP:0001332</t>
  </si>
  <si>
    <t>Ataxia</t>
  </si>
  <si>
    <t>increased signal in the median pontine raphe</t>
  </si>
  <si>
    <t>HP:0012747</t>
  </si>
  <si>
    <t>rigidity</t>
  </si>
  <si>
    <t>HP:0002063</t>
  </si>
  <si>
    <t>Abnormal cerebellum morphology</t>
  </si>
  <si>
    <t>HP:0001317</t>
  </si>
  <si>
    <t>Dystonia</t>
  </si>
  <si>
    <t>increased signal in the medial menisci</t>
  </si>
  <si>
    <t>HP:0032190</t>
  </si>
  <si>
    <t>bradykinesia</t>
  </si>
  <si>
    <t>HP:0002067</t>
  </si>
  <si>
    <t>Abnormality of movement</t>
  </si>
  <si>
    <t>HP:0100022</t>
  </si>
  <si>
    <t>Rigidity</t>
  </si>
  <si>
    <t>numbness in the right hand</t>
  </si>
  <si>
    <t>HP:0033748</t>
  </si>
  <si>
    <t>movement disorder</t>
  </si>
  <si>
    <t>Kinetic tremor</t>
  </si>
  <si>
    <t>HP:0030186</t>
  </si>
  <si>
    <t>Bradykinesia</t>
  </si>
  <si>
    <t>essential tremor</t>
  </si>
  <si>
    <t>Numbness</t>
  </si>
  <si>
    <t>Movement disorder</t>
  </si>
  <si>
    <t>Essential tremor</t>
  </si>
  <si>
    <t xml:space="preserve">hip joint effusion </t>
  </si>
  <si>
    <t>large hip joint effusion</t>
  </si>
  <si>
    <t>Large hip joint effusion</t>
  </si>
  <si>
    <t>HP:0012178</t>
  </si>
  <si>
    <t xml:space="preserve">unable to ambulate </t>
  </si>
  <si>
    <t>HP:0002355</t>
  </si>
  <si>
    <t xml:space="preserve">osteomyelitis </t>
  </si>
  <si>
    <t>HP:0002754</t>
  </si>
  <si>
    <t>osteomyelitis</t>
  </si>
  <si>
    <t xml:space="preserve"> osteomyelitis</t>
  </si>
  <si>
    <t>HP:0002453</t>
  </si>
  <si>
    <t>Osteomyelitis</t>
  </si>
  <si>
    <t xml:space="preserve">septic arthritis </t>
  </si>
  <si>
    <t>HP:0003095</t>
  </si>
  <si>
    <t>septic arthritis</t>
  </si>
  <si>
    <t>HP:0009729</t>
  </si>
  <si>
    <t>Septic arthritis</t>
  </si>
  <si>
    <t xml:space="preserve">painful rotation and flexion of the hip </t>
  </si>
  <si>
    <t>HP:0003365</t>
  </si>
  <si>
    <t>Pain with right hip motion</t>
  </si>
  <si>
    <t>HP:0003276</t>
  </si>
  <si>
    <t>Hemarthrosis</t>
  </si>
  <si>
    <t>HP:0005261</t>
  </si>
  <si>
    <t>haemarthrosis</t>
  </si>
  <si>
    <t>Limited active range of motion of the right hip</t>
  </si>
  <si>
    <t xml:space="preserve">externally rotated lower limb </t>
  </si>
  <si>
    <t>HP:0008796</t>
  </si>
  <si>
    <t>externally rotated right lower extremity</t>
  </si>
  <si>
    <t xml:space="preserve">Right femoral head dislocation </t>
  </si>
  <si>
    <t>HP:0003034</t>
  </si>
  <si>
    <t xml:space="preserve">absence of range of motion </t>
  </si>
  <si>
    <t>HP:0008800</t>
  </si>
  <si>
    <t xml:space="preserve">femoral head dislocation </t>
  </si>
  <si>
    <t>HP:0008826</t>
  </si>
  <si>
    <t>right femoral head dislocation</t>
  </si>
  <si>
    <t xml:space="preserve">Right hip pain </t>
  </si>
  <si>
    <t>Dislocation of the femoral head</t>
  </si>
  <si>
    <t xml:space="preserve">avascular necrosis </t>
  </si>
  <si>
    <t>HP:0010885</t>
  </si>
  <si>
    <t>Erosive changes in the femoral head and acetabulum</t>
  </si>
  <si>
    <t>HP:0008808</t>
  </si>
  <si>
    <t>avascular necrosis</t>
  </si>
  <si>
    <t xml:space="preserve">hip pain </t>
  </si>
  <si>
    <t>HP:0030838</t>
  </si>
  <si>
    <t>right hip pain</t>
  </si>
  <si>
    <t>Shortened and externally rotated right lower extremity</t>
  </si>
  <si>
    <t>hip pain</t>
  </si>
  <si>
    <t>Hip pain</t>
  </si>
  <si>
    <t xml:space="preserve">acetabulum erosion </t>
  </si>
  <si>
    <t>HP:0033640</t>
  </si>
  <si>
    <t xml:space="preserve">shortened lower limb </t>
  </si>
  <si>
    <t>HP:0100557</t>
  </si>
  <si>
    <t>shortened right lower extremity</t>
  </si>
  <si>
    <t>lymphocytes</t>
  </si>
  <si>
    <t>sciatica</t>
  </si>
  <si>
    <t>HP:0011868</t>
  </si>
  <si>
    <t>Arthritis</t>
  </si>
  <si>
    <t>HP:0001369</t>
  </si>
  <si>
    <t>neutrophils</t>
  </si>
  <si>
    <t>erosive changes in the femoral head and acetabulum</t>
  </si>
  <si>
    <t>HP:0003368</t>
  </si>
  <si>
    <t>histiocytes</t>
  </si>
  <si>
    <t>HP:0004311</t>
  </si>
  <si>
    <t>Abnormality of the femora</t>
  </si>
  <si>
    <t>HP:0002823</t>
  </si>
  <si>
    <t>HP:0002827</t>
  </si>
  <si>
    <t>Abnormality of the femoral head</t>
  </si>
  <si>
    <t>Sciatica</t>
  </si>
  <si>
    <t>Collecting</t>
  </si>
  <si>
    <t>HP:0030212</t>
  </si>
  <si>
    <t>Doc2HPO</t>
  </si>
  <si>
    <t>ClinPhen</t>
  </si>
  <si>
    <t>Case</t>
  </si>
  <si>
    <t xml:space="preserve">obesity </t>
  </si>
  <si>
    <t>HP:0001513</t>
  </si>
  <si>
    <t>obesity</t>
  </si>
  <si>
    <t>innumerable polyps</t>
  </si>
  <si>
    <t>HP:0004394</t>
  </si>
  <si>
    <t>colonic tubular adenoma</t>
  </si>
  <si>
    <t>HP:0005227</t>
  </si>
  <si>
    <t>innumerable polyps of varying sizes up to 1.5 cm throughout the colon</t>
  </si>
  <si>
    <t xml:space="preserve">colonic polyp hyperplasia </t>
  </si>
  <si>
    <t>HP:0012183</t>
  </si>
  <si>
    <t>hyperplastic polyps</t>
  </si>
  <si>
    <t>super-morbid obesity</t>
  </si>
  <si>
    <t>HP:0025501</t>
  </si>
  <si>
    <t>super-morbidly-obese</t>
  </si>
  <si>
    <t xml:space="preserve">mesenteric mass </t>
  </si>
  <si>
    <t>HP:0031500</t>
  </si>
  <si>
    <t>multiple adenomatous fundic gland polyps</t>
  </si>
  <si>
    <t>HP:0033769</t>
  </si>
  <si>
    <t>Fundic Gland Polyps</t>
  </si>
  <si>
    <t>Barret's esophagus</t>
  </si>
  <si>
    <t>HP:0100580</t>
  </si>
  <si>
    <t>barrett's oesophagus</t>
  </si>
  <si>
    <t>tubular adenoma</t>
  </si>
  <si>
    <t>HP:0012028</t>
  </si>
  <si>
    <t>Weightloss</t>
  </si>
  <si>
    <t xml:space="preserve">weight loss </t>
  </si>
  <si>
    <t>left-sided 3.4 cm mesenteric mass</t>
  </si>
  <si>
    <t>HP:0030451</t>
  </si>
  <si>
    <t>cancer</t>
  </si>
  <si>
    <t>colon cancer</t>
  </si>
  <si>
    <t>HP:0003003</t>
  </si>
  <si>
    <t>stromal oedema</t>
  </si>
  <si>
    <t>telangiectasia</t>
  </si>
  <si>
    <t>HP:0001009</t>
  </si>
  <si>
    <t>Telangiectasia</t>
  </si>
  <si>
    <t>epilepsy</t>
  </si>
  <si>
    <t>severe symptomatic anaemia</t>
  </si>
  <si>
    <t>anaemia</t>
  </si>
  <si>
    <t>C5 nerve root compression</t>
  </si>
  <si>
    <t>HP:0003406</t>
  </si>
  <si>
    <t>c5 nerve root compression</t>
  </si>
  <si>
    <t xml:space="preserve">foveolar hyperplasia </t>
  </si>
  <si>
    <t>HP:0004295</t>
  </si>
  <si>
    <t>gastric mucosa with minor foveolar hyperplasia</t>
  </si>
  <si>
    <t>gastointestinal inflammation</t>
  </si>
  <si>
    <t>HP:0004386</t>
  </si>
  <si>
    <t>mild chronic inflammation</t>
  </si>
  <si>
    <t>carpet-like polyps</t>
  </si>
  <si>
    <t>gastric polyp</t>
  </si>
  <si>
    <t>doudenal polyposis</t>
  </si>
  <si>
    <t>HP:0004783</t>
  </si>
  <si>
    <t>inflammatory juvenile polyposis</t>
  </si>
  <si>
    <t>HP:0004784</t>
  </si>
  <si>
    <t>inflammatory juvenile polyps</t>
  </si>
  <si>
    <t>HP:0012198</t>
  </si>
  <si>
    <t>positive helicobacter IgG serology</t>
  </si>
  <si>
    <t>HP:0005202</t>
  </si>
  <si>
    <t xml:space="preserve">chronic gastritis </t>
  </si>
  <si>
    <t>HP:0005231</t>
  </si>
  <si>
    <t>chronic gastritis</t>
  </si>
  <si>
    <t xml:space="preserve">gastric stromal edema </t>
  </si>
  <si>
    <t>HP:0005263</t>
  </si>
  <si>
    <t>helicobacter heilmannii-associated chronic gastritis</t>
  </si>
  <si>
    <t>gastritis</t>
  </si>
  <si>
    <t xml:space="preserve">stomach mass </t>
  </si>
  <si>
    <t>HP:0006753</t>
  </si>
  <si>
    <t>heart arrhythmia</t>
  </si>
  <si>
    <t>HP:0011675</t>
  </si>
  <si>
    <t>arrhythmia</t>
  </si>
  <si>
    <t>Arrhythmia</t>
  </si>
  <si>
    <t>colon polyps</t>
  </si>
  <si>
    <t>colonic polyps</t>
  </si>
  <si>
    <t>HP:0200063</t>
  </si>
  <si>
    <t>carpal tunnel syndrome</t>
  </si>
  <si>
    <t>HP:0012185</t>
  </si>
  <si>
    <t>Constrictive median neuropathy</t>
  </si>
  <si>
    <t xml:space="preserve">small bowel polyps </t>
  </si>
  <si>
    <t>HP:0012737</t>
  </si>
  <si>
    <t>small bowel polyps</t>
  </si>
  <si>
    <t>haemoglobin dropped</t>
  </si>
  <si>
    <t>HP:0020062</t>
  </si>
  <si>
    <t xml:space="preserve">irregular microvasculature </t>
  </si>
  <si>
    <t>HP:0025016</t>
  </si>
  <si>
    <t>irregular microvascular</t>
  </si>
  <si>
    <t>fundic polyps</t>
  </si>
  <si>
    <t>hyperplastic changes of fundic gland polyp</t>
  </si>
  <si>
    <t>fundic gland polyp</t>
  </si>
  <si>
    <t>oesophageal polyp</t>
  </si>
  <si>
    <t>HP:0005266</t>
  </si>
  <si>
    <t>Kudo's Pitt Pattern</t>
  </si>
  <si>
    <t>kudo‚Äôs pit pattern</t>
  </si>
  <si>
    <t>HP:0100276</t>
  </si>
  <si>
    <t>Paris Classification</t>
  </si>
  <si>
    <t>paris classification 0-isp</t>
  </si>
  <si>
    <t>Microsurface patterning</t>
  </si>
  <si>
    <t>irregular microsurface pattern</t>
  </si>
  <si>
    <t>HP:0012836</t>
  </si>
  <si>
    <t>fungating mass</t>
  </si>
  <si>
    <t>HP:0031502</t>
  </si>
  <si>
    <t>chronic inflammatory cells</t>
  </si>
  <si>
    <t>HP:0012647</t>
  </si>
  <si>
    <t>infection</t>
  </si>
  <si>
    <t>breast cancer</t>
  </si>
  <si>
    <t>HP:0003002</t>
  </si>
  <si>
    <t>Neoplasm</t>
  </si>
  <si>
    <t>negative</t>
  </si>
  <si>
    <t>blurred vision</t>
  </si>
  <si>
    <t>HP:0000622</t>
  </si>
  <si>
    <t>Blurred vision</t>
  </si>
  <si>
    <t>goiter</t>
  </si>
  <si>
    <t>HP:0000853</t>
  </si>
  <si>
    <t>benign goiter</t>
  </si>
  <si>
    <t>Goiter</t>
  </si>
  <si>
    <t xml:space="preserve">invasive carcinoma of the breast </t>
  </si>
  <si>
    <t>invasive carcinoma of the breast</t>
  </si>
  <si>
    <t>Breast carcinoma</t>
  </si>
  <si>
    <t>vitreous haemorrhages</t>
  </si>
  <si>
    <t>HP:0007902</t>
  </si>
  <si>
    <t>Vitreous hemorrhage</t>
  </si>
  <si>
    <t>bilateral active retinal neovascularisation</t>
  </si>
  <si>
    <t>HP:0030666</t>
  </si>
  <si>
    <t>retinal neovascularisation</t>
  </si>
  <si>
    <t>Retinal neovascularization</t>
  </si>
  <si>
    <t>painless breast lump</t>
  </si>
  <si>
    <t>HP:0032408</t>
  </si>
  <si>
    <t>painless lump in the left breast</t>
  </si>
  <si>
    <t>breast lump</t>
  </si>
  <si>
    <t>renal cell carcinoma</t>
  </si>
  <si>
    <t>HP:0005584</t>
  </si>
  <si>
    <t>eye diseases</t>
  </si>
  <si>
    <t>HP:0000478</t>
  </si>
  <si>
    <t>carcinoma</t>
  </si>
  <si>
    <t>HP:0030731</t>
  </si>
  <si>
    <t>Cataract</t>
  </si>
  <si>
    <t>HP:0000518</t>
  </si>
  <si>
    <t>cataract</t>
  </si>
  <si>
    <t>Developmental cataract</t>
  </si>
  <si>
    <t>HP:0000519</t>
  </si>
  <si>
    <t>diabetes mellitus</t>
  </si>
  <si>
    <t>HP:0000819</t>
  </si>
  <si>
    <t>Posterior retinal neovascularization</t>
  </si>
  <si>
    <t>HP:0007778</t>
  </si>
  <si>
    <t>Congenital goiter</t>
  </si>
  <si>
    <t>HP:0008251</t>
  </si>
  <si>
    <t>Hemorrhage of the eye</t>
  </si>
  <si>
    <t>HP:0011885</t>
  </si>
  <si>
    <t>Carcinoma</t>
  </si>
  <si>
    <t>constipation</t>
  </si>
  <si>
    <t xml:space="preserve">chronic abdominal pain </t>
  </si>
  <si>
    <t>chronic abdominal pain</t>
  </si>
  <si>
    <t>reddish-blue prolapsed polyp</t>
  </si>
  <si>
    <t>HP:0002035</t>
  </si>
  <si>
    <t>rectal bleeding</t>
  </si>
  <si>
    <t>HP:0002573</t>
  </si>
  <si>
    <t>Hematochezia</t>
  </si>
  <si>
    <t>hamartomatous polyps</t>
  </si>
  <si>
    <t>HP:0004390</t>
  </si>
  <si>
    <t>Hamartomatous polyposis</t>
  </si>
  <si>
    <t>multilobulated polyps</t>
  </si>
  <si>
    <t>papillary surface</t>
  </si>
  <si>
    <t>HP:0007482</t>
  </si>
  <si>
    <t>hyperchromic spots on mucosal pallete</t>
  </si>
  <si>
    <t>HP:0010284</t>
  </si>
  <si>
    <t>hyperchromic spots on mucosal palate</t>
  </si>
  <si>
    <t xml:space="preserve">abnormality of intestinal smooth muscle </t>
  </si>
  <si>
    <t>HP:0030935</t>
  </si>
  <si>
    <t>multiple sessile polypoid lesions</t>
  </si>
  <si>
    <t>HP:0032222</t>
  </si>
  <si>
    <t xml:space="preserve">hyperchromic spots on the lips </t>
  </si>
  <si>
    <t>HP:0100816</t>
  </si>
  <si>
    <t>hyperchromic spots on lips</t>
  </si>
  <si>
    <t>rectal polyps</t>
  </si>
  <si>
    <t>HP:0100896</t>
  </si>
  <si>
    <t>giant prolapsed polyp</t>
  </si>
  <si>
    <t>severe anal pain</t>
  </si>
  <si>
    <t>HP:0500005</t>
  </si>
  <si>
    <t>anal pain</t>
  </si>
  <si>
    <t>Anal pain</t>
  </si>
  <si>
    <t xml:space="preserve">anal foreign body sensation </t>
  </si>
  <si>
    <t>foreign body sensation in anal canal</t>
  </si>
  <si>
    <t>HP:0034806</t>
  </si>
  <si>
    <t>branching bands of smooth muscle</t>
  </si>
  <si>
    <t>HP:0032087</t>
  </si>
  <si>
    <t>hyperplastic glandular mucosa</t>
  </si>
  <si>
    <t>HP:0033314</t>
  </si>
  <si>
    <t>pain episodes</t>
  </si>
  <si>
    <t>HP:0032148</t>
  </si>
  <si>
    <t>abdominal pain episodes</t>
  </si>
  <si>
    <t>HP:0002574</t>
  </si>
  <si>
    <t>walking difficulty</t>
  </si>
  <si>
    <t>walking difficulties</t>
  </si>
  <si>
    <t>Difficulty walking</t>
  </si>
  <si>
    <t>generalized amyloid deposition</t>
  </si>
  <si>
    <t>HP:0003216</t>
  </si>
  <si>
    <t>diffuse pattern of peritoneal amyloid</t>
  </si>
  <si>
    <t>elevated serum creatine kinase</t>
  </si>
  <si>
    <t>HP:0003236</t>
  </si>
  <si>
    <t>Elevated serum creatine phosphokinase</t>
  </si>
  <si>
    <t xml:space="preserve">spontaneous bruising </t>
  </si>
  <si>
    <t>HP:0007420</t>
  </si>
  <si>
    <t>spontaneous bruising</t>
  </si>
  <si>
    <t>systemic al amyloidosis</t>
  </si>
  <si>
    <t>HP:0011034</t>
  </si>
  <si>
    <t>amyloidosis</t>
  </si>
  <si>
    <t>Amyloidosis</t>
  </si>
  <si>
    <t>muscle infiltration</t>
  </si>
  <si>
    <t>HP:0012548</t>
  </si>
  <si>
    <t xml:space="preserve">increased plasma cells </t>
  </si>
  <si>
    <t>HP:0030150</t>
  </si>
  <si>
    <t xml:space="preserve">elevated lambda light chain </t>
  </si>
  <si>
    <t>HP:0032295</t>
  </si>
  <si>
    <t>raised free light lambda chain</t>
  </si>
  <si>
    <t>HP:0032303</t>
  </si>
  <si>
    <t xml:space="preserve">bence-jones proteinuria </t>
  </si>
  <si>
    <t>symmetrical myositis</t>
  </si>
  <si>
    <t>HP:0100614</t>
  </si>
  <si>
    <t>myositis</t>
  </si>
  <si>
    <t xml:space="preserve">symmetrical myositis </t>
  </si>
  <si>
    <t>Myositis</t>
  </si>
  <si>
    <t>diffuse infiltration of the mesentery and retroperitoneal fat</t>
  </si>
  <si>
    <t>HP:0100016</t>
  </si>
  <si>
    <t>myopathy</t>
  </si>
  <si>
    <t>HP:0003198</t>
  </si>
  <si>
    <t>Myopathy</t>
  </si>
  <si>
    <t>abdominal symptoms</t>
  </si>
  <si>
    <t>HP:0011458</t>
  </si>
  <si>
    <t>early-onset cataracts</t>
  </si>
  <si>
    <t>HP:0001118</t>
  </si>
  <si>
    <t>cerebellar ataxia</t>
  </si>
  <si>
    <t>ataxia</t>
  </si>
  <si>
    <t>cognitive-developmental delay</t>
  </si>
  <si>
    <t>HP:0001263</t>
  </si>
  <si>
    <t>developmental delay</t>
  </si>
  <si>
    <t>Global developmental delay</t>
  </si>
  <si>
    <t>cerebellar atrophy</t>
  </si>
  <si>
    <t>HP:0001272</t>
  </si>
  <si>
    <t>Cerebellar atrophy</t>
  </si>
  <si>
    <t>pes cavus</t>
  </si>
  <si>
    <t>HP:0001761</t>
  </si>
  <si>
    <t>Pes cavus</t>
  </si>
  <si>
    <t>ankle swelling</t>
  </si>
  <si>
    <t>HP:0001785</t>
  </si>
  <si>
    <t>Ankle swelling</t>
  </si>
  <si>
    <t xml:space="preserve">chronic diarrhea </t>
  </si>
  <si>
    <t>HP:0002028</t>
  </si>
  <si>
    <t>persistent childhood diarrhoea</t>
  </si>
  <si>
    <t xml:space="preserve">ataxic gait </t>
  </si>
  <si>
    <t>ataxic gait</t>
  </si>
  <si>
    <t>appendicular ataxia</t>
  </si>
  <si>
    <t>HP:0002070</t>
  </si>
  <si>
    <t>Limb ataxia</t>
  </si>
  <si>
    <t>broad based gait</t>
  </si>
  <si>
    <t>HP:0002136</t>
  </si>
  <si>
    <t>broad-based ataxic gait</t>
  </si>
  <si>
    <t>Broad-based gait</t>
  </si>
  <si>
    <t>falls</t>
  </si>
  <si>
    <t>HP:0002527</t>
  </si>
  <si>
    <t>episodes of falls</t>
  </si>
  <si>
    <t>Falls</t>
  </si>
  <si>
    <t xml:space="preserve">low stature </t>
  </si>
  <si>
    <t>low stature</t>
  </si>
  <si>
    <t>progressive gait impairment</t>
  </si>
  <si>
    <t>HP:0007240</t>
  </si>
  <si>
    <t>pyramidal signs</t>
  </si>
  <si>
    <t>HP:0007256</t>
  </si>
  <si>
    <t>Abnormal pyramidal sign</t>
  </si>
  <si>
    <t>tendon xanthomas</t>
  </si>
  <si>
    <t>HP:0010874</t>
  </si>
  <si>
    <t>Tendon xanthomatosis</t>
  </si>
  <si>
    <t>clawing of the toes</t>
  </si>
  <si>
    <t>HP:0034397</t>
  </si>
  <si>
    <t>cognitive impairment</t>
  </si>
  <si>
    <t>HP:0100543</t>
  </si>
  <si>
    <t>hyperintensities within the dentate nuclei</t>
  </si>
  <si>
    <t>elevated serum cholestanol</t>
  </si>
  <si>
    <t>HP:6000527</t>
  </si>
  <si>
    <t>cataract extraction</t>
  </si>
  <si>
    <t>diarrhoea</t>
  </si>
  <si>
    <t>HP:0002014</t>
  </si>
  <si>
    <t>HP:0001288</t>
  </si>
  <si>
    <t>swelling</t>
  </si>
  <si>
    <t>xanthomas</t>
  </si>
  <si>
    <t>HP:0001114</t>
  </si>
  <si>
    <t>Xanthelasma</t>
  </si>
  <si>
    <t>gait impairment</t>
  </si>
  <si>
    <t>Gait disturbance</t>
  </si>
  <si>
    <t>Diarrhea</t>
  </si>
  <si>
    <t>Brain atrophy</t>
  </si>
  <si>
    <t>HP:0012444</t>
  </si>
  <si>
    <t>nocturia</t>
  </si>
  <si>
    <t>HP:0000017</t>
  </si>
  <si>
    <t>edema</t>
  </si>
  <si>
    <t>rashes</t>
  </si>
  <si>
    <t>itching</t>
  </si>
  <si>
    <t>HP:0000989</t>
  </si>
  <si>
    <t>Pruritus</t>
  </si>
  <si>
    <t>blue hands</t>
  </si>
  <si>
    <t>HP:0001063</t>
  </si>
  <si>
    <t>cold, blue hands</t>
  </si>
  <si>
    <t>orthostatic lightheadedness</t>
  </si>
  <si>
    <t>HP:0001278</t>
  </si>
  <si>
    <t>syncope</t>
  </si>
  <si>
    <t>HP:0001279</t>
  </si>
  <si>
    <t>Syncope</t>
  </si>
  <si>
    <t>Terry's fingernails</t>
  </si>
  <si>
    <t>HP:0001820</t>
  </si>
  <si>
    <t>nausea</t>
  </si>
  <si>
    <t>HP:0002018</t>
  </si>
  <si>
    <t>Nausea</t>
  </si>
  <si>
    <t>postprandial bloating</t>
  </si>
  <si>
    <t>HP:0003270</t>
  </si>
  <si>
    <t>HP:0033843</t>
  </si>
  <si>
    <t>bloating</t>
  </si>
  <si>
    <t>weakness</t>
  </si>
  <si>
    <t>HP:0003324</t>
  </si>
  <si>
    <t>generalised weakness</t>
  </si>
  <si>
    <t>parasthesia</t>
  </si>
  <si>
    <t>HP:0003401</t>
  </si>
  <si>
    <t>paraesthesia</t>
  </si>
  <si>
    <t>leg edema</t>
  </si>
  <si>
    <t>HP:0010741</t>
  </si>
  <si>
    <t>painful dependent leg oedema</t>
  </si>
  <si>
    <t>leg oedema</t>
  </si>
  <si>
    <t xml:space="preserve">dermatographism </t>
  </si>
  <si>
    <t>HP:0011971</t>
  </si>
  <si>
    <t>dermatographism</t>
  </si>
  <si>
    <t>Dermatographic urticaria</t>
  </si>
  <si>
    <t>orthostatic tachycardia</t>
  </si>
  <si>
    <t>HP:0012173</t>
  </si>
  <si>
    <t>postural orthostatic tachycardia syndrome</t>
  </si>
  <si>
    <t>restless leg syndrome</t>
  </si>
  <si>
    <t>HP:0012452</t>
  </si>
  <si>
    <t>restless legs syndrome</t>
  </si>
  <si>
    <t>Restless legs syndrome</t>
  </si>
  <si>
    <t>Restless legs</t>
  </si>
  <si>
    <t xml:space="preserve">general pain </t>
  </si>
  <si>
    <t>cold</t>
  </si>
  <si>
    <t>HP:0025143</t>
  </si>
  <si>
    <t>facial rash</t>
  </si>
  <si>
    <t>HP:0025300</t>
  </si>
  <si>
    <t>HP:0001041</t>
  </si>
  <si>
    <t>wheezing</t>
  </si>
  <si>
    <t>HP:0030828</t>
  </si>
  <si>
    <t>Wheezing</t>
  </si>
  <si>
    <t>Flushing</t>
  </si>
  <si>
    <t>HP:0031284</t>
  </si>
  <si>
    <t>flushing</t>
  </si>
  <si>
    <t>body pain</t>
  </si>
  <si>
    <t>HP:0033047</t>
  </si>
  <si>
    <t>early satiety</t>
  </si>
  <si>
    <t>HP:0033842</t>
  </si>
  <si>
    <t>Early satiety</t>
  </si>
  <si>
    <t>angioedema</t>
  </si>
  <si>
    <t>HP:0100665</t>
  </si>
  <si>
    <t>Angioedema</t>
  </si>
  <si>
    <t>pressure-induced hives</t>
  </si>
  <si>
    <t>HP:0410134</t>
  </si>
  <si>
    <t xml:space="preserve">fould smelling stools </t>
  </si>
  <si>
    <t>flatus with rotten egg odour</t>
  </si>
  <si>
    <t>HP:0100812</t>
  </si>
  <si>
    <t>terry‚Äôs fingernails</t>
  </si>
  <si>
    <t>HP:0008402</t>
  </si>
  <si>
    <t>hives</t>
  </si>
  <si>
    <t>HP:0001025</t>
  </si>
  <si>
    <t>Urticaria</t>
  </si>
  <si>
    <t>nocturnal urination</t>
  </si>
  <si>
    <t>HP:0010677</t>
  </si>
  <si>
    <t>HP:0025406</t>
  </si>
  <si>
    <t>mast cell activation syndrome</t>
  </si>
  <si>
    <t>HP:0100495</t>
  </si>
  <si>
    <t>Restless</t>
  </si>
  <si>
    <t>HP:0000711</t>
  </si>
  <si>
    <t xml:space="preserve">renal agenesis </t>
  </si>
  <si>
    <t>HP:0000104</t>
  </si>
  <si>
    <t>kidney agenesis</t>
  </si>
  <si>
    <t>renal agenesis</t>
  </si>
  <si>
    <t>Renal agenesis</t>
  </si>
  <si>
    <t>left renal agenesis</t>
  </si>
  <si>
    <t>HP:0000122</t>
  </si>
  <si>
    <t>left kidney agenesis</t>
  </si>
  <si>
    <t xml:space="preserve">Intrauterine growth restriction </t>
  </si>
  <si>
    <t>HP:0001511</t>
  </si>
  <si>
    <t>intrauterine growth restriction</t>
  </si>
  <si>
    <t>Intrauterine growth retardation</t>
  </si>
  <si>
    <t>polyhydraminios</t>
  </si>
  <si>
    <t>HP:0001561</t>
  </si>
  <si>
    <t>polyhydramnios</t>
  </si>
  <si>
    <t>Polyhydramnios</t>
  </si>
  <si>
    <t>patent ductus arteriosus</t>
  </si>
  <si>
    <t>HP:0001643</t>
  </si>
  <si>
    <t>Patent ductus arteriosus</t>
  </si>
  <si>
    <t>esophageal atresia</t>
  </si>
  <si>
    <t>HP:0002032</t>
  </si>
  <si>
    <t>oesophageal atresia</t>
  </si>
  <si>
    <t xml:space="preserve">difficulty breathing </t>
  </si>
  <si>
    <t>HP:0002094, HP:0002098</t>
  </si>
  <si>
    <t>difficult breathing</t>
  </si>
  <si>
    <t>tracheo-esophageal fistula</t>
  </si>
  <si>
    <t>HP:0002575</t>
  </si>
  <si>
    <t>distal tracheo-oesophageal fistula</t>
  </si>
  <si>
    <t>tracheo-oesophageal fistula</t>
  </si>
  <si>
    <t>abdominal distention</t>
  </si>
  <si>
    <t>abdominal distension</t>
  </si>
  <si>
    <t>Abdominal distention</t>
  </si>
  <si>
    <t>microcolon</t>
  </si>
  <si>
    <t>HP:0004388</t>
  </si>
  <si>
    <t>Microcolon</t>
  </si>
  <si>
    <t>intestinal obstruction</t>
  </si>
  <si>
    <t>HP:0005214</t>
  </si>
  <si>
    <t>persistent superior vena cava</t>
  </si>
  <si>
    <t>HP:0005301</t>
  </si>
  <si>
    <t>persistent left superior vena cava</t>
  </si>
  <si>
    <t>Persistent left superior vena cava</t>
  </si>
  <si>
    <t>intestinal atresia</t>
  </si>
  <si>
    <t>HP:0011100</t>
  </si>
  <si>
    <t>Intestinal atresia</t>
  </si>
  <si>
    <t>ileal atresia</t>
  </si>
  <si>
    <t>HP:0011102</t>
  </si>
  <si>
    <t>type iiia ileal atresia</t>
  </si>
  <si>
    <t>Ileal atresia</t>
  </si>
  <si>
    <t xml:space="preserve">interventricular communication </t>
  </si>
  <si>
    <t>HP:0011621</t>
  </si>
  <si>
    <t>interventricular communication</t>
  </si>
  <si>
    <t>intestinal perforation</t>
  </si>
  <si>
    <t>HP:0031368</t>
  </si>
  <si>
    <t>Intestinal perforation</t>
  </si>
  <si>
    <t>tracheo-esophageal atresia</t>
  </si>
  <si>
    <t>HP:0100682</t>
  </si>
  <si>
    <t>increased oral secretions</t>
  </si>
  <si>
    <t>HP:0003781</t>
  </si>
  <si>
    <t>renal anomalies</t>
  </si>
  <si>
    <t>Renal anomalies</t>
  </si>
  <si>
    <t>Abnormality of the kidney</t>
  </si>
  <si>
    <t>cardiac anomalies</t>
  </si>
  <si>
    <t>HP:0001627</t>
  </si>
  <si>
    <t>oral</t>
  </si>
  <si>
    <t>Abnormality of the cardiovascular system</t>
  </si>
  <si>
    <t>HP:0001626</t>
  </si>
  <si>
    <t>anal atresia</t>
  </si>
  <si>
    <t>HP:0002023</t>
  </si>
  <si>
    <t>Cardiac anomalies</t>
  </si>
  <si>
    <t>Abnormal heart morphology</t>
  </si>
  <si>
    <t>vertebral defects</t>
  </si>
  <si>
    <t>HP:0003468</t>
  </si>
  <si>
    <t>Anal atresia</t>
  </si>
  <si>
    <t>aspiration</t>
  </si>
  <si>
    <t>HP:0002835</t>
  </si>
  <si>
    <t>limb anomalies</t>
  </si>
  <si>
    <t>HP:0040064</t>
  </si>
  <si>
    <t>Abnormality of limb bone morphology</t>
  </si>
  <si>
    <t>Vertebral defects</t>
  </si>
  <si>
    <t>Aspiration</t>
  </si>
  <si>
    <t>Limb anomalies</t>
  </si>
  <si>
    <t>Abnormality of limbs</t>
  </si>
  <si>
    <t>oesophageal pouch</t>
  </si>
  <si>
    <t>HP:0100628</t>
  </si>
  <si>
    <t xml:space="preserve">periorbital sclerosis </t>
  </si>
  <si>
    <t>HP:0000606</t>
  </si>
  <si>
    <t>ectropion</t>
  </si>
  <si>
    <t>HP:0000656</t>
  </si>
  <si>
    <t>Ectropion</t>
  </si>
  <si>
    <t>joint contractures</t>
  </si>
  <si>
    <t>HP:0001371</t>
  </si>
  <si>
    <t>Flexion contracture</t>
  </si>
  <si>
    <t>"anemia"</t>
  </si>
  <si>
    <t>"gastroesophageal reflux"</t>
  </si>
  <si>
    <t>HP:0002020</t>
  </si>
  <si>
    <t>gastroesophageal reflux</t>
  </si>
  <si>
    <t>Gastroesophageal reflux</t>
  </si>
  <si>
    <t xml:space="preserve">inability to walk </t>
  </si>
  <si>
    <t>thrombosis of right doralis pedis artery</t>
  </si>
  <si>
    <t>HP:0002641</t>
  </si>
  <si>
    <t>thrombosis of right dorsalis pedis artery</t>
  </si>
  <si>
    <t>HP:0002828</t>
  </si>
  <si>
    <t>"positive anti-nuclear antibody"</t>
  </si>
  <si>
    <t>positive anti-nuclear antibody</t>
  </si>
  <si>
    <t>"elevated erythrocyte sedimentation rate"</t>
  </si>
  <si>
    <t>"cicatricial alopecia"</t>
  </si>
  <si>
    <t>HP:0004552</t>
  </si>
  <si>
    <t>cicatricial alopecia</t>
  </si>
  <si>
    <t>Scarring alopecia of scalp</t>
  </si>
  <si>
    <t xml:space="preserve">chest wall sclerosis </t>
  </si>
  <si>
    <t>HP:0006596, HP:0000765</t>
  </si>
  <si>
    <t>autoamputation of toe</t>
  </si>
  <si>
    <t>HP:0007460</t>
  </si>
  <si>
    <t>skin adnexae</t>
  </si>
  <si>
    <t>HP:0011138, HP:0025276</t>
  </si>
  <si>
    <t>"sclerosis involving the deeper layers of subcutaneous tissue and fascia"</t>
  </si>
  <si>
    <t>lagopthalmos</t>
  </si>
  <si>
    <t>HP:0030001</t>
  </si>
  <si>
    <t>bilateral lagophthalmos</t>
  </si>
  <si>
    <t>lagophthalmos</t>
  </si>
  <si>
    <t>lymphohistocytic inflammatory infiltrate</t>
  </si>
  <si>
    <t>HP:0031190</t>
  </si>
  <si>
    <t>dyspigmented sclerotic plaques</t>
  </si>
  <si>
    <t>HP:0031359</t>
  </si>
  <si>
    <t xml:space="preserve">peripheral cyanosis </t>
  </si>
  <si>
    <t>HP:0034033</t>
  </si>
  <si>
    <t xml:space="preserve">skin sclerosis </t>
  </si>
  <si>
    <t>HP:0100324, HP:0012344</t>
  </si>
  <si>
    <t>skin tightness</t>
  </si>
  <si>
    <t>tightness of skin</t>
  </si>
  <si>
    <t>scars from healed ulcers</t>
  </si>
  <si>
    <t>scars of previous healed ulcerations</t>
  </si>
  <si>
    <t>Scars</t>
  </si>
  <si>
    <t>gangrene</t>
  </si>
  <si>
    <t>HP:0100758</t>
  </si>
  <si>
    <t>Gangrene</t>
  </si>
  <si>
    <t>septicemia</t>
  </si>
  <si>
    <t>HP:0100806</t>
  </si>
  <si>
    <t>crusted plaques</t>
  </si>
  <si>
    <t>HP:0200035</t>
  </si>
  <si>
    <t>"recalcitrant cutaneous ulcers"</t>
  </si>
  <si>
    <t>cutaneous ulcers</t>
  </si>
  <si>
    <t>generalized sclerosis of the skin</t>
  </si>
  <si>
    <t>HP:0011354</t>
  </si>
  <si>
    <t>autoamputation</t>
  </si>
  <si>
    <t>HP:0001218</t>
  </si>
  <si>
    <t>Autoamputation</t>
  </si>
  <si>
    <t>cyanotic discoloration of digits</t>
  </si>
  <si>
    <t>HP:0001062</t>
  </si>
  <si>
    <t>skin involving</t>
  </si>
  <si>
    <t>autoimmune disease</t>
  </si>
  <si>
    <t>Congenital contracture</t>
  </si>
  <si>
    <t>HP:0002803</t>
  </si>
  <si>
    <t>alopecia</t>
  </si>
  <si>
    <t>HP:0001596</t>
  </si>
  <si>
    <t>raynaud's phenomenon</t>
  </si>
  <si>
    <t>HP:0030880</t>
  </si>
  <si>
    <t>Alopecia</t>
  </si>
  <si>
    <t>difficulty in swallowing</t>
  </si>
  <si>
    <t>HP:0002015</t>
  </si>
  <si>
    <t>Alopecia of scalp</t>
  </si>
  <si>
    <t>HP:0002293</t>
  </si>
  <si>
    <t>thrombosis</t>
  </si>
  <si>
    <t>HP:0004419</t>
  </si>
  <si>
    <t>Raynaud's phenomenon</t>
  </si>
  <si>
    <t>Joint contractures</t>
  </si>
  <si>
    <t>HP:0034392</t>
  </si>
  <si>
    <t>"myopia",</t>
  </si>
  <si>
    <t>HP:0000545</t>
  </si>
  <si>
    <t>myopia</t>
  </si>
  <si>
    <t>Myopia</t>
  </si>
  <si>
    <t>yellow skin</t>
  </si>
  <si>
    <t>hyperkeratosis</t>
  </si>
  <si>
    <t>HP:0000962</t>
  </si>
  <si>
    <t>hyperkeratotic skin</t>
  </si>
  <si>
    <t xml:space="preserve">minimal sweating </t>
  </si>
  <si>
    <t>HP:0000966</t>
  </si>
  <si>
    <t>minimal sweating ability</t>
  </si>
  <si>
    <t xml:space="preserve">erythematous skin </t>
  </si>
  <si>
    <t>HP:0001019</t>
  </si>
  <si>
    <t>intensely erythematous skin</t>
  </si>
  <si>
    <t>Thick skin</t>
  </si>
  <si>
    <t>HP:0001072</t>
  </si>
  <si>
    <t>Thickened skin</t>
  </si>
  <si>
    <t xml:space="preserve">heat intolerance </t>
  </si>
  <si>
    <t>HP:0002046</t>
  </si>
  <si>
    <t>heat intolerance</t>
  </si>
  <si>
    <t>Heat intolerance</t>
  </si>
  <si>
    <t>scarring alopecia</t>
  </si>
  <si>
    <t xml:space="preserve">harlequin icthyosis </t>
  </si>
  <si>
    <t>HP:0007431</t>
  </si>
  <si>
    <t>Congenital ichthyosiform erythroderma</t>
  </si>
  <si>
    <t>"hypoplastic pinnae",</t>
  </si>
  <si>
    <t>HP:0008551</t>
  </si>
  <si>
    <t>hypoplastic pinnae</t>
  </si>
  <si>
    <t xml:space="preserve">rudimentary ears </t>
  </si>
  <si>
    <t>HP:0100720</t>
  </si>
  <si>
    <t xml:space="preserve">rudimentary nose </t>
  </si>
  <si>
    <t>HP:0009924</t>
  </si>
  <si>
    <t>"epiphora",</t>
  </si>
  <si>
    <t>HP:0009926</t>
  </si>
  <si>
    <t>epiphora</t>
  </si>
  <si>
    <t>Epiphora</t>
  </si>
  <si>
    <t>chemosis</t>
  </si>
  <si>
    <t>HP:0012375</t>
  </si>
  <si>
    <t>Chemosis</t>
  </si>
  <si>
    <t xml:space="preserve">eversion of lips </t>
  </si>
  <si>
    <t>HP:0012472</t>
  </si>
  <si>
    <t>eclabium</t>
  </si>
  <si>
    <t>Eclabion</t>
  </si>
  <si>
    <t>"flexed digits",</t>
  </si>
  <si>
    <t>HP:0030044</t>
  </si>
  <si>
    <t>flexed digits</t>
  </si>
  <si>
    <t>deep skin fissures</t>
  </si>
  <si>
    <t xml:space="preserve">scaling skin </t>
  </si>
  <si>
    <t>generalised scaling</t>
  </si>
  <si>
    <t>Scaling skin</t>
  </si>
  <si>
    <t>fused digits</t>
  </si>
  <si>
    <t>HP:0100262</t>
  </si>
  <si>
    <t>digit fusion</t>
  </si>
  <si>
    <t>rudimentary nostrils</t>
  </si>
  <si>
    <t>HP:0100596</t>
  </si>
  <si>
    <t>Oral</t>
  </si>
  <si>
    <t>sweating</t>
  </si>
  <si>
    <t>Hyperhidrosis</t>
  </si>
  <si>
    <t>rudimentary pinnae</t>
  </si>
  <si>
    <t>HP:0000356</t>
  </si>
  <si>
    <t>ichthyosis</t>
  </si>
  <si>
    <t>HP:0008064</t>
  </si>
  <si>
    <t>Ichthyosis</t>
  </si>
  <si>
    <t>gestational diabetes</t>
  </si>
  <si>
    <t>HP:0009800</t>
  </si>
  <si>
    <t>erythematous</t>
  </si>
  <si>
    <t xml:space="preserve">chronic suppurative otitis media </t>
  </si>
  <si>
    <t>HP:0000389</t>
  </si>
  <si>
    <t>chronic suppurative ottitis media</t>
  </si>
  <si>
    <t>osteopenia</t>
  </si>
  <si>
    <t>HP:0000938</t>
  </si>
  <si>
    <t>Osteopenia</t>
  </si>
  <si>
    <t>negligible sweating</t>
  </si>
  <si>
    <t>generalized erythema</t>
  </si>
  <si>
    <t>generalised erythema</t>
  </si>
  <si>
    <t>dandruff</t>
  </si>
  <si>
    <t>HP:0001051</t>
  </si>
  <si>
    <t>difficulty walking</t>
  </si>
  <si>
    <t>difficulty in walking</t>
  </si>
  <si>
    <t xml:space="preserve">progressive knee deformity </t>
  </si>
  <si>
    <t>HP:0002857</t>
  </si>
  <si>
    <t>valgus deformity of the knees</t>
  </si>
  <si>
    <t>genu valgum</t>
  </si>
  <si>
    <t>Genu valgum</t>
  </si>
  <si>
    <t>high alkaline phosphatase</t>
  </si>
  <si>
    <t>HP:0003155</t>
  </si>
  <si>
    <t>short stature</t>
  </si>
  <si>
    <t>HP:0003508</t>
  </si>
  <si>
    <t>progressive knee deformity</t>
  </si>
  <si>
    <t>HP:0006409</t>
  </si>
  <si>
    <t>large fine grey scales on trunk and limbs</t>
  </si>
  <si>
    <t>HP:0007438</t>
  </si>
  <si>
    <t>collodion membrane</t>
  </si>
  <si>
    <t>HP:0007479</t>
  </si>
  <si>
    <t>lamellar ichthyosis</t>
  </si>
  <si>
    <t>Congenital nonbullous ichthyosiform erythroderma</t>
  </si>
  <si>
    <t>conductive hearing loss</t>
  </si>
  <si>
    <t>HP:0008513</t>
  </si>
  <si>
    <t>bilateral conductive hearing loss</t>
  </si>
  <si>
    <t>Bilateral conductive hearing impairment</t>
  </si>
  <si>
    <t>collodion membrane at birth</t>
  </si>
  <si>
    <t>HP:0011409</t>
  </si>
  <si>
    <t>bilateral madrosis</t>
  </si>
  <si>
    <t>HP:0011457</t>
  </si>
  <si>
    <t>bilateral madarosis</t>
  </si>
  <si>
    <t xml:space="preserve">superficial punctuate keratitis </t>
  </si>
  <si>
    <t>HP:0011859</t>
  </si>
  <si>
    <t>superficial punctuate keratitis</t>
  </si>
  <si>
    <t>mild difficulty in hearing</t>
  </si>
  <si>
    <t>HP:0012712</t>
  </si>
  <si>
    <t>epidermal acanthosis</t>
  </si>
  <si>
    <t>acanthosis</t>
  </si>
  <si>
    <t>Epidermal acanthosis</t>
  </si>
  <si>
    <t>bilateral knee pain</t>
  </si>
  <si>
    <t>HP:0030839</t>
  </si>
  <si>
    <t>Knee pain</t>
  </si>
  <si>
    <t>perforated eardrum</t>
  </si>
  <si>
    <t>HP:0040090</t>
  </si>
  <si>
    <t>large fine grey scales</t>
  </si>
  <si>
    <t>HP:0040190</t>
  </si>
  <si>
    <t>fish-like scales</t>
  </si>
  <si>
    <t>fish-like scaly skin lesions</t>
  </si>
  <si>
    <t>scaly skin</t>
  </si>
  <si>
    <t>low BMI</t>
  </si>
  <si>
    <t>grittiness of the eyes</t>
  </si>
  <si>
    <t>HP:0200026</t>
  </si>
  <si>
    <t>ear discharge</t>
  </si>
  <si>
    <t>HP:0410017</t>
  </si>
  <si>
    <t>right ear discharge</t>
  </si>
  <si>
    <t>mild burning sensation of the eyes</t>
  </si>
  <si>
    <t>HP:6000420</t>
  </si>
  <si>
    <t>mild burning sensation</t>
  </si>
  <si>
    <t>HP:0001965</t>
  </si>
  <si>
    <t>renal disorder</t>
  </si>
  <si>
    <t>keratitis</t>
  </si>
  <si>
    <t>HP:0000491</t>
  </si>
  <si>
    <t>HP:0000970</t>
  </si>
  <si>
    <t>involvement of face</t>
  </si>
  <si>
    <t>HP:0000271</t>
  </si>
  <si>
    <t>Conductive hearing impairment</t>
  </si>
  <si>
    <t>difficulty in hearing</t>
  </si>
  <si>
    <t>HP:0000364</t>
  </si>
  <si>
    <t>Keratitis</t>
  </si>
  <si>
    <t>malabsorption</t>
  </si>
  <si>
    <t>HP:0002024</t>
  </si>
  <si>
    <t>Congenital conductive hearing impairment</t>
  </si>
  <si>
    <t>HP:0008591</t>
  </si>
  <si>
    <t>upper segment:lower segment ratio</t>
  </si>
  <si>
    <t>chronic diarrhoea</t>
  </si>
  <si>
    <t>steatorrhoea</t>
  </si>
  <si>
    <t>HP:0002570</t>
  </si>
  <si>
    <t>fractures</t>
  </si>
  <si>
    <t>knee deformity</t>
  </si>
  <si>
    <t>HP:0002815</t>
  </si>
  <si>
    <t>skin lesions</t>
  </si>
  <si>
    <t xml:space="preserve">bilateral decreased hearing </t>
  </si>
  <si>
    <t>bilateral decrease in hearing</t>
  </si>
  <si>
    <t>edematous ear canal</t>
  </si>
  <si>
    <t>HP:0000372</t>
  </si>
  <si>
    <t>postspinal tumour</t>
  </si>
  <si>
    <t>HP:0006751</t>
  </si>
  <si>
    <t>bleeding on touch</t>
  </si>
  <si>
    <t>HP:0011889</t>
  </si>
  <si>
    <t xml:space="preserve">granular mass in EAC </t>
  </si>
  <si>
    <t>HP:0012780</t>
  </si>
  <si>
    <t>right ear soft granular tissue mass</t>
  </si>
  <si>
    <t xml:space="preserve">right ear pain </t>
  </si>
  <si>
    <t>HP:0030766</t>
  </si>
  <si>
    <t>right ear pain</t>
  </si>
  <si>
    <t>ear pain</t>
  </si>
  <si>
    <t>Ear pain</t>
  </si>
  <si>
    <t>"non-visible tympanic membrane"</t>
  </si>
  <si>
    <t>left-sided hemiplegia</t>
  </si>
  <si>
    <t>HP:0040292</t>
  </si>
  <si>
    <t>Left hemiplegia</t>
  </si>
  <si>
    <t>otitis externa</t>
  </si>
  <si>
    <t>purulent discharge</t>
  </si>
  <si>
    <t>Otitis externa</t>
  </si>
  <si>
    <t>oedematous canal</t>
  </si>
  <si>
    <t>hemiplegia</t>
  </si>
  <si>
    <t>HP:0002301</t>
  </si>
  <si>
    <t>Hemiplegia</t>
  </si>
  <si>
    <t>tumour</t>
  </si>
  <si>
    <t>esotropia</t>
  </si>
  <si>
    <t>HP:0000565</t>
  </si>
  <si>
    <t>right eye esotropia</t>
  </si>
  <si>
    <t>Esotropia</t>
  </si>
  <si>
    <t>diplopia</t>
  </si>
  <si>
    <t>HP:0000651</t>
  </si>
  <si>
    <t>horizontal binocular diplopia</t>
  </si>
  <si>
    <t>Diplopia</t>
  </si>
  <si>
    <t>optic disk edema</t>
  </si>
  <si>
    <t>HP:0001085</t>
  </si>
  <si>
    <t>angiomyolipomas</t>
  </si>
  <si>
    <t>HP:0006772</t>
  </si>
  <si>
    <t>Renal angiomyolipoma</t>
  </si>
  <si>
    <t>right abducens nerve palsy</t>
  </si>
  <si>
    <t>HP:0006897</t>
  </si>
  <si>
    <t>abducens nerve palsy</t>
  </si>
  <si>
    <t>Cranial nerve VI palsy</t>
  </si>
  <si>
    <t>reduced visual acuity</t>
  </si>
  <si>
    <t>HP:0007663</t>
  </si>
  <si>
    <t>Reduced visual acuity</t>
  </si>
  <si>
    <t>bilateral retinal hamartomas</t>
  </si>
  <si>
    <t>HP:0009594</t>
  </si>
  <si>
    <t>retinal hamartomas</t>
  </si>
  <si>
    <t>Retinal hamartoma</t>
  </si>
  <si>
    <t>SEGA</t>
  </si>
  <si>
    <t>HP:0009718</t>
  </si>
  <si>
    <t>facial angiofibroma</t>
  </si>
  <si>
    <t>HP:0009720</t>
  </si>
  <si>
    <t>facial angiofibromas</t>
  </si>
  <si>
    <t>Adenoma sebaceum</t>
  </si>
  <si>
    <t>subungal fibroma</t>
  </si>
  <si>
    <t>HP:0009724</t>
  </si>
  <si>
    <t>subungual fibromas</t>
  </si>
  <si>
    <t>Subungual fibromas</t>
  </si>
  <si>
    <t>lymphangioleiomyomatosis</t>
  </si>
  <si>
    <t>HP:0012798</t>
  </si>
  <si>
    <t>Pulmonary lymphangiomyomatosis</t>
  </si>
  <si>
    <t>pale oedema of optic discs</t>
  </si>
  <si>
    <t>HP:0000543</t>
  </si>
  <si>
    <t>Hamartoma</t>
  </si>
  <si>
    <t>HP:0010566</t>
  </si>
  <si>
    <t>sega</t>
  </si>
  <si>
    <t>HP:0006880</t>
  </si>
  <si>
    <t>Fibroma</t>
  </si>
  <si>
    <t>HP:0010614</t>
  </si>
  <si>
    <t>Angiofibromas</t>
  </si>
  <si>
    <t>HP:0010615</t>
  </si>
  <si>
    <t>headache</t>
  </si>
  <si>
    <t>HP:0002315</t>
  </si>
  <si>
    <t>Abducens palsy</t>
  </si>
  <si>
    <t>HP:0011349</t>
  </si>
  <si>
    <t>hamartomas</t>
  </si>
  <si>
    <t>Visual impairment</t>
  </si>
  <si>
    <t>HP:0000505</t>
  </si>
  <si>
    <t>fibromas</t>
  </si>
  <si>
    <t>Optic disc pallor</t>
  </si>
  <si>
    <t>angiofibromas</t>
  </si>
  <si>
    <t>neurofibroma</t>
  </si>
  <si>
    <t>subcutaneous right cervical nodule</t>
  </si>
  <si>
    <t>HP:0001482</t>
  </si>
  <si>
    <t>Subcutaneous nodule</t>
  </si>
  <si>
    <t>long standing dyspnea</t>
  </si>
  <si>
    <t>long-standing mild dyspnea</t>
  </si>
  <si>
    <t>dyspnea</t>
  </si>
  <si>
    <t xml:space="preserve">dry cough </t>
  </si>
  <si>
    <t>HP:0031246</t>
  </si>
  <si>
    <t>dry cough</t>
  </si>
  <si>
    <t>multiple bilateral round and noncompressive nodules in mediastinum</t>
  </si>
  <si>
    <t>HP:0033822</t>
  </si>
  <si>
    <t>multiple bilateral round and non-compressive nodules and masses in the superior, anterior and posterior mediastinum</t>
  </si>
  <si>
    <t>HP:0033823</t>
  </si>
  <si>
    <t>upper mediastinum enlargement</t>
  </si>
  <si>
    <t>HP:0034501</t>
  </si>
  <si>
    <t>enlargement of the upper mediastinum</t>
  </si>
  <si>
    <t>mediastinal lymphadenopathaties.</t>
  </si>
  <si>
    <t>HP:0100721</t>
  </si>
  <si>
    <t>mediastinal lymphadenopathies</t>
  </si>
  <si>
    <t>right cervical neurofibroma</t>
  </si>
  <si>
    <t>bilateral non-cavitating lobulated opacities</t>
  </si>
  <si>
    <t>HP:0012162</t>
  </si>
  <si>
    <t>opacities</t>
  </si>
  <si>
    <t>freckling</t>
  </si>
  <si>
    <t>lymphadenopathies</t>
  </si>
  <si>
    <t>plexiform neurofibroma</t>
  </si>
  <si>
    <t>HP:0009732</t>
  </si>
  <si>
    <t>macules</t>
  </si>
  <si>
    <t>groin freckling</t>
  </si>
  <si>
    <t>HP:0030052</t>
  </si>
  <si>
    <t>proptosis</t>
  </si>
  <si>
    <t>HP:0000520</t>
  </si>
  <si>
    <t>corneal opacity</t>
  </si>
  <si>
    <t>HP:0007957</t>
  </si>
  <si>
    <t>Corneal opacity</t>
  </si>
  <si>
    <t>irregular hard lesion of left inferior orbital region</t>
  </si>
  <si>
    <t>Severe pain</t>
  </si>
  <si>
    <t>severe pain</t>
  </si>
  <si>
    <t xml:space="preserve">hard swelling in lower lid </t>
  </si>
  <si>
    <t>HP:0012568</t>
  </si>
  <si>
    <t>hard swelling in left lower lid</t>
  </si>
  <si>
    <t xml:space="preserve">discharge from left eye </t>
  </si>
  <si>
    <t>HP:0034427</t>
  </si>
  <si>
    <t>discharge from left eye</t>
  </si>
  <si>
    <t xml:space="preserve">parapalillary atrophy </t>
  </si>
  <si>
    <t>HP:0500087</t>
  </si>
  <si>
    <t>parapapillary atrophy</t>
  </si>
  <si>
    <t>swelling of right forearm</t>
  </si>
  <si>
    <t>HP:6000840</t>
  </si>
  <si>
    <t>firm swelling in right forearm</t>
  </si>
  <si>
    <t>firm swellings in right paraorbital region</t>
  </si>
  <si>
    <t>HP:0000629</t>
  </si>
  <si>
    <t>cystic swelling in lower lumbar region</t>
  </si>
  <si>
    <t>HP:0031501</t>
  </si>
  <si>
    <t>opacity</t>
  </si>
  <si>
    <t>irregular hard lesion in left inferior orbital region</t>
  </si>
  <si>
    <t>HP:0030670</t>
  </si>
  <si>
    <t>swellings</t>
  </si>
  <si>
    <t>cystic swelling in left high parietal region</t>
  </si>
  <si>
    <t>HP:0007275</t>
  </si>
  <si>
    <t>forearm</t>
  </si>
  <si>
    <t xml:space="preserve">diabetes mellitus                    </t>
  </si>
  <si>
    <t>Diabetes mellitus</t>
  </si>
  <si>
    <t xml:space="preserve">hyperpigmented skin                 </t>
  </si>
  <si>
    <t>hyperpigmented background</t>
  </si>
  <si>
    <t xml:space="preserve">palmoplantar hyperkeratosis </t>
  </si>
  <si>
    <t>HP:0000972</t>
  </si>
  <si>
    <t>palmoplantar hyperkeratosis</t>
  </si>
  <si>
    <t>Palmoplantar hyperkeratosis</t>
  </si>
  <si>
    <t>asymptomatic pigmentary alterations</t>
  </si>
  <si>
    <t>generalised asymptomatic pigmentary skin alterations</t>
  </si>
  <si>
    <t>pigmentary skin alterations</t>
  </si>
  <si>
    <t>mild anemia</t>
  </si>
  <si>
    <t>mild anaemia</t>
  </si>
  <si>
    <t>bowen's disease</t>
  </si>
  <si>
    <t>guttate hypopigmented macules</t>
  </si>
  <si>
    <t>HP:0020073</t>
  </si>
  <si>
    <t>hypopigmented macules</t>
  </si>
  <si>
    <t xml:space="preserve">chronic arsenicosis  </t>
  </si>
  <si>
    <t>HP:0032450</t>
  </si>
  <si>
    <t>chronic arsenicosis</t>
  </si>
  <si>
    <t xml:space="preserve">keratotic papules over palms and soles </t>
  </si>
  <si>
    <t>HP:0045059</t>
  </si>
  <si>
    <t>brownish scaly plaques with irregular border</t>
  </si>
  <si>
    <t>brownish scaly plaques</t>
  </si>
  <si>
    <t>irregular border</t>
  </si>
  <si>
    <t>HP:0005605</t>
  </si>
  <si>
    <t>papules</t>
  </si>
  <si>
    <t>Hyperkeratosis</t>
  </si>
  <si>
    <t>gritty sensation</t>
  </si>
  <si>
    <t>HP:0046505</t>
  </si>
  <si>
    <t>skin alterations</t>
  </si>
  <si>
    <t>Hypermelanotic macule</t>
  </si>
  <si>
    <t>Hypoglycemia</t>
  </si>
  <si>
    <t>HP:0001943</t>
  </si>
  <si>
    <t>hypopigmented</t>
  </si>
  <si>
    <t>Hyperpigmented/hypopigmented macules</t>
  </si>
  <si>
    <t>HP:0007441</t>
  </si>
  <si>
    <t>multiple basal cell carcinomas</t>
  </si>
  <si>
    <t>HP:0002671</t>
  </si>
  <si>
    <t>basal cell carcinomas</t>
  </si>
  <si>
    <t>Basal cell carcinoma</t>
  </si>
  <si>
    <t>odontogenic keratocysts</t>
  </si>
  <si>
    <t>HP:0010603</t>
  </si>
  <si>
    <t xml:space="preserve">multiple cysts in long bones </t>
  </si>
  <si>
    <t>HP:0012065</t>
  </si>
  <si>
    <t>multiple cysts in long bones</t>
  </si>
  <si>
    <t>HP:0012062</t>
  </si>
  <si>
    <t>multiple large mesenteric cysts</t>
  </si>
  <si>
    <t>mesenteric cysts</t>
  </si>
  <si>
    <t>Mesenteric cyst</t>
  </si>
  <si>
    <t>gorlin syndrome</t>
  </si>
  <si>
    <t>HP:0000306</t>
  </si>
  <si>
    <t>carcinomas</t>
  </si>
  <si>
    <t>macrocephaly</t>
  </si>
  <si>
    <t>HP:0000256</t>
  </si>
  <si>
    <t>HP:0007606</t>
  </si>
  <si>
    <t>facial abnormalities</t>
  </si>
  <si>
    <t>Bone cyst</t>
  </si>
  <si>
    <t>palmar pits</t>
  </si>
  <si>
    <t>HP:0010610</t>
  </si>
  <si>
    <t>diabetes</t>
  </si>
  <si>
    <t>hereditary non-polyposis colorectal cancer (hnpcc)</t>
  </si>
  <si>
    <t>HP:0006716</t>
  </si>
  <si>
    <t>ulcerated tumour</t>
  </si>
  <si>
    <t>HP:0008069</t>
  </si>
  <si>
    <t>skin cancer</t>
  </si>
  <si>
    <t>uterine cancer</t>
  </si>
  <si>
    <t>HP:0010784</t>
  </si>
  <si>
    <t xml:space="preserve">clear cell endometrial carcinoma </t>
  </si>
  <si>
    <t>HP:0012114</t>
  </si>
  <si>
    <t>clear cell endometrial carcinoma</t>
  </si>
  <si>
    <t>endometrial carcinoma</t>
  </si>
  <si>
    <t>low-grade sebaceous carcinoma</t>
  </si>
  <si>
    <t>HP:0030410</t>
  </si>
  <si>
    <t>sebaceous carcinoma</t>
  </si>
  <si>
    <t>Sebaceous gland carcinoma</t>
  </si>
  <si>
    <t>mucinous adenocarcinoma of the bowel</t>
  </si>
  <si>
    <t>HP:0031497</t>
  </si>
  <si>
    <t>"bowel mass"</t>
  </si>
  <si>
    <t>bowel mass</t>
  </si>
  <si>
    <t xml:space="preserve">postoperative wound infection </t>
  </si>
  <si>
    <t>postoperative wound infection</t>
  </si>
  <si>
    <t>Uterine neoplasm</t>
  </si>
  <si>
    <t>c.942+3a&gt;t splice mutation in ivs5 of the msh2 gene</t>
  </si>
  <si>
    <t>muir-torre syndrome (mts)</t>
  </si>
  <si>
    <t>HP:0008376</t>
  </si>
  <si>
    <t>markedly inflamed tumour</t>
  </si>
  <si>
    <t>HP:0012649</t>
  </si>
  <si>
    <t>polyposis colorectal</t>
  </si>
  <si>
    <t>limited range of motion</t>
  </si>
  <si>
    <t>HP:0001376</t>
  </si>
  <si>
    <t>"joint effusion"</t>
  </si>
  <si>
    <t>joint effusion</t>
  </si>
  <si>
    <t>"collateral medial ligament laxity and stiffness"</t>
  </si>
  <si>
    <t>collateral medial ligament laxity</t>
  </si>
  <si>
    <t>"valgus deformity of the left knee"</t>
  </si>
  <si>
    <t>valgus deformity</t>
  </si>
  <si>
    <t>flared metaphysis</t>
  </si>
  <si>
    <t>HP:0003015</t>
  </si>
  <si>
    <t>Flared metaphysis</t>
  </si>
  <si>
    <t>severe osteoarthritis</t>
  </si>
  <si>
    <t>HP:0003088</t>
  </si>
  <si>
    <t>dwarfism</t>
  </si>
  <si>
    <t>HP:0003510</t>
  </si>
  <si>
    <t>Severe short stature</t>
  </si>
  <si>
    <t>"severe left Knee Osteoarthritis (KOA)"</t>
  </si>
  <si>
    <t>HP:0005086</t>
  </si>
  <si>
    <t>severe left knee osteoarthritis</t>
  </si>
  <si>
    <t>Knee osteoarthritis</t>
  </si>
  <si>
    <t>HP:0008081</t>
  </si>
  <si>
    <t>coronal valgus malalignment</t>
  </si>
  <si>
    <t>knee stiffness</t>
  </si>
  <si>
    <t>HP:0025263</t>
  </si>
  <si>
    <t>stiffness</t>
  </si>
  <si>
    <t>achondroplasia</t>
  </si>
  <si>
    <t>HP:000973</t>
  </si>
  <si>
    <t>coronal metaphyseal angulation</t>
  </si>
  <si>
    <t>HP:0034530</t>
  </si>
  <si>
    <t>gout</t>
  </si>
  <si>
    <t>HP:0001997</t>
  </si>
  <si>
    <t>Osteoarthritis</t>
  </si>
  <si>
    <t>HP:0002758</t>
  </si>
  <si>
    <t>sagittal metaphyseal angulation</t>
  </si>
  <si>
    <t>HP:0003025</t>
  </si>
  <si>
    <t>arthritis</t>
  </si>
  <si>
    <t>rheumatoid arthritis</t>
  </si>
  <si>
    <t>HP:0001370</t>
  </si>
  <si>
    <t>osteoarthritis</t>
  </si>
  <si>
    <t>delayed motor developmental milestones</t>
  </si>
  <si>
    <t>HP:0001270</t>
  </si>
  <si>
    <t>delayed motor developmental</t>
  </si>
  <si>
    <t>HP:0001324</t>
  </si>
  <si>
    <t>"flaccid quadriparesis with wasting and contractures"</t>
  </si>
  <si>
    <t>HP:0002273</t>
  </si>
  <si>
    <t>quadriparesis</t>
  </si>
  <si>
    <t>inability to walk</t>
  </si>
  <si>
    <t>HP:0002540</t>
  </si>
  <si>
    <t>"scoliosis"</t>
  </si>
  <si>
    <t>chest infections</t>
  </si>
  <si>
    <t>HP:0002783</t>
  </si>
  <si>
    <t>"muscle biopsy showing rounded small muscle fibres with degeneration"</t>
  </si>
  <si>
    <t>HP:0003202</t>
  </si>
  <si>
    <t>wasting</t>
  </si>
  <si>
    <t>"elevated creatine kinase (2600 IU/L)"</t>
  </si>
  <si>
    <t>elevated creatine kinase</t>
  </si>
  <si>
    <t>"progressive proximal weakness of the lower limbs"</t>
  </si>
  <si>
    <t>HP:0003391</t>
  </si>
  <si>
    <t>upper limb weakness</t>
  </si>
  <si>
    <t>HP:0003484</t>
  </si>
  <si>
    <t>"Duchenne muscular dystrophy"</t>
  </si>
  <si>
    <t>HP:0003560</t>
  </si>
  <si>
    <t>duchenne muscular dystrophy</t>
  </si>
  <si>
    <t>muscular dystrophy</t>
  </si>
  <si>
    <t>Muscular dystrophy</t>
  </si>
  <si>
    <t xml:space="preserve">wasting </t>
  </si>
  <si>
    <t xml:space="preserve">HP:0003700 </t>
  </si>
  <si>
    <t>HP:0006532</t>
  </si>
  <si>
    <t>lower limb weakness</t>
  </si>
  <si>
    <t>HP:0007340</t>
  </si>
  <si>
    <t>weakness of the lower limbs</t>
  </si>
  <si>
    <t>Lower limb muscle weakness</t>
  </si>
  <si>
    <t>spinal deformities</t>
  </si>
  <si>
    <t>HP:0008443</t>
  </si>
  <si>
    <t>Spinal deformities</t>
  </si>
  <si>
    <t>progressive proximal weakness</t>
  </si>
  <si>
    <t>HP:0009073</t>
  </si>
  <si>
    <t>"absence of dystrophin protein"</t>
  </si>
  <si>
    <t>HP:0030097</t>
  </si>
  <si>
    <t>absence of dystrophin protein</t>
  </si>
  <si>
    <t>bed bound</t>
  </si>
  <si>
    <t>HP:0031062</t>
  </si>
  <si>
    <t>contractures</t>
  </si>
  <si>
    <t>Limb joint contracture</t>
  </si>
  <si>
    <t>HP:0003121</t>
  </si>
  <si>
    <t>muscle fibre degeneration</t>
  </si>
  <si>
    <t>HP:0100295</t>
  </si>
  <si>
    <t>degeneration of muscle fibres</t>
  </si>
  <si>
    <t>flaccid quadriparesis</t>
  </si>
  <si>
    <t>HP:0010547</t>
  </si>
  <si>
    <t>neurological involvement</t>
  </si>
  <si>
    <t>HP:0000707</t>
  </si>
  <si>
    <t>infections</t>
  </si>
  <si>
    <t>involvement of the upper limbs</t>
  </si>
  <si>
    <t>Limb muscle weakness</t>
  </si>
  <si>
    <t>HP:0003690</t>
  </si>
  <si>
    <t>Congenital muscular dystrophy</t>
  </si>
  <si>
    <t>HP:0003741</t>
  </si>
  <si>
    <t>Proximal muscle weakness</t>
  </si>
  <si>
    <t>HP:0003701</t>
  </si>
  <si>
    <t>"precocious puberty"</t>
  </si>
  <si>
    <t>HP:0000826</t>
  </si>
  <si>
    <t>precocious puberty</t>
  </si>
  <si>
    <t>Precocious puberty</t>
  </si>
  <si>
    <t>"irregular menses starting at age 3 years"</t>
  </si>
  <si>
    <t>HP:0000858</t>
  </si>
  <si>
    <t>irregular menses</t>
  </si>
  <si>
    <t>"café-au-lait skin spots on the back and lower abdomen"</t>
  </si>
  <si>
    <t>caf√©-au-lait skin spots</t>
  </si>
  <si>
    <t>"short stature"</t>
  </si>
  <si>
    <t>Short stature</t>
  </si>
  <si>
    <t>"early breast development"</t>
  </si>
  <si>
    <t>HP:0010314</t>
  </si>
  <si>
    <t>breast development in early childhood</t>
  </si>
  <si>
    <t>adequate pubic hair distribution</t>
  </si>
  <si>
    <t>HP:0100133</t>
  </si>
  <si>
    <t>bone fractures</t>
  </si>
  <si>
    <t>HP:0020110</t>
  </si>
  <si>
    <t>galactorrhoea</t>
  </si>
  <si>
    <t>HP:0100829</t>
  </si>
  <si>
    <t>well developed breasts</t>
  </si>
  <si>
    <t>HP:0010313</t>
  </si>
  <si>
    <t>facial swelling</t>
  </si>
  <si>
    <t>HP:0000282</t>
  </si>
  <si>
    <t>osteosclerosis</t>
  </si>
  <si>
    <t>HP:0011001</t>
  </si>
  <si>
    <t>Increased bone mineral density</t>
  </si>
  <si>
    <t>carious molar</t>
  </si>
  <si>
    <t>HP:0000670</t>
  </si>
  <si>
    <t>Carious teeth</t>
  </si>
  <si>
    <t>"indistinct trabeculae and marrow spaces"</t>
  </si>
  <si>
    <t>HP:0002752</t>
  </si>
  <si>
    <t>"diffuse osteosclerosis”</t>
  </si>
  <si>
    <t>HP:0005789</t>
  </si>
  <si>
    <t>"Erlenmeyer flask deformity in the tibia"</t>
  </si>
  <si>
    <t>HP:0031260</t>
  </si>
  <si>
    <t>"fracture malunion"</t>
  </si>
  <si>
    <t>HP:0032537</t>
  </si>
  <si>
    <t>"mandibular fracture"</t>
  </si>
  <si>
    <t>HP:0041155</t>
  </si>
  <si>
    <t>"moth-eaten appearance of the right ramus and angle of the mandible"</t>
  </si>
  <si>
    <t>HP:3000003</t>
  </si>
  <si>
    <t>Plurulent discharge from face</t>
  </si>
  <si>
    <t>"diagnosis with NIDCM"</t>
  </si>
  <si>
    <t>HP:0001644</t>
  </si>
  <si>
    <t>nidcm</t>
  </si>
  <si>
    <t>"progressively worsening shortness of breath"</t>
  </si>
  <si>
    <t>Dyspnea</t>
  </si>
  <si>
    <t>exertional dyspnea</t>
  </si>
  <si>
    <t>Exertional dyspnea</t>
  </si>
  <si>
    <t>"left ventricular ejection fraction (LVEF) of 25%"</t>
  </si>
  <si>
    <t>HP:0012666</t>
  </si>
  <si>
    <t>left ventricular ejection fraction (lvef) of 25%</t>
  </si>
  <si>
    <t>"orthopnoea"</t>
  </si>
  <si>
    <t>HP:0012764</t>
  </si>
  <si>
    <t>orthopnoea</t>
  </si>
  <si>
    <t>"paroxysmal nocturnal dyspnea"</t>
  </si>
  <si>
    <t>HP:0034807</t>
  </si>
  <si>
    <t>paroxysmal nocturnal dyspnea</t>
  </si>
  <si>
    <t>developmental delays</t>
  </si>
  <si>
    <t>muscle weakness</t>
  </si>
  <si>
    <t>neurodegenerative disease</t>
  </si>
  <si>
    <t>HP:0002180</t>
  </si>
  <si>
    <t>Paroxysmal dyspnea</t>
  </si>
  <si>
    <t>HP:0012763</t>
  </si>
  <si>
    <t>liver disease</t>
  </si>
  <si>
    <t>HP:0001392</t>
  </si>
  <si>
    <t>"bilateral hearing impairment"</t>
  </si>
  <si>
    <t>bilateral hearing impairment</t>
  </si>
  <si>
    <t>hearing impairment</t>
  </si>
  <si>
    <t>"alopecia"</t>
  </si>
  <si>
    <t>"waddling gait"</t>
  </si>
  <si>
    <t>HP:0002515</t>
  </si>
  <si>
    <t>waddling gait</t>
  </si>
  <si>
    <t>Waddling gait</t>
  </si>
  <si>
    <t>hip arthalgia</t>
  </si>
  <si>
    <t>"soft tissues calcifications of hips and thighs"</t>
  </si>
  <si>
    <t>HP:0003761</t>
  </si>
  <si>
    <t>exuberant soft tissues calcifications</t>
  </si>
  <si>
    <t>limited hip mobility</t>
  </si>
  <si>
    <t>limited mobility</t>
  </si>
  <si>
    <t>"oligophrenia"</t>
  </si>
  <si>
    <t xml:space="preserve">none </t>
  </si>
  <si>
    <t>oligophrenia</t>
  </si>
  <si>
    <t>HP:0033844</t>
  </si>
  <si>
    <t>acute inflammatory pain</t>
  </si>
  <si>
    <t>HP:0005059</t>
  </si>
  <si>
    <t>painful mobility</t>
  </si>
  <si>
    <t>HP:0009763</t>
  </si>
  <si>
    <t>bilateral masses</t>
  </si>
  <si>
    <t>HP:0012832</t>
  </si>
  <si>
    <t>"pain in the right thigh"</t>
  </si>
  <si>
    <t>HP:0012514</t>
  </si>
  <si>
    <t>Dysmetria</t>
  </si>
  <si>
    <t>HP:0001310</t>
  </si>
  <si>
    <t>"difficulty walking with a limp</t>
  </si>
  <si>
    <t>HP:0031955</t>
  </si>
  <si>
    <t>dysmetria</t>
  </si>
  <si>
    <t>“dysmetria of the lower limbs"</t>
  </si>
  <si>
    <t>Limb dysmetria</t>
  </si>
  <si>
    <t>HP:0002406</t>
  </si>
  <si>
    <t>"joint deformities"</t>
  </si>
  <si>
    <t>HP:0001367</t>
  </si>
  <si>
    <t>Lower limb dysmetria</t>
  </si>
  <si>
    <t>HP:0020035</t>
  </si>
  <si>
    <t>"voluminous mass extending anteroposteriorly"</t>
  </si>
  <si>
    <t>"mass with softer and harder component perceived on palpation"</t>
  </si>
  <si>
    <t>HP:0025014</t>
  </si>
  <si>
    <t>"heterogeneous mass with multiple calcified and fluid components on ultrasound examination"</t>
  </si>
  <si>
    <t>"prominent exostosis away from the femoral neck"</t>
  </si>
  <si>
    <t>"irregular margins and cauliflower morphology of the lesion"</t>
  </si>
  <si>
    <t>"edematous surrounding soft tissues"</t>
  </si>
  <si>
    <t>"gingivitis"</t>
  </si>
  <si>
    <t>HP:0000230</t>
  </si>
  <si>
    <t>gingivitis</t>
  </si>
  <si>
    <t>Gingivitis</t>
  </si>
  <si>
    <t>"dental carries"</t>
  </si>
  <si>
    <t>dental caries</t>
  </si>
  <si>
    <t>"poor oral hygiene"</t>
  </si>
  <si>
    <t>HP:0000704</t>
  </si>
  <si>
    <t>"difficulty walking"</t>
  </si>
  <si>
    <t>"waddling gate"</t>
  </si>
  <si>
    <t>waddling gate</t>
  </si>
  <si>
    <t>deformity of upper and lower limbs</t>
  </si>
  <si>
    <t>"valgus left knee 20°"</t>
  </si>
  <si>
    <t>"varus right knee 12°"</t>
  </si>
  <si>
    <t>HP:0002970</t>
  </si>
  <si>
    <t>"bilateral bowing of both femurs"</t>
  </si>
  <si>
    <t>HP:0002980</t>
  </si>
  <si>
    <t>bilateral bowing of femurs</t>
  </si>
  <si>
    <t>stress fracture of upper and lower limbs</t>
  </si>
  <si>
    <t>HP:0003084</t>
  </si>
  <si>
    <t>"paresthesia in both lower limbs"</t>
  </si>
  <si>
    <t>paresthesia</t>
  </si>
  <si>
    <t>Paresthesia</t>
  </si>
  <si>
    <t>"disproportionate short stature"</t>
  </si>
  <si>
    <t>HP:0003498</t>
  </si>
  <si>
    <t>disproportionate short stature</t>
  </si>
  <si>
    <t>Disproportionate short stature</t>
  </si>
  <si>
    <t>"coronal deformity"</t>
  </si>
  <si>
    <t>HP:0004487</t>
  </si>
  <si>
    <t>"missing teeth"</t>
  </si>
  <si>
    <t>HP:0006349</t>
  </si>
  <si>
    <t>missing teeth</t>
  </si>
  <si>
    <t>Agenesis of permanent teeth</t>
  </si>
  <si>
    <t>"de-papillated tongue"</t>
  </si>
  <si>
    <t>HP:0010298</t>
  </si>
  <si>
    <t>"bilateral lower limb pain"</t>
  </si>
  <si>
    <t>bilateral lower limb pain</t>
  </si>
  <si>
    <t>lower limb pain</t>
  </si>
  <si>
    <t>Lower limb pain</t>
  </si>
  <si>
    <t>mild pain</t>
  </si>
  <si>
    <t>HP:0012533</t>
  </si>
  <si>
    <t>HP:0032149</t>
  </si>
  <si>
    <t>"windswept deformity"</t>
  </si>
  <si>
    <t>HP:0100531</t>
  </si>
  <si>
    <t>windswept deformity</t>
  </si>
  <si>
    <t>"nodular swelling”</t>
  </si>
  <si>
    <t>nodular swelling</t>
  </si>
  <si>
    <t>de-papillated tongue</t>
  </si>
  <si>
    <t>HP:0000157</t>
  </si>
  <si>
    <t>poor oral hygiene</t>
  </si>
  <si>
    <t>HP:0000163</t>
  </si>
  <si>
    <t>Disproportionate short-limb short stature</t>
  </si>
  <si>
    <t>HP:0008873</t>
  </si>
  <si>
    <t>coronal deformity</t>
  </si>
  <si>
    <t>HP:0002751</t>
  </si>
  <si>
    <t>Limb pain</t>
  </si>
  <si>
    <t>varus deformity</t>
  </si>
  <si>
    <t>HP:0006362</t>
  </si>
  <si>
    <t>fracture</t>
  </si>
  <si>
    <t>Limb undergrowth</t>
  </si>
  <si>
    <t>HP:0009826</t>
  </si>
  <si>
    <t>stress fracture</t>
  </si>
  <si>
    <t>limb pain</t>
  </si>
  <si>
    <t>"numerous cavities as a child"</t>
  </si>
  <si>
    <t xml:space="preserve">HP:0000670 </t>
  </si>
  <si>
    <t>numerous cavities</t>
  </si>
  <si>
    <t xml:space="preserve"> "anxiety treated with buspirone"</t>
  </si>
  <si>
    <t xml:space="preserve">HP:0000739 </t>
  </si>
  <si>
    <t>anxiety</t>
  </si>
  <si>
    <t>HP:0000739</t>
  </si>
  <si>
    <t>Anxiety</t>
  </si>
  <si>
    <t>"multiple recurrent stress fractures"</t>
  </si>
  <si>
    <t xml:space="preserve">HP:0002757 </t>
  </si>
  <si>
    <t>multiple recurrent stress fractures</t>
  </si>
  <si>
    <t>"left proximal femoral shaft stress fracture”</t>
  </si>
  <si>
    <t xml:space="preserve">HP:0031846 </t>
  </si>
  <si>
    <t>left proximal femoral shaft stress fracture</t>
  </si>
  <si>
    <t>HP:0031846</t>
  </si>
  <si>
    <t>"delayed healing of fractures (8-12 weeks)"</t>
  </si>
  <si>
    <t>“periosteal oedema"</t>
  </si>
  <si>
    <t xml:space="preserve">HP:0040165 </t>
  </si>
  <si>
    <t>"rib fracture"</t>
  </si>
  <si>
    <t xml:space="preserve">HP:0041159 </t>
  </si>
  <si>
    <t>rib fracture</t>
  </si>
  <si>
    <t>HP:0041159</t>
  </si>
  <si>
    <t>"metatarsal stress fracture"</t>
  </si>
  <si>
    <t xml:space="preserve">HP:0041162 </t>
  </si>
  <si>
    <t>metatarsal stress fracture</t>
  </si>
  <si>
    <t>HP:0041162</t>
  </si>
  <si>
    <t>periosteal oedema</t>
  </si>
  <si>
    <t>dental problems</t>
  </si>
  <si>
    <t>Multiple prenatal fractures</t>
  </si>
  <si>
    <t>HP:0005855</t>
  </si>
  <si>
    <t>kidney stones</t>
  </si>
  <si>
    <t>HP:0000787</t>
  </si>
  <si>
    <t>joint deformities</t>
  </si>
  <si>
    <t>premature tooth loss</t>
  </si>
  <si>
    <t>HP:0006480</t>
  </si>
  <si>
    <t>buffalo hump</t>
  </si>
  <si>
    <t>HP:0025383</t>
  </si>
  <si>
    <t>moon facies</t>
  </si>
  <si>
    <t>HP:0500011</t>
  </si>
  <si>
    <t>"penile length &lt;10 cm"</t>
  </si>
  <si>
    <t>HP:0000054</t>
  </si>
  <si>
    <t>micropenis</t>
  </si>
  <si>
    <t>"round face"</t>
  </si>
  <si>
    <t>HP:0000311</t>
  </si>
  <si>
    <t>round face</t>
  </si>
  <si>
    <t>Round face</t>
  </si>
  <si>
    <t>"hypothyroidism "</t>
  </si>
  <si>
    <t>hypothyroid</t>
  </si>
  <si>
    <t>"generalized osteopenia"</t>
  </si>
  <si>
    <t>generalized osteopenia</t>
  </si>
  <si>
    <t>"episodes of seizures”</t>
  </si>
  <si>
    <t>seizures</t>
  </si>
  <si>
    <t>"thickened calvarium"</t>
  </si>
  <si>
    <t>HP:0002684</t>
  </si>
  <si>
    <t>thickened calvarium</t>
  </si>
  <si>
    <t>Thickened calvaria</t>
  </si>
  <si>
    <t>“hypocalcaemia"</t>
  </si>
  <si>
    <t>HP:0002901</t>
  </si>
  <si>
    <t>hypocalcaemia</t>
  </si>
  <si>
    <t>Short metacarpals</t>
  </si>
  <si>
    <t>HP:0005720</t>
  </si>
  <si>
    <t>bilateral short metacarpals</t>
  </si>
  <si>
    <t>"severe degree of osteoporosis"</t>
  </si>
  <si>
    <t>HP:0005897</t>
  </si>
  <si>
    <t>severe osteoporosis</t>
  </si>
  <si>
    <t>"Café au lait spots on back and right thigh"</t>
  </si>
  <si>
    <t>caf√© au lait spots</t>
  </si>
  <si>
    <t>Caf√© au lait spots</t>
  </si>
  <si>
    <t>short 4th toe</t>
  </si>
  <si>
    <t>HP:0008093</t>
  </si>
  <si>
    <t>"testicular volume &lt;12-20 ml"</t>
  </si>
  <si>
    <t>HP:0008734</t>
  </si>
  <si>
    <t>small testicular volume</t>
  </si>
  <si>
    <t>"short stubby fingers"</t>
  </si>
  <si>
    <t>HP:0009381</t>
  </si>
  <si>
    <t>short stubby fingers</t>
  </si>
  <si>
    <t>stubby fingers</t>
  </si>
  <si>
    <t>Short finger</t>
  </si>
  <si>
    <t>brachymetatarsia</t>
  </si>
  <si>
    <t>HP:0009816</t>
  </si>
  <si>
    <t>"bilateral short metacarpals"</t>
  </si>
  <si>
    <t>HP:0010049</t>
  </si>
  <si>
    <t>short metacarpals</t>
  </si>
  <si>
    <t>Short metacarpal</t>
  </si>
  <si>
    <t>short 3rd, 4th, 5th metatarsals</t>
  </si>
  <si>
    <t>HP:0010743</t>
  </si>
  <si>
    <t>"open bite"</t>
  </si>
  <si>
    <t>HP:0010807</t>
  </si>
  <si>
    <t>open bite</t>
  </si>
  <si>
    <t>Open bite</t>
  </si>
  <si>
    <t>"positive Chvostek’s sign”</t>
  </si>
  <si>
    <t>HP:0031990</t>
  </si>
  <si>
    <t>“positive Trousseau’s sign"</t>
  </si>
  <si>
    <t>depressed 4th knuckle</t>
  </si>
  <si>
    <t>HP:0009290</t>
  </si>
  <si>
    <t>depressed</t>
  </si>
  <si>
    <t>short 4th metatarsal</t>
  </si>
  <si>
    <t>HP:0004689</t>
  </si>
  <si>
    <t>Pale</t>
  </si>
  <si>
    <t>"lethargy"</t>
  </si>
  <si>
    <t>"mildly tachycardic"</t>
  </si>
  <si>
    <t>mild tachycardia</t>
  </si>
  <si>
    <t>"tender palpable spleen”</t>
  </si>
  <si>
    <t>"significant anaemia"</t>
  </si>
  <si>
    <t>"elevated serum bilirubin"</t>
  </si>
  <si>
    <t>elevated serum bilirubin</t>
  </si>
  <si>
    <t>"low-grade fever"</t>
  </si>
  <si>
    <t>HP:0011134</t>
  </si>
  <si>
    <t>low-grade fever</t>
  </si>
  <si>
    <t>Low-grade fever</t>
  </si>
  <si>
    <t>Positive cold agglutinin disease"</t>
  </si>
  <si>
    <t>HP:0031484</t>
  </si>
  <si>
    <t>cold agglutinin disease</t>
  </si>
  <si>
    <t>left-sided chest pain</t>
  </si>
  <si>
    <t>"positive antiglobulin test</t>
  </si>
  <si>
    <t>"splenic infarct"</t>
  </si>
  <si>
    <t>HP:0034336</t>
  </si>
  <si>
    <t>splenic infarct</t>
  </si>
  <si>
    <t>"chest pain radiating to shoulder tip"</t>
  </si>
  <si>
    <t>chest pain</t>
  </si>
  <si>
    <t>tender palpable spleen</t>
  </si>
  <si>
    <t>respiratory tract infection</t>
  </si>
  <si>
    <t>HP:0011947</t>
  </si>
  <si>
    <t>Respiratory tract infection</t>
  </si>
  <si>
    <t>lower respiratory tract infection</t>
  </si>
  <si>
    <t>left hydronephrosis</t>
  </si>
  <si>
    <t>HP:0000126</t>
  </si>
  <si>
    <t>hydronephrosis</t>
  </si>
  <si>
    <t>Hydronephrosis</t>
  </si>
  <si>
    <t>cholelithiasis</t>
  </si>
  <si>
    <t>HP:0001081</t>
  </si>
  <si>
    <t>Cholelithiasis</t>
  </si>
  <si>
    <t>pancreatic inflammatory changes</t>
  </si>
  <si>
    <t>HP:0001733</t>
  </si>
  <si>
    <t>inflammatory changes within the pancreatic tail</t>
  </si>
  <si>
    <t>non-specific abdominal pain</t>
  </si>
  <si>
    <t>asymptomatic hyperkalaemia</t>
  </si>
  <si>
    <t>HP:0002153</t>
  </si>
  <si>
    <t>hyperkalaemia</t>
  </si>
  <si>
    <t>bilateral pleural effusions</t>
  </si>
  <si>
    <t>HP:0002202</t>
  </si>
  <si>
    <t>moderate bilateral pleural effusions</t>
  </si>
  <si>
    <t>pleural effusions</t>
  </si>
  <si>
    <t>Pleural effusion</t>
  </si>
  <si>
    <t>localized lymphadenopathy</t>
  </si>
  <si>
    <t>localised lymphadenopathy</t>
  </si>
  <si>
    <t>low serum sodium levels</t>
  </si>
  <si>
    <t>abnormal liver biochemistry profile</t>
  </si>
  <si>
    <t>HP:0002910</t>
  </si>
  <si>
    <t>small bowel obstruction</t>
  </si>
  <si>
    <t>obstruction</t>
  </si>
  <si>
    <t>left diaphragmatic hernia</t>
  </si>
  <si>
    <t>HP:0009112</t>
  </si>
  <si>
    <t>elevated inflammatory markers</t>
  </si>
  <si>
    <t>HP:0011227, HP:0003565</t>
  </si>
  <si>
    <t>liposarcoma</t>
  </si>
  <si>
    <t>HP:0012034</t>
  </si>
  <si>
    <t>retroperitoneal de-differentiated liposarcoma</t>
  </si>
  <si>
    <t>Liposarcoma</t>
  </si>
  <si>
    <t>bibasal atelectasis</t>
  </si>
  <si>
    <t>HP:0100750</t>
  </si>
  <si>
    <t>atelectasis</t>
  </si>
  <si>
    <t>Atelectasis</t>
  </si>
  <si>
    <t>small bowel herniation</t>
  </si>
  <si>
    <t>herniation</t>
  </si>
  <si>
    <t>hernia</t>
  </si>
  <si>
    <t>left nephrectomy</t>
  </si>
  <si>
    <t>diaphragmatic hernia</t>
  </si>
  <si>
    <t>HP:0000776</t>
  </si>
  <si>
    <t>splenectomy</t>
  </si>
  <si>
    <t>HP:0001743</t>
  </si>
  <si>
    <t>abnormal liver</t>
  </si>
  <si>
    <t>sarcoma</t>
  </si>
  <si>
    <t>HP:0100242</t>
  </si>
  <si>
    <t>Congenital diaphragmatic hernia</t>
  </si>
  <si>
    <t>distal pancreatectomy</t>
  </si>
  <si>
    <t>Sarcoma</t>
  </si>
  <si>
    <t>left hemicolectomy</t>
  </si>
  <si>
    <t>allergies</t>
  </si>
  <si>
    <t>HP:0012393</t>
  </si>
  <si>
    <t>Abnormality of the liver</t>
  </si>
  <si>
    <t>local resection of the left hemidiaphragm</t>
  </si>
  <si>
    <t>HP:0040046</t>
  </si>
  <si>
    <t>"intermittent haematuria"</t>
  </si>
  <si>
    <t>intermittent haematuria</t>
  </si>
  <si>
    <t>haematuria</t>
  </si>
  <si>
    <t>Splenomegaly</t>
  </si>
  <si>
    <t>Decreased platelets</t>
  </si>
  <si>
    <t>leucopenia</t>
  </si>
  <si>
    <t>autoimmune haemolytic anaemia"</t>
  </si>
  <si>
    <t>autoimmune haemolytic anaemia</t>
  </si>
  <si>
    <t>Iron deficiency</t>
  </si>
  <si>
    <t>HP:0001891</t>
  </si>
  <si>
    <t>"elevated reticulocyte count”</t>
  </si>
  <si>
    <t>“Paroxysmal Nocturnal Hemoglobinuria (PNH)"</t>
  </si>
  <si>
    <t>HP:0004818</t>
  </si>
  <si>
    <t>tiredness</t>
  </si>
  <si>
    <t>Tiredness</t>
  </si>
  <si>
    <t>"positive for haemosiderin in urine"</t>
  </si>
  <si>
    <t>HP:0012543</t>
  </si>
  <si>
    <t>haemosiderinuria</t>
  </si>
  <si>
    <t>elevated serum lactate dehydrogenase</t>
  </si>
  <si>
    <t>elevated serum lactate dehydrogenase level</t>
  </si>
  <si>
    <t xml:space="preserve">"hypercellular marrow </t>
  </si>
  <si>
    <t>HP:0031020</t>
  </si>
  <si>
    <t>hypercellular marrow</t>
  </si>
  <si>
    <t>"partial deficiency of CD59 antigen”</t>
  </si>
  <si>
    <t>HP:0031555</t>
  </si>
  <si>
    <t>partial deficiency of cd59 antigen</t>
  </si>
  <si>
    <t>"dark coloured urine"</t>
  </si>
  <si>
    <t>dark coloured urine</t>
  </si>
  <si>
    <t>"steroid facies"</t>
  </si>
  <si>
    <t>steroid facies</t>
  </si>
  <si>
    <t>Hemolytic anemia</t>
  </si>
  <si>
    <t>type ii pnh</t>
  </si>
  <si>
    <t>HP:0004436</t>
  </si>
  <si>
    <t>haemolytic anaemia</t>
  </si>
  <si>
    <t>erythroid-to-myeloid ratio 5:1</t>
  </si>
  <si>
    <t>HP:0012131</t>
  </si>
  <si>
    <t>antinuclear antibodies</t>
  </si>
  <si>
    <t>Antinuclear antibodies</t>
  </si>
  <si>
    <t>haemoglobinuria</t>
  </si>
  <si>
    <t>HP:0003641</t>
  </si>
  <si>
    <t>"epistaxis"</t>
  </si>
  <si>
    <t>"osteoporosis (T-score 3.1)"</t>
  </si>
  <si>
    <t>"quick bruising"</t>
  </si>
  <si>
    <t>quick bruising</t>
  </si>
  <si>
    <t>lame gait</t>
  </si>
  <si>
    <t>"splenomegaly"</t>
  </si>
  <si>
    <t>massive splenomegaly</t>
  </si>
  <si>
    <t>"low platelet count (26,000/mm^3)"</t>
  </si>
  <si>
    <t>"anemia (haemoglobin 9.6 g/dL)"</t>
  </si>
  <si>
    <t>High alkaline phosphatase</t>
  </si>
  <si>
    <t>"right hip joint pain"</t>
  </si>
  <si>
    <t>right hip joint pain</t>
  </si>
  <si>
    <t>hip joint pain</t>
  </si>
  <si>
    <t>Arthralgia of the hip</t>
  </si>
  <si>
    <t>"low back pain"</t>
  </si>
  <si>
    <t>"avascular necrosis of the femoral head and neck"</t>
  </si>
  <si>
    <t>Aseptic necrosis</t>
  </si>
  <si>
    <t>"limping"</t>
  </si>
  <si>
    <t>limping</t>
  </si>
  <si>
    <t>"femoral neck fracture"</t>
  </si>
  <si>
    <t>HP:6000655</t>
  </si>
  <si>
    <t>femoral neck fracture</t>
  </si>
  <si>
    <t>"Gaucher cells"</t>
  </si>
  <si>
    <t>HP:6000893</t>
  </si>
  <si>
    <t>gaucher cells</t>
  </si>
  <si>
    <t>type 1 gd</t>
  </si>
  <si>
    <t>Femur fracture</t>
  </si>
  <si>
    <t>n370s mutation</t>
  </si>
  <si>
    <t>HP:0003264</t>
  </si>
  <si>
    <t>Decreased body weight</t>
  </si>
  <si>
    <t>red bone marrow infiltration</t>
  </si>
  <si>
    <t>HP:0005561</t>
  </si>
  <si>
    <t>Arthralgia</t>
  </si>
  <si>
    <t>right-hip fracture</t>
  </si>
  <si>
    <t>HP:0041145</t>
  </si>
  <si>
    <t>joint pain</t>
  </si>
  <si>
    <t>"mild hemolysis"</t>
  </si>
  <si>
    <t>hemolytic anemia</t>
  </si>
  <si>
    <t>"increase in reticulocyte count"</t>
  </si>
  <si>
    <t>increase in reticulocyte count</t>
  </si>
  <si>
    <t>Reticulocytosis</t>
  </si>
  <si>
    <t>"low HbA1c concentration"</t>
  </si>
  <si>
    <t>"fragmented RBCs"</t>
  </si>
  <si>
    <t>fragmented red blood cells</t>
  </si>
  <si>
    <t>"slight increase in direct bilirubin"</t>
  </si>
  <si>
    <t>HP:0002908</t>
  </si>
  <si>
    <t>increase in direct bilirubin</t>
  </si>
  <si>
    <t>"oval-shaped red blood cells"</t>
  </si>
  <si>
    <t>HP:0004445</t>
  </si>
  <si>
    <t>oval-shaped red blood cells</t>
  </si>
  <si>
    <t>variation in RBC size</t>
  </si>
  <si>
    <t>"decrease in red blood cells"</t>
  </si>
  <si>
    <t>HP:0020060</t>
  </si>
  <si>
    <t>decrease in red blood cell count</t>
  </si>
  <si>
    <t>"decrease in hemoglobin concentration"</t>
  </si>
  <si>
    <t>decrease in hemoglobin concentration</t>
  </si>
  <si>
    <t>"teardrop cells"</t>
  </si>
  <si>
    <t>teardrop red blood cells</t>
  </si>
  <si>
    <t>low hba1c concentration</t>
  </si>
  <si>
    <t>HP:0020061</t>
  </si>
  <si>
    <t>Diminished ability to concentrate</t>
  </si>
  <si>
    <t>HP:0031987</t>
  </si>
  <si>
    <t>Increased total bilirubin</t>
  </si>
  <si>
    <t>Congenital hemolytic anemia</t>
  </si>
  <si>
    <t>HP:0004804</t>
  </si>
  <si>
    <t>Polycythemia</t>
  </si>
  <si>
    <t>HP:0001901</t>
  </si>
  <si>
    <t>"schistocytes"</t>
  </si>
  <si>
    <t>schistocytosis</t>
  </si>
  <si>
    <t>"recurrent abdominal pain"</t>
  </si>
  <si>
    <t>episodes of abdominal pain</t>
  </si>
  <si>
    <t>spherocytosis</t>
  </si>
  <si>
    <t>HP:0004444</t>
  </si>
  <si>
    <t>Spherocytosis</t>
  </si>
  <si>
    <t>"spherocytes"</t>
  </si>
  <si>
    <t>"ovalocytes"</t>
  </si>
  <si>
    <t>ovalocytosis</t>
  </si>
  <si>
    <t>ovalocytes</t>
  </si>
  <si>
    <t>"stomatocytes"</t>
  </si>
  <si>
    <t>HP:0004446</t>
  </si>
  <si>
    <t>stomatocytosis</t>
  </si>
  <si>
    <t>compensated hemolysis</t>
  </si>
  <si>
    <t>HP:0004863</t>
  </si>
  <si>
    <t>chronic hemolytic anemia</t>
  </si>
  <si>
    <t>HP:0004870</t>
  </si>
  <si>
    <t>chronic compensated hemolysis</t>
  </si>
  <si>
    <t>neonatal jaundice</t>
  </si>
  <si>
    <t>HP:0006579</t>
  </si>
  <si>
    <t>Prolonged neonatal jaundice</t>
  </si>
  <si>
    <t>indirect hyperbilirubinemia</t>
  </si>
  <si>
    <t>HP:0008282</t>
  </si>
  <si>
    <t>"anisocytosis"</t>
  </si>
  <si>
    <t>deformability disorder</t>
  </si>
  <si>
    <t>HP:0001304</t>
  </si>
  <si>
    <t>jaundice</t>
  </si>
  <si>
    <t>recurrent abdominal pain</t>
  </si>
  <si>
    <t>gallstones</t>
  </si>
  <si>
    <t>dhs</t>
  </si>
  <si>
    <t>HP:0005507</t>
  </si>
  <si>
    <t>Hyperbilirubinemia</t>
  </si>
  <si>
    <t>gilbert syndrome</t>
  </si>
  <si>
    <t>HP:0008189</t>
  </si>
  <si>
    <t>anemias</t>
  </si>
  <si>
    <t>hyperbilirubinemia</t>
  </si>
  <si>
    <t>hemoglobin alterations</t>
  </si>
  <si>
    <t>left shift</t>
  </si>
  <si>
    <t>HP:0032239</t>
  </si>
  <si>
    <t>hb levels as low as 5.5 g/dl</t>
  </si>
  <si>
    <t>"severe chronic hemolytic anemia"</t>
  </si>
  <si>
    <t>severe chronic hemolytic anemia</t>
  </si>
  <si>
    <t>Chronic hemolytic anemia</t>
  </si>
  <si>
    <t>Chills</t>
  </si>
  <si>
    <t>chills</t>
  </si>
  <si>
    <t>"auto-antibody interference"</t>
  </si>
  <si>
    <t>HP:0030057</t>
  </si>
  <si>
    <t>auto-antibodies</t>
  </si>
  <si>
    <t>fya antigen</t>
  </si>
  <si>
    <t>HP:0032374</t>
  </si>
  <si>
    <t>fyb antigen</t>
  </si>
  <si>
    <t>HP:0032375</t>
  </si>
  <si>
    <t>ovarian cancer</t>
  </si>
  <si>
    <t>HP:0100615</t>
  </si>
  <si>
    <t>Ovarian neoplasm</t>
  </si>
  <si>
    <t>allo-antibodies</t>
  </si>
  <si>
    <t>HP:0003453</t>
  </si>
  <si>
    <t>m antigen</t>
  </si>
  <si>
    <t>HP:0003496</t>
  </si>
  <si>
    <t>d antigen</t>
  </si>
  <si>
    <t>HP:0010970</t>
  </si>
  <si>
    <t>e antigen</t>
  </si>
  <si>
    <t>HP:0010971</t>
  </si>
  <si>
    <t>jka antigen</t>
  </si>
  <si>
    <t>HP:0010972</t>
  </si>
  <si>
    <t>rh antigens</t>
  </si>
  <si>
    <t>HP:0410292</t>
  </si>
  <si>
    <t xml:space="preserve">fissured tongue </t>
  </si>
  <si>
    <t>HP:0000221</t>
  </si>
  <si>
    <t>fissured tongue</t>
  </si>
  <si>
    <t>Furrowed tongue</t>
  </si>
  <si>
    <t>reddish pruritic rash</t>
  </si>
  <si>
    <t>skin rash</t>
  </si>
  <si>
    <t>pruritic rash</t>
  </si>
  <si>
    <t>"high grade fever"</t>
  </si>
  <si>
    <t>high grade fever</t>
  </si>
  <si>
    <t>"difficulty in swallowing solids and liquids with pain in throat"</t>
  </si>
  <si>
    <t>"anorexia"</t>
  </si>
  <si>
    <t>HP:0002039</t>
  </si>
  <si>
    <t xml:space="preserve">anorexia    </t>
  </si>
  <si>
    <t>anorexia</t>
  </si>
  <si>
    <t>Increased respiratory rate</t>
  </si>
  <si>
    <t>"arthralgia"</t>
  </si>
  <si>
    <t xml:space="preserve">arthralgia      </t>
  </si>
  <si>
    <t>watering of eyes</t>
  </si>
  <si>
    <t xml:space="preserve">watering of eyes    </t>
  </si>
  <si>
    <t>"swelling on both sides of throat with reddening and watering of eyes"</t>
  </si>
  <si>
    <t>HP:0011855</t>
  </si>
  <si>
    <t>swelling on both sides of throat</t>
  </si>
  <si>
    <t>reddish-white spots on tongue</t>
  </si>
  <si>
    <t>HP:0031042</t>
  </si>
  <si>
    <t>non-tender cervical lymphadenopathy</t>
  </si>
  <si>
    <t>reddening of eyes</t>
  </si>
  <si>
    <t>HP:0025337</t>
  </si>
  <si>
    <t>"bilateral conjunctival injection"</t>
  </si>
  <si>
    <t>HP:0030953</t>
  </si>
  <si>
    <t>bilateral conjunctival injection</t>
  </si>
  <si>
    <t>conjunctival injection</t>
  </si>
  <si>
    <t>Conjunctival hyperemia</t>
  </si>
  <si>
    <t>loud first heart sound</t>
  </si>
  <si>
    <t>HP:0031660</t>
  </si>
  <si>
    <t>loud first heart sound (s1)</t>
  </si>
  <si>
    <t>Loud first heart sound</t>
  </si>
  <si>
    <t>pain in throat</t>
  </si>
  <si>
    <t>HP:0033050</t>
  </si>
  <si>
    <t xml:space="preserve">pain in throat </t>
  </si>
  <si>
    <t>"malaise"</t>
  </si>
  <si>
    <t xml:space="preserve">malaise </t>
  </si>
  <si>
    <t>erythematous tongue</t>
  </si>
  <si>
    <t>HP:0034418</t>
  </si>
  <si>
    <t>"desquamated macular rash over front of torso and back, forearms and thighs"</t>
  </si>
  <si>
    <t>HP:0040186</t>
  </si>
  <si>
    <t xml:space="preserve">desquamated macular rash </t>
  </si>
  <si>
    <t>"peeling off of skin after 5 days of onset of rash"</t>
  </si>
  <si>
    <t xml:space="preserve">periungual peeling of skin </t>
  </si>
  <si>
    <t>peeling of skin</t>
  </si>
  <si>
    <t xml:space="preserve">reddish-white spots on tongue </t>
  </si>
  <si>
    <t>nail changes</t>
  </si>
  <si>
    <t>HP:0001597</t>
  </si>
  <si>
    <t>photophobia</t>
  </si>
  <si>
    <t>HP:0000613</t>
  </si>
  <si>
    <t>dysuria</t>
  </si>
  <si>
    <t>HP:0100518</t>
  </si>
  <si>
    <t>bleeding manifestations</t>
  </si>
  <si>
    <t>HP:0001892</t>
  </si>
  <si>
    <t>pain abdomen</t>
  </si>
  <si>
    <t>white spots</t>
  </si>
  <si>
    <t>HP:0002290</t>
  </si>
  <si>
    <t>rhinorrhoea</t>
  </si>
  <si>
    <t>HP:0031417</t>
  </si>
  <si>
    <t xml:space="preserve">Heart failure </t>
  </si>
  <si>
    <t>HP:0001635</t>
  </si>
  <si>
    <t>heart failure</t>
  </si>
  <si>
    <t>Congestive heart failure</t>
  </si>
  <si>
    <t xml:space="preserve">Ventricular fibrillation </t>
  </si>
  <si>
    <t>HP:0001663</t>
  </si>
  <si>
    <t>ventricular fibrillation</t>
  </si>
  <si>
    <t>Ventricular fibrillation</t>
  </si>
  <si>
    <t xml:space="preserve">pericarditis </t>
  </si>
  <si>
    <t>HP:0001701</t>
  </si>
  <si>
    <t>prior pericarditis</t>
  </si>
  <si>
    <t>pericarditis</t>
  </si>
  <si>
    <t>Eccentric left ventricular hypertrophy</t>
  </si>
  <si>
    <t>HP:0001712</t>
  </si>
  <si>
    <t>eccentric left ventricular hypertrophy</t>
  </si>
  <si>
    <t>left ventricular hypertrophy</t>
  </si>
  <si>
    <t>Left ventricular hypertrophy</t>
  </si>
  <si>
    <t>rheumatic fever</t>
  </si>
  <si>
    <t>Pericardial fibrosis</t>
  </si>
  <si>
    <t>HP:0002563</t>
  </si>
  <si>
    <t>pericardial fibrosis</t>
  </si>
  <si>
    <t>Arrhythmias</t>
  </si>
  <si>
    <t>recurrent arrhythmias</t>
  </si>
  <si>
    <t>arrhythmias</t>
  </si>
  <si>
    <t>myocarditis</t>
  </si>
  <si>
    <t>HP:0012819</t>
  </si>
  <si>
    <t>prior myocarditis</t>
  </si>
  <si>
    <t>papillary muscle hypertrophy</t>
  </si>
  <si>
    <t>HP:0025445</t>
  </si>
  <si>
    <t>posteromedial papillary muscle hypertrophy</t>
  </si>
  <si>
    <t>Thickening and fusion of the chordae tendineae of the mitral valve</t>
  </si>
  <si>
    <t>HP:0025523</t>
  </si>
  <si>
    <t>thickening and fusion of the chordae tendineae of the mitral valve</t>
  </si>
  <si>
    <t>Small fibrous scars in the left and right ventricle</t>
  </si>
  <si>
    <t>HP:0001685</t>
  </si>
  <si>
    <t>small fibrous scars in the left and right ventricle</t>
  </si>
  <si>
    <t>Thoracic pain</t>
  </si>
  <si>
    <t>thoracic pain</t>
  </si>
  <si>
    <t>Left ventricular dilation</t>
  </si>
  <si>
    <t>HP:4000141</t>
  </si>
  <si>
    <t>left ventricular dilation</t>
  </si>
  <si>
    <t>rheumatic heart disease</t>
  </si>
  <si>
    <t>sclerosis of the chordae tendineae</t>
  </si>
  <si>
    <t>HP:0011580</t>
  </si>
  <si>
    <t>ventricular hypertrophy</t>
  </si>
  <si>
    <t>muscle hypertrophy</t>
  </si>
  <si>
    <t>HP:0003712</t>
  </si>
  <si>
    <t>Ventricular hypertrophy</t>
  </si>
  <si>
    <t>tendon fibrosis</t>
  </si>
  <si>
    <t>HP:0032523</t>
  </si>
  <si>
    <t>ventricular dilation</t>
  </si>
  <si>
    <t>HP:0002119</t>
  </si>
  <si>
    <t>Skeletal muscle hypertrophy</t>
  </si>
  <si>
    <t>scars</t>
  </si>
  <si>
    <t>Heart failure</t>
  </si>
  <si>
    <t>Sparkling myocardium</t>
  </si>
  <si>
    <t>HP:0001637</t>
  </si>
  <si>
    <t xml:space="preserve">Hypertensive cardiomyopathy </t>
  </si>
  <si>
    <t>hypertensive cardiomyopathy</t>
  </si>
  <si>
    <t>aortic stenosis</t>
  </si>
  <si>
    <t>severe aortic stenosis</t>
  </si>
  <si>
    <t>Aortic valve stenosis</t>
  </si>
  <si>
    <t>Left ventricle hypertrophy</t>
  </si>
  <si>
    <t>left ventricle hypertrophy</t>
  </si>
  <si>
    <t xml:space="preserve">Exertional dyspnea </t>
  </si>
  <si>
    <t>left ventricular concentric hypertrophy</t>
  </si>
  <si>
    <t>HP:0005157</t>
  </si>
  <si>
    <t>1st degree A-V block</t>
  </si>
  <si>
    <t>HP:0011705</t>
  </si>
  <si>
    <t>1st degree a-v block</t>
  </si>
  <si>
    <t>reduced ejection fraction</t>
  </si>
  <si>
    <t>HP:0012663</t>
  </si>
  <si>
    <t>mildly reduced ejection fraction</t>
  </si>
  <si>
    <t>Mildly reduced ejection fraction</t>
  </si>
  <si>
    <t>diastolic dysfunction</t>
  </si>
  <si>
    <t>HP:0025168</t>
  </si>
  <si>
    <t>severe diastolic dysfunction</t>
  </si>
  <si>
    <t>atrial dilatation</t>
  </si>
  <si>
    <t>HP:0030718</t>
  </si>
  <si>
    <t>biatrial dilatation</t>
  </si>
  <si>
    <t>bibasilar crackles</t>
  </si>
  <si>
    <t>HP:0030830</t>
  </si>
  <si>
    <t>basal crackles</t>
  </si>
  <si>
    <t>crackles</t>
  </si>
  <si>
    <t xml:space="preserve">Elevated NTproBNP </t>
  </si>
  <si>
    <t>HP:0031185</t>
  </si>
  <si>
    <t>elevated ntprobnp</t>
  </si>
  <si>
    <t xml:space="preserve">Attenuated cardiac tones </t>
  </si>
  <si>
    <t>HP:0031657</t>
  </si>
  <si>
    <t>attenuated cardiac tones</t>
  </si>
  <si>
    <t>Raised troponin</t>
  </si>
  <si>
    <t>HP:0410173</t>
  </si>
  <si>
    <t>raised troponin</t>
  </si>
  <si>
    <t>low transvalvular gradient</t>
  </si>
  <si>
    <t>HP:6000226</t>
  </si>
  <si>
    <t>paradoxical low-flow low-gradient</t>
  </si>
  <si>
    <t>HP:0000019</t>
  </si>
  <si>
    <t>stroke</t>
  </si>
  <si>
    <t>HP:0001297</t>
  </si>
  <si>
    <t>Urinary hesitancy</t>
  </si>
  <si>
    <t>sinus rhythm</t>
  </si>
  <si>
    <t>HP:0003115</t>
  </si>
  <si>
    <t>cardiomyopathy</t>
  </si>
  <si>
    <t>HP:0001638</t>
  </si>
  <si>
    <t>dilatation</t>
  </si>
  <si>
    <t>Stroke</t>
  </si>
  <si>
    <t>Cardiomyopathy</t>
  </si>
  <si>
    <t>HP:0012664</t>
  </si>
  <si>
    <t>Congenital hypertrophy of left ventricle</t>
  </si>
  <si>
    <t>HP:0005129</t>
  </si>
  <si>
    <t>Reduced ejection fraction</t>
  </si>
  <si>
    <t>Undescended testes</t>
  </si>
  <si>
    <t>HP:0000028</t>
  </si>
  <si>
    <t>undescended testes</t>
  </si>
  <si>
    <t>Cryptorchidism</t>
  </si>
  <si>
    <t>triangular facies</t>
  </si>
  <si>
    <t>HP:0000325</t>
  </si>
  <si>
    <t>Triangular face</t>
  </si>
  <si>
    <t>Low-set ears</t>
  </si>
  <si>
    <t>HP:0000369</t>
  </si>
  <si>
    <t>low set ears</t>
  </si>
  <si>
    <t>Webbed neck</t>
  </si>
  <si>
    <t>HP:0000465</t>
  </si>
  <si>
    <t>webbed neck</t>
  </si>
  <si>
    <t>Ptosis</t>
  </si>
  <si>
    <t>HP:0000508</t>
  </si>
  <si>
    <t>ptosis</t>
  </si>
  <si>
    <t>Poor scholastic performance</t>
  </si>
  <si>
    <t>HP:0001249</t>
  </si>
  <si>
    <t>poor scholastic performance</t>
  </si>
  <si>
    <t>cognitive delay</t>
  </si>
  <si>
    <t>delay in mentation</t>
  </si>
  <si>
    <t>Congenital heart disease</t>
  </si>
  <si>
    <t>Low hairline</t>
  </si>
  <si>
    <t>HP:0002162</t>
  </si>
  <si>
    <t>low hair line</t>
  </si>
  <si>
    <t>exertional dyspnoea</t>
  </si>
  <si>
    <t>Syndactyly of toes</t>
  </si>
  <si>
    <t>HP:0001770</t>
  </si>
  <si>
    <t>syndactyly of toes</t>
  </si>
  <si>
    <t>Toe syndactyly</t>
  </si>
  <si>
    <t>Widely spaced nipples</t>
  </si>
  <si>
    <t>HP:0006610</t>
  </si>
  <si>
    <t>widely spaced nipples</t>
  </si>
  <si>
    <t>Wide intermamillary distance</t>
  </si>
  <si>
    <t>Underdeveloped testes</t>
  </si>
  <si>
    <t>HP:0010468</t>
  </si>
  <si>
    <t>underdeveloped testes</t>
  </si>
  <si>
    <t>nyha class-i</t>
  </si>
  <si>
    <t>syndactyly</t>
  </si>
  <si>
    <t>HP:0001159</t>
  </si>
  <si>
    <t>Syndactyly</t>
  </si>
  <si>
    <t>dyspnoea</t>
  </si>
  <si>
    <t>Congenital ptosis</t>
  </si>
  <si>
    <t>HP:0007970</t>
  </si>
  <si>
    <t>Prolonged QT interval</t>
  </si>
  <si>
    <t>HP:0001657</t>
  </si>
  <si>
    <t>prolonged qt interval</t>
  </si>
  <si>
    <t>prolonged QT interval</t>
  </si>
  <si>
    <t>Sinus bradycardia</t>
  </si>
  <si>
    <t>HP:0001688</t>
  </si>
  <si>
    <t>asymptomatic sinus bradycardia</t>
  </si>
  <si>
    <t>sinus bradycardia</t>
  </si>
  <si>
    <t>Supraventricular tachycardia</t>
  </si>
  <si>
    <t>HP:0004755</t>
  </si>
  <si>
    <t>supraventricular tachycardia</t>
  </si>
  <si>
    <t>heterozygous variant in the kcnh2 gene</t>
  </si>
  <si>
    <t>HP:0034343</t>
  </si>
  <si>
    <t>deafness</t>
  </si>
  <si>
    <t>Bradycardia</t>
  </si>
  <si>
    <t>HP:0001662</t>
  </si>
  <si>
    <t>bradycardia</t>
  </si>
  <si>
    <t xml:space="preserve"> </t>
  </si>
  <si>
    <t>small for gestational age</t>
  </si>
  <si>
    <t>premature birth</t>
  </si>
  <si>
    <t>fetal bradycardia</t>
  </si>
  <si>
    <t>torsade de points</t>
  </si>
  <si>
    <t>HP:0001664</t>
  </si>
  <si>
    <t>torsade de pointes</t>
  </si>
  <si>
    <t>Non-sustained ventricular tachycardia</t>
  </si>
  <si>
    <t>HP:0004756</t>
  </si>
  <si>
    <t>non-sustained ventricular tachycardia</t>
  </si>
  <si>
    <t>ventricular tachycardia</t>
  </si>
  <si>
    <t>Prolonged QTc interval</t>
  </si>
  <si>
    <t>HP:0005184</t>
  </si>
  <si>
    <t>prolonged qtc interval</t>
  </si>
  <si>
    <t>prolonged QTc interval</t>
  </si>
  <si>
    <t>Ventricular extrasystolic beats</t>
  </si>
  <si>
    <t>HP:0006682</t>
  </si>
  <si>
    <t>ventricular extrasystolic beats</t>
  </si>
  <si>
    <t>arrythmia</t>
  </si>
  <si>
    <t>arrhythmic events</t>
  </si>
  <si>
    <t>Second-degree AV block</t>
  </si>
  <si>
    <t>HP:0011706</t>
  </si>
  <si>
    <t>second-degree av block</t>
  </si>
  <si>
    <t>T wave alternans</t>
  </si>
  <si>
    <t>HP:0012266</t>
  </si>
  <si>
    <t>t wave alternans</t>
  </si>
  <si>
    <t>T-wave alternans</t>
  </si>
  <si>
    <t>Polymorphic ventricular tachycardia</t>
  </si>
  <si>
    <t>HP:0031677</t>
  </si>
  <si>
    <t>polymorphic vt</t>
  </si>
  <si>
    <t>2:1 AV block</t>
  </si>
  <si>
    <t>HP:0034305</t>
  </si>
  <si>
    <t>2:1 av block</t>
  </si>
  <si>
    <t>long qt syndrome</t>
  </si>
  <si>
    <t>Heart block</t>
  </si>
  <si>
    <t>HP:0012722</t>
  </si>
  <si>
    <t>elevated blood pressure</t>
  </si>
  <si>
    <t xml:space="preserve">fever </t>
  </si>
  <si>
    <t>palpitations</t>
  </si>
  <si>
    <t>Elevated creatine kinase</t>
  </si>
  <si>
    <t>elevated ck-mb</t>
  </si>
  <si>
    <t>Mild distress</t>
  </si>
  <si>
    <t>HP:0031352</t>
  </si>
  <si>
    <t>mild distress</t>
  </si>
  <si>
    <t>Myocardial infarction pattern on cardiac biomarkers</t>
  </si>
  <si>
    <t>HP:0033678</t>
  </si>
  <si>
    <t>myocardial infarction pattern</t>
  </si>
  <si>
    <t>HP:0001658</t>
  </si>
  <si>
    <t>severe central chest pain</t>
  </si>
  <si>
    <t>Elevated troponin I</t>
  </si>
  <si>
    <t>elevated troponin i</t>
  </si>
  <si>
    <t>myocardial infarction</t>
  </si>
  <si>
    <t>Myocardial infarction</t>
  </si>
  <si>
    <t>fall</t>
  </si>
  <si>
    <t>constitutional symptoms</t>
  </si>
  <si>
    <t>HP:0025142</t>
  </si>
  <si>
    <t>Cardiac arrest</t>
  </si>
  <si>
    <t>HP:0001695</t>
  </si>
  <si>
    <t>cardiac arrest</t>
  </si>
  <si>
    <t>Breathlessness</t>
  </si>
  <si>
    <t>breathlessness</t>
  </si>
  <si>
    <t>episodic ventricular tachycardia</t>
  </si>
  <si>
    <t>HP:0004751</t>
  </si>
  <si>
    <t>episodes of ventricular tachycardia</t>
  </si>
  <si>
    <t>Paroxysmal ventricular tachycardia</t>
  </si>
  <si>
    <t>High ventricular rates</t>
  </si>
  <si>
    <t>Ventricular tachycardia</t>
  </si>
  <si>
    <t>Atrial fibrillation</t>
  </si>
  <si>
    <t>HP:0005110</t>
  </si>
  <si>
    <t>atrial fibrillation</t>
  </si>
  <si>
    <t>Presyncope</t>
  </si>
  <si>
    <t>HP:0031972</t>
  </si>
  <si>
    <t>presyncope</t>
  </si>
  <si>
    <t>ryr2 mutation</t>
  </si>
  <si>
    <t>cpvt1</t>
  </si>
  <si>
    <t>Shock</t>
  </si>
  <si>
    <t>HP:0031273</t>
  </si>
  <si>
    <t>AF</t>
  </si>
  <si>
    <t>HP:0004757</t>
  </si>
  <si>
    <t>shocks</t>
  </si>
  <si>
    <t>Episodes of otitis media</t>
  </si>
  <si>
    <t>HP:0000403</t>
  </si>
  <si>
    <t>episodes of otitis media</t>
  </si>
  <si>
    <t>otitis media</t>
  </si>
  <si>
    <t>HP:0000388</t>
  </si>
  <si>
    <t>Otitis media</t>
  </si>
  <si>
    <t>Dextrocardia</t>
  </si>
  <si>
    <t>HP:0001651</t>
  </si>
  <si>
    <t>dextrocardia</t>
  </si>
  <si>
    <t>Breathing difficulties</t>
  </si>
  <si>
    <t>breathing difficulties</t>
  </si>
  <si>
    <t>Respiratory distress on exertion</t>
  </si>
  <si>
    <t>respiratory distress on exertion</t>
  </si>
  <si>
    <t>Reduced exercise tolerance</t>
  </si>
  <si>
    <t>HP:0003546</t>
  </si>
  <si>
    <t>reduced exercise tolerance</t>
  </si>
  <si>
    <t>respiratory infection</t>
  </si>
  <si>
    <t xml:space="preserve">Dry coughing </t>
  </si>
  <si>
    <t>dry coughing</t>
  </si>
  <si>
    <t>lung volume loss</t>
  </si>
  <si>
    <t>HP:0033169</t>
  </si>
  <si>
    <t xml:space="preserve">Mediastinal shift </t>
  </si>
  <si>
    <t>HP:6000012</t>
  </si>
  <si>
    <t>mediastinal shift towards right</t>
  </si>
  <si>
    <t>mediastinal shift</t>
  </si>
  <si>
    <t>persistent right lung volume loss</t>
  </si>
  <si>
    <t>HP:0002091</t>
  </si>
  <si>
    <t>cyanosis</t>
  </si>
  <si>
    <t>Respiratory insufficiency</t>
  </si>
  <si>
    <t>HP:0002093</t>
  </si>
  <si>
    <t>asthma</t>
  </si>
  <si>
    <t>HP:0002099</t>
  </si>
  <si>
    <t>clubbing</t>
  </si>
  <si>
    <t>HP:0001217</t>
  </si>
  <si>
    <t>coughing</t>
  </si>
  <si>
    <t>rales</t>
  </si>
  <si>
    <t>rhonchi</t>
  </si>
  <si>
    <t>HP:0030831</t>
  </si>
  <si>
    <t>Azoospermia</t>
  </si>
  <si>
    <t>HP:0000027</t>
  </si>
  <si>
    <t>azoospermia</t>
  </si>
  <si>
    <t>Bilateral paranasal sinusitis</t>
  </si>
  <si>
    <t>HP:0000246</t>
  </si>
  <si>
    <t>bilateral paranasal sinusitis</t>
  </si>
  <si>
    <t>sinusitis</t>
  </si>
  <si>
    <t>Sinusitis</t>
  </si>
  <si>
    <t>Seizure attacks in infancy</t>
  </si>
  <si>
    <t>seizure attacks</t>
  </si>
  <si>
    <t>gastro-esophageal reflux</t>
  </si>
  <si>
    <t>Blood-streaked sputum</t>
  </si>
  <si>
    <t>blood-streaked sputum</t>
  </si>
  <si>
    <t>Bronchiectasus</t>
  </si>
  <si>
    <t>HP:0002110</t>
  </si>
  <si>
    <t>bronchiectatic changes</t>
  </si>
  <si>
    <t>Recurrent abdominal pain</t>
  </si>
  <si>
    <t>Mild obstructive pattern on spirometry</t>
  </si>
  <si>
    <t>HP:0006536</t>
  </si>
  <si>
    <t>mild obstructive pattern</t>
  </si>
  <si>
    <t>Coarse crackles on lung auscultation</t>
  </si>
  <si>
    <t>coarse crackles</t>
  </si>
  <si>
    <t>Productive cough</t>
  </si>
  <si>
    <t>HP:0031245</t>
  </si>
  <si>
    <t>productive cough</t>
  </si>
  <si>
    <t>Rhinorrhea</t>
  </si>
  <si>
    <t>rhinorrhea</t>
  </si>
  <si>
    <t>Tree in bud pattern on HRCT scan</t>
  </si>
  <si>
    <t>HP:0032174</t>
  </si>
  <si>
    <t>bilateral scattered tree in bud pattern</t>
  </si>
  <si>
    <t>tree in bud pattern</t>
  </si>
  <si>
    <t>Bilateral peribronchial thickening on chest X-ray</t>
  </si>
  <si>
    <t>HP:0033542</t>
  </si>
  <si>
    <t>bilateral peribronchial thickening</t>
  </si>
  <si>
    <t>peribronchial thickening</t>
  </si>
  <si>
    <t>Cyanosis at birth</t>
  </si>
  <si>
    <t>HP:0034032</t>
  </si>
  <si>
    <t>Bilateral nasal polyps</t>
  </si>
  <si>
    <t>HP:0100582</t>
  </si>
  <si>
    <t>nasal polyps</t>
  </si>
  <si>
    <t>Sepsis in infancy</t>
  </si>
  <si>
    <t>sepsis</t>
  </si>
  <si>
    <t>Sepsis</t>
  </si>
  <si>
    <t>infertility</t>
  </si>
  <si>
    <t>HP:0000789</t>
  </si>
  <si>
    <t>Cyanosis</t>
  </si>
  <si>
    <t>Significant weight loss</t>
  </si>
  <si>
    <t>pulmonary infiltrates</t>
  </si>
  <si>
    <t>HP:0002113</t>
  </si>
  <si>
    <t>multifocal infiltrates</t>
  </si>
  <si>
    <t>Pulmonary infiltrates</t>
  </si>
  <si>
    <t>Recurrent lower respiratory tract infections</t>
  </si>
  <si>
    <t>recurrent lower respiratory tract infections</t>
  </si>
  <si>
    <t>lower respiratory tract infections</t>
  </si>
  <si>
    <t>Cachexia</t>
  </si>
  <si>
    <t>cachectic</t>
  </si>
  <si>
    <t>reduced max inspiration</t>
  </si>
  <si>
    <t>HP:0012496</t>
  </si>
  <si>
    <t>reduced air-entry bilaterally</t>
  </si>
  <si>
    <t>HP:0033663</t>
  </si>
  <si>
    <t>History of smoking</t>
  </si>
  <si>
    <t>HP:0032500</t>
  </si>
  <si>
    <t>Pulmonary nodules</t>
  </si>
  <si>
    <t>ill-defined pulmonary nodules</t>
  </si>
  <si>
    <t>pulmonary nodules</t>
  </si>
  <si>
    <t>Cavitating lung lesions</t>
  </si>
  <si>
    <t>HP:0034015</t>
  </si>
  <si>
    <t>small cavitating lung lesions</t>
  </si>
  <si>
    <t>lung cancer</t>
  </si>
  <si>
    <t>HP:0100526</t>
  </si>
  <si>
    <t>Abnormal lung morphology</t>
  </si>
  <si>
    <t>HP:0002088</t>
  </si>
  <si>
    <t>Recurrent respiratory infections</t>
  </si>
  <si>
    <t>HP:0002205</t>
  </si>
  <si>
    <t>Neoplasm of the lung</t>
  </si>
  <si>
    <t>respiratory tract infections</t>
  </si>
  <si>
    <t>Polycystic ovaries</t>
  </si>
  <si>
    <t>HP:0000147</t>
  </si>
  <si>
    <t>polycystic ovaries</t>
  </si>
  <si>
    <t>Infertility</t>
  </si>
  <si>
    <t>atrial-septal defect</t>
  </si>
  <si>
    <t>HP:0001631</t>
  </si>
  <si>
    <t>Atrial septal defect</t>
  </si>
  <si>
    <t>Acute onset of shortness of breath</t>
  </si>
  <si>
    <t>acute shortness of breath</t>
  </si>
  <si>
    <t>skin tag</t>
  </si>
  <si>
    <t>HP:0010609</t>
  </si>
  <si>
    <t>Papilloma on the skin near the nipple</t>
  </si>
  <si>
    <t>HP:0012740</t>
  </si>
  <si>
    <t>skin papilloma</t>
  </si>
  <si>
    <t>papilloma</t>
  </si>
  <si>
    <t>Papilloma</t>
  </si>
  <si>
    <t>White sputum production</t>
  </si>
  <si>
    <t>HP:0032016</t>
  </si>
  <si>
    <t>Central pleuritic chest pain</t>
  </si>
  <si>
    <t>HP:0033771</t>
  </si>
  <si>
    <t>central pleuritic chest pain</t>
  </si>
  <si>
    <t>pleuritic chest pain</t>
  </si>
  <si>
    <t>Coryzal symptoms</t>
  </si>
  <si>
    <t>coryzal symptoms</t>
  </si>
  <si>
    <t>HP:0011447</t>
  </si>
  <si>
    <t>septal defect</t>
  </si>
  <si>
    <t>HP:0001671</t>
  </si>
  <si>
    <t>chest infection</t>
  </si>
  <si>
    <t>Increasing shortness of breath</t>
  </si>
  <si>
    <t>Elevated respiratory rate</t>
  </si>
  <si>
    <t>Pansystolic murmur loudest over the apex</t>
  </si>
  <si>
    <t>HP:0031667</t>
  </si>
  <si>
    <t>pansystolic murmur</t>
  </si>
  <si>
    <t>Low oxygen saturation</t>
  </si>
  <si>
    <t>HP:0500165</t>
  </si>
  <si>
    <t>Flu-like symptoms</t>
  </si>
  <si>
    <t>flu-like symptoms</t>
  </si>
  <si>
    <t>Heart murmur</t>
  </si>
  <si>
    <t>HP:0030148</t>
  </si>
  <si>
    <t>peripheral oedema</t>
  </si>
  <si>
    <t>HP:0012398</t>
  </si>
  <si>
    <t xml:space="preserve">weak voice </t>
  </si>
  <si>
    <t>HP:0001621</t>
  </si>
  <si>
    <t>abolished whispered voice sounds</t>
  </si>
  <si>
    <t xml:space="preserve">Shortness of breath </t>
  </si>
  <si>
    <t>Emphysema and apical subpleural blebs on thoracic CT scan</t>
  </si>
  <si>
    <t>HP:0002097</t>
  </si>
  <si>
    <t>emphysema</t>
  </si>
  <si>
    <t>Emphysema</t>
  </si>
  <si>
    <t>Bilateral pneumothorax on chest radiograph</t>
  </si>
  <si>
    <t>bilateral pneumothorax</t>
  </si>
  <si>
    <t>pneumothorax</t>
  </si>
  <si>
    <t>Decreased bilateral chest expansion</t>
  </si>
  <si>
    <t>HP:0006596</t>
  </si>
  <si>
    <t>decreased bilateral chest expansion</t>
  </si>
  <si>
    <t>Hypocapnia</t>
  </si>
  <si>
    <t>HP:0012417</t>
  </si>
  <si>
    <t>hypocapnia</t>
  </si>
  <si>
    <t>Hypoxaemia</t>
  </si>
  <si>
    <t>HP:0012418</t>
  </si>
  <si>
    <t>hypoxaemia</t>
  </si>
  <si>
    <t>pulmonary bleb</t>
  </si>
  <si>
    <t>HP:0032447</t>
  </si>
  <si>
    <t>apical subpleural blebs</t>
  </si>
  <si>
    <t>Bilateral pleuritic chest pain</t>
  </si>
  <si>
    <t>bilateral pleuritic chest pain</t>
  </si>
  <si>
    <t>Absence of breath sounds and whispered voice sounds on auscultation</t>
  </si>
  <si>
    <t>HP:4000214</t>
  </si>
  <si>
    <t>no audible breath sounds</t>
  </si>
  <si>
    <t>Diminished tactile fremitus</t>
  </si>
  <si>
    <t>slightly diminished tactile fremitus</t>
  </si>
  <si>
    <t>HP:0010830</t>
  </si>
  <si>
    <t>Hyper-resonant note on chest percussion</t>
  </si>
  <si>
    <t>hyper-resonant note</t>
  </si>
  <si>
    <t>focal areas of emphysema</t>
  </si>
  <si>
    <t>HP:0030650</t>
  </si>
  <si>
    <t>HP:0005939</t>
  </si>
  <si>
    <t>intercostal retractions</t>
  </si>
  <si>
    <t>HP:0030864</t>
  </si>
  <si>
    <t>situs inversus</t>
  </si>
  <si>
    <t>HP:0001696</t>
  </si>
  <si>
    <t>Situs inversus totalis</t>
  </si>
  <si>
    <t>nasal stuffiness, nasal obstruction</t>
  </si>
  <si>
    <t>HP:0001742</t>
  </si>
  <si>
    <t>nasal obstruction</t>
  </si>
  <si>
    <t>Nasal obstruction</t>
  </si>
  <si>
    <t>peripheral blood eosinophilia</t>
  </si>
  <si>
    <t>breathlessness since childhood</t>
  </si>
  <si>
    <t xml:space="preserve">episodic haemoptysis </t>
  </si>
  <si>
    <t>haemoptysis</t>
  </si>
  <si>
    <t>bronchiectasis</t>
  </si>
  <si>
    <t>Bronchiectasis</t>
  </si>
  <si>
    <t>elevated total ige</t>
  </si>
  <si>
    <t>ultrastructural  defect in the respiratory cilia (absent dynein in the outer ring arm of the microtubule)</t>
  </si>
  <si>
    <t>HP:0012256</t>
  </si>
  <si>
    <t>ultrastructural defect in the respiratory cilia</t>
  </si>
  <si>
    <t>HP:0012255</t>
  </si>
  <si>
    <t>mucus impaction</t>
  </si>
  <si>
    <t>HP:0025695</t>
  </si>
  <si>
    <t>wheezing since childhood</t>
  </si>
  <si>
    <t>diffusely scattered coarse crackles</t>
  </si>
  <si>
    <t>cough with mucoid expectoration</t>
  </si>
  <si>
    <t>Spirometry showed an obstructive pattern without bronchodilator reversibility</t>
  </si>
  <si>
    <t>HP:0033541</t>
  </si>
  <si>
    <t>cough since childhood</t>
  </si>
  <si>
    <t>HP:0034315</t>
  </si>
  <si>
    <t>episodic purulent expectoration</t>
  </si>
  <si>
    <t>HP:0034777</t>
  </si>
  <si>
    <t>elevated total and A. fumigatus-specific IgE,</t>
  </si>
  <si>
    <t>HP:0410232</t>
  </si>
  <si>
    <t>a. fumigatus-specific ige</t>
  </si>
  <si>
    <t>cutaneous hyper-reactivity against A. fumigatus antigen</t>
  </si>
  <si>
    <t>HP:0410334</t>
  </si>
  <si>
    <t>mucosal thickening</t>
  </si>
  <si>
    <t>HP:6000099</t>
  </si>
  <si>
    <t>kartagener syndrome</t>
  </si>
  <si>
    <t>immediate cutaneous hyper-reactivity</t>
  </si>
  <si>
    <t>HP:0025532</t>
  </si>
  <si>
    <t>Sweat</t>
  </si>
  <si>
    <t>abpa</t>
  </si>
  <si>
    <t>HP:0034070</t>
  </si>
  <si>
    <t>defect in the respiratory</t>
  </si>
  <si>
    <t>HP:0002086</t>
  </si>
  <si>
    <t>diabetic</t>
  </si>
  <si>
    <t>hypertensive</t>
  </si>
  <si>
    <t>pulmonary function test...restrictive pattern</t>
  </si>
  <si>
    <t>restrictive pattern</t>
  </si>
  <si>
    <t>progressive breathlessness</t>
  </si>
  <si>
    <t>chest X-ray showed bilateral reticular shadows affecting the lower zones</t>
  </si>
  <si>
    <t>HP:0002207</t>
  </si>
  <si>
    <t>bilateral reticular shadows</t>
  </si>
  <si>
    <t>type I respiratory failure</t>
  </si>
  <si>
    <t>type i respiratory failure</t>
  </si>
  <si>
    <t>pulmonary alveolar proteinosis</t>
  </si>
  <si>
    <t>HP:0006517</t>
  </si>
  <si>
    <t>alveolar proteinosis</t>
  </si>
  <si>
    <t>Alveolar proteinosis</t>
  </si>
  <si>
    <t>interstitial lung disease</t>
  </si>
  <si>
    <t>HP:0006530</t>
  </si>
  <si>
    <t>Interstitial pulmonary abnormality</t>
  </si>
  <si>
    <t>hypoxia</t>
  </si>
  <si>
    <t>CT chest...crazy-paving pattern</t>
  </si>
  <si>
    <t>HP:0025391</t>
  </si>
  <si>
    <t>crazy-paving pattern</t>
  </si>
  <si>
    <t>bilateral basal crepitations</t>
  </si>
  <si>
    <t>crepitations</t>
  </si>
  <si>
    <t>Crackles</t>
  </si>
  <si>
    <t>lung disease</t>
  </si>
  <si>
    <t>connective tissue disorder</t>
  </si>
  <si>
    <t>HP:0003549</t>
  </si>
  <si>
    <t>alcoholic</t>
  </si>
  <si>
    <t>HP:0030955</t>
  </si>
  <si>
    <t>3(+) proteinuria</t>
  </si>
  <si>
    <t>proteinuria</t>
  </si>
  <si>
    <t>Proteinuria</t>
  </si>
  <si>
    <t>focal segmental glomerulonephritis (FSGS)</t>
  </si>
  <si>
    <t>HP:0000097</t>
  </si>
  <si>
    <t>focal segmental glomerulonephritis</t>
  </si>
  <si>
    <t>glomerulonephritis</t>
  </si>
  <si>
    <t>HP:0000099</t>
  </si>
  <si>
    <t>bilateral hearing loss</t>
  </si>
  <si>
    <t>severe bilateral sensorineural hearing loss</t>
  </si>
  <si>
    <t>HP:0000407</t>
  </si>
  <si>
    <t>sensorineural hearing loss</t>
  </si>
  <si>
    <t>Sensorineural hearing impairment</t>
  </si>
  <si>
    <t>pallor (in setting of anemia)</t>
  </si>
  <si>
    <t>HP:0001017</t>
  </si>
  <si>
    <t>mild mitral regurgitation</t>
  </si>
  <si>
    <t>progressive hearing loss</t>
  </si>
  <si>
    <t>HP:0001730</t>
  </si>
  <si>
    <t>normochromic anaemia</t>
  </si>
  <si>
    <t>HP:0001895</t>
  </si>
  <si>
    <t>normocytic anaemia</t>
  </si>
  <si>
    <t>HP:0001897</t>
  </si>
  <si>
    <t>normocytic normochromic anaemia</t>
  </si>
  <si>
    <t xml:space="preserve">anemia </t>
  </si>
  <si>
    <t>suprapubic tenderness</t>
  </si>
  <si>
    <t>breathlessness/dyspneic</t>
  </si>
  <si>
    <t>elevated uric acid</t>
  </si>
  <si>
    <t>elevated serum calcium</t>
  </si>
  <si>
    <t>elevated blood urea</t>
  </si>
  <si>
    <t>HP:0003138</t>
  </si>
  <si>
    <t>serum creatinine 11.2 mg/dL</t>
  </si>
  <si>
    <t>HP:0003259</t>
  </si>
  <si>
    <t>loss of appetite</t>
  </si>
  <si>
    <t>HP:0004396</t>
  </si>
  <si>
    <t>appetite</t>
  </si>
  <si>
    <t>loss of corticomedullary differentiation</t>
  </si>
  <si>
    <t>HP:0005564</t>
  </si>
  <si>
    <t>Absence of renal corticomedullary differentiation</t>
  </si>
  <si>
    <t>bilateral sensorineural hearing loss</t>
  </si>
  <si>
    <t>HP:0008625</t>
  </si>
  <si>
    <t>Severe sensorineural hearing impairment</t>
  </si>
  <si>
    <t>pedal oedema</t>
  </si>
  <si>
    <t>mild anisocytosis</t>
  </si>
  <si>
    <t>bilateral anterior lentiglobus</t>
  </si>
  <si>
    <t>HP:0011501</t>
  </si>
  <si>
    <t>Anterior lenticonus</t>
  </si>
  <si>
    <t>posterior lenticonus</t>
  </si>
  <si>
    <t>HP:0011502</t>
  </si>
  <si>
    <t>Posterior lenticonus</t>
  </si>
  <si>
    <t>HP:0011527</t>
  </si>
  <si>
    <t>lentiglobus</t>
  </si>
  <si>
    <t>sinus tachycardia</t>
  </si>
  <si>
    <t>HP:0011703</t>
  </si>
  <si>
    <t>Sinus tachycardia</t>
  </si>
  <si>
    <t>82% polymorphs</t>
  </si>
  <si>
    <t>HP:0011897</t>
  </si>
  <si>
    <t xml:space="preserve">pyuria </t>
  </si>
  <si>
    <t>HP:0012085</t>
  </si>
  <si>
    <t>yellowish white lesion-like flecks</t>
  </si>
  <si>
    <t>HP:0012045</t>
  </si>
  <si>
    <t>bacteriuria</t>
  </si>
  <si>
    <t>HP:0012461</t>
  </si>
  <si>
    <t>bilateral contracted kidneys</t>
  </si>
  <si>
    <t>HP:0012586</t>
  </si>
  <si>
    <t>Lentiglobus</t>
  </si>
  <si>
    <t>HP:0012587</t>
  </si>
  <si>
    <t>pus cells in urine</t>
  </si>
  <si>
    <t>HP:0012614</t>
  </si>
  <si>
    <t>thickening of glomerular capillary wall</t>
  </si>
  <si>
    <t>HP:0025005</t>
  </si>
  <si>
    <t>Thickening of glomerular capillary wall</t>
  </si>
  <si>
    <t xml:space="preserve">diffuse thickening of glomerular basement </t>
  </si>
  <si>
    <t>diffuse thickening of glomerular capillary wall</t>
  </si>
  <si>
    <t>blot haemorrhages in retina</t>
  </si>
  <si>
    <t>HP:0025242</t>
  </si>
  <si>
    <t>peripheral retina revealed multiple yellowish white lesion-like flecks in the mid-periphery</t>
  </si>
  <si>
    <t>HP:0030506</t>
  </si>
  <si>
    <t>bibasilar end-inspiratory crepitations in lungs</t>
  </si>
  <si>
    <t>HP:0031998</t>
  </si>
  <si>
    <t>visual impairment</t>
  </si>
  <si>
    <t>HP:0032037</t>
  </si>
  <si>
    <t>increased cortical echogenecity</t>
  </si>
  <si>
    <t>HP:0033132</t>
  </si>
  <si>
    <t>disruption of glomerular basement membrane</t>
  </si>
  <si>
    <t>HP:0033485</t>
  </si>
  <si>
    <t>discontinuity of lamina densa</t>
  </si>
  <si>
    <t>HP:0033803</t>
  </si>
  <si>
    <t>Dysuria</t>
  </si>
  <si>
    <t>anuria</t>
  </si>
  <si>
    <t>HP:0100519</t>
  </si>
  <si>
    <t>Anuria</t>
  </si>
  <si>
    <t>dilated left ventricular cavity</t>
  </si>
  <si>
    <t>dilated left ventricular</t>
  </si>
  <si>
    <t>oil droplet sign</t>
  </si>
  <si>
    <t>HP:6000027</t>
  </si>
  <si>
    <t>Glomerulonephritis</t>
  </si>
  <si>
    <t>escherichia coli infection</t>
  </si>
  <si>
    <t>HP:0000010</t>
  </si>
  <si>
    <t>blot haemorrhages</t>
  </si>
  <si>
    <t>HP:0000573</t>
  </si>
  <si>
    <t>lenticonus</t>
  </si>
  <si>
    <t>HP:0001142</t>
  </si>
  <si>
    <t>Pallor</t>
  </si>
  <si>
    <t>basket weaving pattern</t>
  </si>
  <si>
    <t>Lenticonus</t>
  </si>
  <si>
    <t>HP:0008619</t>
  </si>
  <si>
    <t>ascites</t>
  </si>
  <si>
    <t>HP:0001541</t>
  </si>
  <si>
    <t>Thickening of the glomerular basement membrane</t>
  </si>
  <si>
    <t>HP:0004722</t>
  </si>
  <si>
    <t>Congenital sensorineural hearing impairment</t>
  </si>
  <si>
    <t>HP:0008527</t>
  </si>
  <si>
    <t>Bilateral sensorineural hearing impairment</t>
  </si>
  <si>
    <t>Severe hearing impairment</t>
  </si>
  <si>
    <t>HP:0012714</t>
  </si>
  <si>
    <t>palpitation</t>
  </si>
  <si>
    <t>decreased urine output</t>
  </si>
  <si>
    <t>HP:0011037</t>
  </si>
  <si>
    <t>frequent nocturia</t>
  </si>
  <si>
    <t>Nocturia</t>
  </si>
  <si>
    <t>polyuria</t>
  </si>
  <si>
    <t>HP:0000103</t>
  </si>
  <si>
    <t>Polyuria</t>
  </si>
  <si>
    <t>eccentric left ventricle hypertrophy</t>
  </si>
  <si>
    <t>haemoglobin (9.1 g/dl)</t>
  </si>
  <si>
    <t>polydipsia</t>
  </si>
  <si>
    <t>HP:0001959</t>
  </si>
  <si>
    <t>Polydipsia</t>
  </si>
  <si>
    <t>increased size of the cerebral ventricles</t>
  </si>
  <si>
    <t>cerebral ventricles enlargement</t>
  </si>
  <si>
    <t>intracranial haemorrhage</t>
  </si>
  <si>
    <t>HP:0002170</t>
  </si>
  <si>
    <t>liver edge palpable 2 cm below the costal ribs</t>
  </si>
  <si>
    <t>multiple aneurysmal dilations</t>
  </si>
  <si>
    <t>aneurysmal dilations</t>
  </si>
  <si>
    <t>urinalysis with trace of red blood cells without cellular casts in microscopic examination</t>
  </si>
  <si>
    <t>HP:0002907</t>
  </si>
  <si>
    <t>high serum urea</t>
  </si>
  <si>
    <t>high levels of  urea (105 mg/dl)</t>
  </si>
  <si>
    <t>high serum creatinine</t>
  </si>
  <si>
    <t>high levels of serum creatinine</t>
  </si>
  <si>
    <t>distended abdomen</t>
  </si>
  <si>
    <t>aneurysm arising from the left anterior descenting aorta</t>
  </si>
  <si>
    <t>HP:0004959</t>
  </si>
  <si>
    <t>abdominal aortic aneurysm</t>
  </si>
  <si>
    <t>HP:0005112</t>
  </si>
  <si>
    <t>Abdominal aortic aneurysm</t>
  </si>
  <si>
    <t>Multiple renal cysts</t>
  </si>
  <si>
    <t>HP:0005562</t>
  </si>
  <si>
    <t>multiple cysts of variable sizes in both kidneys</t>
  </si>
  <si>
    <t>multiple renal cysts</t>
  </si>
  <si>
    <t>generalized edema</t>
  </si>
  <si>
    <t>HP:0007430</t>
  </si>
  <si>
    <t>Generalized edema</t>
  </si>
  <si>
    <t>prostate hyperplasia</t>
  </si>
  <si>
    <t>HP:0008711</t>
  </si>
  <si>
    <t>massive proteinuria of 4200 mg/dl</t>
  </si>
  <si>
    <t>HP:0012597</t>
  </si>
  <si>
    <t>massive proteinuria</t>
  </si>
  <si>
    <t>aneurysm arisive from the left circumflex and the right coronary artery</t>
  </si>
  <si>
    <t>multiple coronary aneurysms</t>
  </si>
  <si>
    <t>MRI showed...multiple hypertensive lesions of 2–24 mm on Fluid-Attenuated Inversion Recovery and T2-Weighted Image</t>
  </si>
  <si>
    <t>HP:0030890</t>
  </si>
  <si>
    <t>hypertensive lesions</t>
  </si>
  <si>
    <t>HP:0031678</t>
  </si>
  <si>
    <t>left axis deviation by ECG</t>
  </si>
  <si>
    <t>HP:0033568</t>
  </si>
  <si>
    <t>prominent left axis deviation</t>
  </si>
  <si>
    <t>left axis deviation</t>
  </si>
  <si>
    <t>refractory hypertension...though receiving multiple antihypertensive drugs</t>
  </si>
  <si>
    <t>HP:0430034</t>
  </si>
  <si>
    <t>refractory hypertension</t>
  </si>
  <si>
    <t>postvoid dribbling</t>
  </si>
  <si>
    <t>HP:0002307</t>
  </si>
  <si>
    <t>dribbling</t>
  </si>
  <si>
    <t>high platelets count</t>
  </si>
  <si>
    <t>HP:0001894</t>
  </si>
  <si>
    <t>Renal cyst</t>
  </si>
  <si>
    <t>HP:0000107</t>
  </si>
  <si>
    <t>high haemoglobin</t>
  </si>
  <si>
    <t>HP:0001900</t>
  </si>
  <si>
    <t>end-stage renal disease</t>
  </si>
  <si>
    <t>Drooling</t>
  </si>
  <si>
    <t>aortic aneurysm</t>
  </si>
  <si>
    <t>cellular casts</t>
  </si>
  <si>
    <t>HP:0031197</t>
  </si>
  <si>
    <t>enlarged kidneys</t>
  </si>
  <si>
    <t>HP:0000105</t>
  </si>
  <si>
    <t>Enlarged kidney</t>
  </si>
  <si>
    <t>periorbital puffiness</t>
  </si>
  <si>
    <t>Periorbital fullness</t>
  </si>
  <si>
    <t>blood pressure of 130/80 mm Hg (&gt;99th percentile</t>
  </si>
  <si>
    <t>Ascites</t>
  </si>
  <si>
    <t>thrombocytopenia</t>
  </si>
  <si>
    <t>Thrombocytopenia</t>
  </si>
  <si>
    <t xml:space="preserve">evidence of haemolysis </t>
  </si>
  <si>
    <t>haemolysis</t>
  </si>
  <si>
    <t>reduced haemoglobin</t>
  </si>
  <si>
    <t>reticulocyte count were high</t>
  </si>
  <si>
    <t>elevated reticulocyte count</t>
  </si>
  <si>
    <t>haemolysis in the form of schistocytes</t>
  </si>
  <si>
    <t>tachypnoea</t>
  </si>
  <si>
    <t>dyselectrolytaemia</t>
  </si>
  <si>
    <t>HP:0003111</t>
  </si>
  <si>
    <t>Hyperechogenic kidneys</t>
  </si>
  <si>
    <t>HP:0004719</t>
  </si>
  <si>
    <t>hyperechogenic kidneys</t>
  </si>
  <si>
    <t>enlarged hyperechogenic kidneys</t>
  </si>
  <si>
    <t>low complement c3 level</t>
  </si>
  <si>
    <t>HP:0005421</t>
  </si>
  <si>
    <t>pitting pedal oedema</t>
  </si>
  <si>
    <t>deranged renal parameters</t>
  </si>
  <si>
    <t>HP:0012211</t>
  </si>
  <si>
    <t>acute dysentery</t>
  </si>
  <si>
    <t>HP:0025085</t>
  </si>
  <si>
    <t>lactate dehydrogenase high</t>
  </si>
  <si>
    <t>HP:0002993</t>
  </si>
  <si>
    <t>HP:0003113</t>
  </si>
  <si>
    <t>Congenital thrombocytopenia</t>
  </si>
  <si>
    <t>HP:0001905</t>
  </si>
  <si>
    <t>Complement deficiency</t>
  </si>
  <si>
    <t>HP:0004431</t>
  </si>
  <si>
    <t>increased protein excretion in urine</t>
  </si>
  <si>
    <t>mild hydronephrosis</t>
  </si>
  <si>
    <t xml:space="preserve">potassium wasting </t>
  </si>
  <si>
    <t>HP:0000128</t>
  </si>
  <si>
    <t>micocephaly</t>
  </si>
  <si>
    <t>HP:0000252</t>
  </si>
  <si>
    <t>microcephaly</t>
  </si>
  <si>
    <t>Microcephaly</t>
  </si>
  <si>
    <t>poor growth since early infancy</t>
  </si>
  <si>
    <t>HP:0001510</t>
  </si>
  <si>
    <t>poor growth</t>
  </si>
  <si>
    <t>Growth delay</t>
  </si>
  <si>
    <t xml:space="preserve">small for gestational age </t>
  </si>
  <si>
    <t>low birth weight</t>
  </si>
  <si>
    <t>Small for gestational age</t>
  </si>
  <si>
    <t>increased thirst</t>
  </si>
  <si>
    <t>elevated urine calcium:creatinine ratio</t>
  </si>
  <si>
    <t>HP:0002150</t>
  </si>
  <si>
    <t>increased urinary calcium excretion</t>
  </si>
  <si>
    <t>mild hepatomegaly</t>
  </si>
  <si>
    <t>hypokalaemia</t>
  </si>
  <si>
    <t>HP:0002900</t>
  </si>
  <si>
    <t>hyponatraemia</t>
  </si>
  <si>
    <t>elevated thyroid stimulating hormone (TSH) level</t>
  </si>
  <si>
    <t>elevated tsh level</t>
  </si>
  <si>
    <t>elevated thyroid stimulating hormone</t>
  </si>
  <si>
    <t>increased urine potassium</t>
  </si>
  <si>
    <t>HP:0003081</t>
  </si>
  <si>
    <t>increased urinary potassium excretion</t>
  </si>
  <si>
    <t>hypochloremia</t>
  </si>
  <si>
    <t>urine osmolality was low</t>
  </si>
  <si>
    <t>HP:0003158</t>
  </si>
  <si>
    <t>low urine osmolality</t>
  </si>
  <si>
    <t>stunting (height 75 cm, −6.16 z score),</t>
  </si>
  <si>
    <t>stunting</t>
  </si>
  <si>
    <t xml:space="preserve">increased urine chloride </t>
  </si>
  <si>
    <t>HP:0002914</t>
  </si>
  <si>
    <t>increased urinary chloride excretion</t>
  </si>
  <si>
    <t xml:space="preserve">increased urine sodium </t>
  </si>
  <si>
    <t>HP:0012605</t>
  </si>
  <si>
    <t>increased urinary sodium excretion</t>
  </si>
  <si>
    <t>Hypernatriuria</t>
  </si>
  <si>
    <t>frequency of micturition</t>
  </si>
  <si>
    <t>HP:0100515</t>
  </si>
  <si>
    <t>anion gap metabolic alkalosis</t>
  </si>
  <si>
    <t>HP:0200114</t>
  </si>
  <si>
    <t>metabolic alkalosis</t>
  </si>
  <si>
    <t xml:space="preserve">* Need to discuss greater context </t>
  </si>
  <si>
    <t>alkalosis</t>
  </si>
  <si>
    <t>HP:0001948</t>
  </si>
  <si>
    <t>Elevated serum creatinine</t>
  </si>
  <si>
    <t>rickets</t>
  </si>
  <si>
    <t>HP:0002748</t>
  </si>
  <si>
    <t>elevated thyroid</t>
  </si>
  <si>
    <t>Congenital microcephaly</t>
  </si>
  <si>
    <t>HP:0011451</t>
  </si>
  <si>
    <t>urinary protein</t>
  </si>
  <si>
    <t>mild renal parenchymal disease on ultrasound</t>
  </si>
  <si>
    <t>HP:0000112</t>
  </si>
  <si>
    <t>renal parenchymal disease</t>
  </si>
  <si>
    <t>leucoerythroblastic peripheral blood smear</t>
  </si>
  <si>
    <t>HP:0001881</t>
  </si>
  <si>
    <t>platelet count of 842×109/L</t>
  </si>
  <si>
    <t>platelet count 842x109/l</t>
  </si>
  <si>
    <t>white cell count—28×109/L</t>
  </si>
  <si>
    <t>white cell count 28x109/l</t>
  </si>
  <si>
    <t>serum creatinine was 2.1 mg/dL</t>
  </si>
  <si>
    <t>globally sclerosed glomeruli</t>
  </si>
  <si>
    <t>HP:0004737</t>
  </si>
  <si>
    <t>myeloproliferative disorder</t>
  </si>
  <si>
    <t>HP:0005547</t>
  </si>
  <si>
    <t>myeloproliferative disorders</t>
  </si>
  <si>
    <t>Myeloproliferative disorder</t>
  </si>
  <si>
    <t>primary myelofibrosis
)</t>
  </si>
  <si>
    <t>HP:0011974</t>
  </si>
  <si>
    <t>primary myelofibrosis</t>
  </si>
  <si>
    <t>persistent nephrotic range proteinuria</t>
  </si>
  <si>
    <t>HP:0012593</t>
  </si>
  <si>
    <t>nephrotic range proteinuria</t>
  </si>
  <si>
    <t>Nephrotic range proteinuria</t>
  </si>
  <si>
    <t>progressive renal dysfunction (onset 6+ months)</t>
  </si>
  <si>
    <t>Serum lactate dehydrogenase (LDH) was raised</t>
  </si>
  <si>
    <t>raised serum lactate dehydrogenase</t>
  </si>
  <si>
    <t>frothy urine</t>
  </si>
  <si>
    <t>HP:0031504</t>
  </si>
  <si>
    <t>Foamy urine</t>
  </si>
  <si>
    <t>tear drop cells</t>
  </si>
  <si>
    <t>bilateral pedal oedema</t>
  </si>
  <si>
    <t>HP:0033045</t>
  </si>
  <si>
    <t>glomeruli shows ischemic wrinking</t>
  </si>
  <si>
    <t>HP:0033289</t>
  </si>
  <si>
    <t>ischaemic wrinkling</t>
  </si>
  <si>
    <t>glomeruli shows segmental sclerosis</t>
  </si>
  <si>
    <t>HP:0033495</t>
  </si>
  <si>
    <t>segmental sclerosis</t>
  </si>
  <si>
    <t>medium-sized (renal) vessels and arterioles...with hyaline arteriosclerosis</t>
  </si>
  <si>
    <t>HP:0033904</t>
  </si>
  <si>
    <t>medium-sized (renal) vessels and arterioles show medial thickening</t>
  </si>
  <si>
    <t>HP:0033918</t>
  </si>
  <si>
    <t xml:space="preserve">medium-sized (renal) vessels and arterioles show...luminal narrowing </t>
  </si>
  <si>
    <t>luminal narrowing</t>
  </si>
  <si>
    <t>hyaline arteriosclerosis</t>
  </si>
  <si>
    <t>HP:0002634</t>
  </si>
  <si>
    <t>renal dysfunction</t>
  </si>
  <si>
    <t>medial thickening</t>
  </si>
  <si>
    <t>HP:0030879</t>
  </si>
  <si>
    <t>arteriosclerosis</t>
  </si>
  <si>
    <t>Arteriosclerosis</t>
  </si>
  <si>
    <t>leucoerythroblastic picture</t>
  </si>
  <si>
    <t>HP:0005544</t>
  </si>
  <si>
    <t>haemoglobin 13.0 g/dl</t>
  </si>
  <si>
    <t>palpable spleen</t>
  </si>
  <si>
    <t>tear</t>
  </si>
  <si>
    <t>decrease urine output</t>
  </si>
  <si>
    <t>concentric left ventricular hypertrophy</t>
  </si>
  <si>
    <t>dyslipidaemia</t>
  </si>
  <si>
    <t>HP:0003119</t>
  </si>
  <si>
    <t xml:space="preserve"> ECG...repolarisation abnormalities</t>
  </si>
  <si>
    <t>HP:0005135</t>
  </si>
  <si>
    <t>repolarisation abnormalities</t>
  </si>
  <si>
    <t>left ventricle diastolic dysfunction</t>
  </si>
  <si>
    <t>reduced plasma -galactosidase A activity</t>
  </si>
  <si>
    <t>HP:0034864</t>
  </si>
  <si>
    <t>reduced plasma -galactosidase a activity</t>
  </si>
  <si>
    <t>concentric ventricular cardiomyopathy</t>
  </si>
  <si>
    <t>concentric lvh</t>
  </si>
  <si>
    <t>glomeruli deposits with focal and segmental parietal pattern</t>
  </si>
  <si>
    <t>acute renal injury</t>
  </si>
  <si>
    <t>triglycerides were moderately elevated</t>
  </si>
  <si>
    <t>moderately elevated triglycerides</t>
  </si>
  <si>
    <t>hypoalbuminaemia</t>
  </si>
  <si>
    <t>HP:0003073</t>
  </si>
  <si>
    <t>Hypoalbuminemia</t>
  </si>
  <si>
    <t>antinuclear antibodies (positive, titre of 1/160—dense thin granular pattern),</t>
  </si>
  <si>
    <t>positive antinuclear antibodies</t>
  </si>
  <si>
    <t xml:space="preserve">IgG decrease in serum </t>
  </si>
  <si>
    <t>HP:0004315</t>
  </si>
  <si>
    <t>igg decrease</t>
  </si>
  <si>
    <t>IgG decrease; serum</t>
  </si>
  <si>
    <t>Decreased circulating IgG level</t>
  </si>
  <si>
    <t>glomeruli sclerosis</t>
  </si>
  <si>
    <t>global sclerosis</t>
  </si>
  <si>
    <t>interstitial fibrosis</t>
  </si>
  <si>
    <t>progressive swelling of his legs</t>
  </si>
  <si>
    <t>progressive swelling of legs</t>
  </si>
  <si>
    <t>lower limbs oedema</t>
  </si>
  <si>
    <t>glomeruli...C3 (+) deposits</t>
  </si>
  <si>
    <t>HP:0012576</t>
  </si>
  <si>
    <t>c3 deposits</t>
  </si>
  <si>
    <t>massive proteinuria (11 g on 24-hour urine collection)</t>
  </si>
  <si>
    <t>erythrocyte casts</t>
  </si>
  <si>
    <t>HP:0012617</t>
  </si>
  <si>
    <t>endocapillary proliferation</t>
  </si>
  <si>
    <t>HP:0025363</t>
  </si>
  <si>
    <t>extracapillary proliferation</t>
  </si>
  <si>
    <t>HP:0025364</t>
  </si>
  <si>
    <t xml:space="preserve">renal biopsy...slight interstitial fibrosis </t>
  </si>
  <si>
    <t>HP:0032948</t>
  </si>
  <si>
    <t>glomeruli deposits with granular mesangial pattern</t>
  </si>
  <si>
    <t>HP:0033295</t>
  </si>
  <si>
    <t>glomerular crescents</t>
  </si>
  <si>
    <t>HP:0033316</t>
  </si>
  <si>
    <t>crescents</t>
  </si>
  <si>
    <t>non-selective glomerular proteinuria</t>
  </si>
  <si>
    <t>HP:4000058</t>
  </si>
  <si>
    <t>glomerular proteinuria</t>
  </si>
  <si>
    <t>IgM deposits in GBM</t>
  </si>
  <si>
    <t>intense igg deposits</t>
  </si>
  <si>
    <t>HP:0003237</t>
  </si>
  <si>
    <t>IgG deposits in the GBM</t>
  </si>
  <si>
    <t>igm deposits</t>
  </si>
  <si>
    <t>HP:0032616</t>
  </si>
  <si>
    <t>Decreased antibody level in blood</t>
  </si>
  <si>
    <t>HP:0004313</t>
  </si>
  <si>
    <t>vascular abnormalities</t>
  </si>
  <si>
    <t>HP:0002597</t>
  </si>
  <si>
    <t>Cylindruria</t>
  </si>
  <si>
    <t>HP:0012615</t>
  </si>
  <si>
    <t>renal tubular atrophy</t>
  </si>
  <si>
    <t>HP:0000092</t>
  </si>
  <si>
    <t>tubular atrophy</t>
  </si>
  <si>
    <t>Tubular atrophy</t>
  </si>
  <si>
    <t>cystine crystals in the cornea</t>
  </si>
  <si>
    <t>crystals in the cornea</t>
  </si>
  <si>
    <t>fanconi syndrome</t>
  </si>
  <si>
    <t>HP:0001994</t>
  </si>
  <si>
    <t>glycosuria</t>
  </si>
  <si>
    <t>HP:0003076</t>
  </si>
  <si>
    <t>aminoaciduria</t>
  </si>
  <si>
    <t>HP:0003355</t>
  </si>
  <si>
    <t>Renal biopsy...Cystine crystals were detected by electron microscopy</t>
  </si>
  <si>
    <t>HP:0003358</t>
  </si>
  <si>
    <t>low serum uric acid</t>
  </si>
  <si>
    <t>HP:0003537</t>
  </si>
  <si>
    <t>low serum uric acid level</t>
  </si>
  <si>
    <t>high urinary β-2 microglobulin level</t>
  </si>
  <si>
    <t>HP:0025466</t>
  </si>
  <si>
    <t>high urinary Œ≤-2 microglobulin level</t>
  </si>
  <si>
    <t>high free cystine content in granulocytes</t>
  </si>
  <si>
    <t>HP:0032639</t>
  </si>
  <si>
    <t>renal interstitial fibrosis</t>
  </si>
  <si>
    <t>renal multinucleated podocytes</t>
  </si>
  <si>
    <t>HP:0033297</t>
  </si>
  <si>
    <t>multinucleated podocytes</t>
  </si>
  <si>
    <t>nephropathic juvenile cystinosis</t>
  </si>
  <si>
    <t>hypogonadism</t>
  </si>
  <si>
    <t>HP:0000135</t>
  </si>
  <si>
    <t>Nephropathy</t>
  </si>
  <si>
    <t>conjunctivitis</t>
  </si>
  <si>
    <t>Conjunctivitis</t>
  </si>
  <si>
    <t>allergic conjunctivitis</t>
  </si>
  <si>
    <t>HP:0007879</t>
  </si>
  <si>
    <t>Allergic conjunctivitis</t>
  </si>
  <si>
    <t>Laboratory findings</t>
  </si>
  <si>
    <t>HP:0001939</t>
  </si>
  <si>
    <t>Allergy</t>
  </si>
  <si>
    <t>Seasonal allergy</t>
  </si>
  <si>
    <t>HP:0012395</t>
  </si>
  <si>
    <t xml:space="preserve">RAG-HPO GROQ </t>
  </si>
  <si>
    <t>renal potassium wasting</t>
  </si>
  <si>
    <t>Renal potassium wasting</t>
  </si>
  <si>
    <t>increased renin-angiotensin-aldosterone activity</t>
  </si>
  <si>
    <t>HP:0000841</t>
  </si>
  <si>
    <t>thin man</t>
  </si>
  <si>
    <t>hypokalemia</t>
  </si>
  <si>
    <t>Hypokalemia</t>
  </si>
  <si>
    <t>hypomagnesemia</t>
  </si>
  <si>
    <t>HP:0002917</t>
  </si>
  <si>
    <t>Hypomagnesemia</t>
  </si>
  <si>
    <t>urinary potassium excretion was increased</t>
  </si>
  <si>
    <t>Increased urinary potassium</t>
  </si>
  <si>
    <t>low serum chlorine</t>
  </si>
  <si>
    <t>hypocalciuria</t>
  </si>
  <si>
    <t>HP:0003127</t>
  </si>
  <si>
    <t>Hypocalciuria</t>
  </si>
  <si>
    <t>weakness...relieved after rest</t>
  </si>
  <si>
    <t>HP:0003473</t>
  </si>
  <si>
    <t>limb weakness</t>
  </si>
  <si>
    <t>calcification of the diverticulum in the right renal pelvis</t>
  </si>
  <si>
    <t>HP:0004724</t>
  </si>
  <si>
    <t>electrocardiogam...low T wave level</t>
  </si>
  <si>
    <t>low t wave level</t>
  </si>
  <si>
    <t>repeated limb weakness especially in the lower limbs</t>
  </si>
  <si>
    <t>weakness in the lower limbs</t>
  </si>
  <si>
    <t>adrenal hyperplasia</t>
  </si>
  <si>
    <t>HP:0008221</t>
  </si>
  <si>
    <t>hyperplasia of the left adrenal gland</t>
  </si>
  <si>
    <t>Adrenal hyperplasia</t>
  </si>
  <si>
    <t>Secondary hyperreninemic hyperaldosteronism</t>
  </si>
  <si>
    <t>HP:0011741</t>
  </si>
  <si>
    <t>hyperreninemic hyperaldosteronism</t>
  </si>
  <si>
    <t>Secondary hyperaldosteronism</t>
  </si>
  <si>
    <t>diverticulum in the right renal pelvis</t>
  </si>
  <si>
    <t>HP:0100877</t>
  </si>
  <si>
    <t>Renal diverticulum</t>
  </si>
  <si>
    <t>Metabolic alkalosis</t>
  </si>
  <si>
    <t>HP:0006574</t>
  </si>
  <si>
    <t>Increased circulating renin level</t>
  </si>
  <si>
    <t>HP:0000848</t>
  </si>
  <si>
    <t>hyperaldosteronism</t>
  </si>
  <si>
    <t>HP:0000859</t>
  </si>
  <si>
    <t>Hyperaldosteronism</t>
  </si>
  <si>
    <t>Alkalosis</t>
  </si>
  <si>
    <t>Congenital adrenal hyperplasia</t>
  </si>
  <si>
    <t>HP:0008258</t>
  </si>
  <si>
    <t>kidney failure...sudden and severe</t>
  </si>
  <si>
    <t>severe kidney failure</t>
  </si>
  <si>
    <t>kidney failure</t>
  </si>
  <si>
    <t>small kidneys</t>
  </si>
  <si>
    <t>HP:0000089</t>
  </si>
  <si>
    <t>Renal hypoplasia</t>
  </si>
  <si>
    <t>urinary protein level of 1.05 g/24 h.</t>
  </si>
  <si>
    <t xml:space="preserve">hematuria </t>
  </si>
  <si>
    <t>moderate anemia</t>
  </si>
  <si>
    <t>Headache</t>
  </si>
  <si>
    <t>his serum creatinine level was 1,026.2 μmol/L</t>
  </si>
  <si>
    <t>diffuse kidney lesions</t>
  </si>
  <si>
    <t>HP:0012210</t>
  </si>
  <si>
    <t>estimated glomerular filtration rate of 5.8 ml/min/1.73 mm2</t>
  </si>
  <si>
    <t>HP:0012213</t>
  </si>
  <si>
    <t>diffuse lesions</t>
  </si>
  <si>
    <t>HP:0020034</t>
  </si>
  <si>
    <t>enlargement of the kidneys</t>
  </si>
  <si>
    <t>kidney disease</t>
  </si>
  <si>
    <t>mandibular prognathism</t>
  </si>
  <si>
    <t>HP:0000303</t>
  </si>
  <si>
    <t>prognathism</t>
  </si>
  <si>
    <t>Mandibular prognathia</t>
  </si>
  <si>
    <t>strabismus</t>
  </si>
  <si>
    <t>HP:0000486</t>
  </si>
  <si>
    <t>Strabismus</t>
  </si>
  <si>
    <t>speech disability</t>
  </si>
  <si>
    <t>HP:0000750</t>
  </si>
  <si>
    <t>hyperactivity</t>
  </si>
  <si>
    <t>HP:0000752</t>
  </si>
  <si>
    <t>Hyperactivity</t>
  </si>
  <si>
    <t>neonatal icterus and phototherapy</t>
  </si>
  <si>
    <t>tonic-clonic seizures</t>
  </si>
  <si>
    <t>walking was unsteady</t>
  </si>
  <si>
    <t>HP:0002317</t>
  </si>
  <si>
    <t>unsteady gait</t>
  </si>
  <si>
    <t>restricted communicative abilities</t>
  </si>
  <si>
    <t>HP:0002474</t>
  </si>
  <si>
    <t>severe mental retardation</t>
  </si>
  <si>
    <t>HP:0010864</t>
  </si>
  <si>
    <t>Intellectual disability, severe</t>
  </si>
  <si>
    <t>walk independently at 4 yr old</t>
  </si>
  <si>
    <t>HP:0031936</t>
  </si>
  <si>
    <t>happy face/unusual laughing facial expression</t>
  </si>
  <si>
    <t>HP:0100024</t>
  </si>
  <si>
    <t>happy face</t>
  </si>
  <si>
    <t>unusual laughing facial expression</t>
  </si>
  <si>
    <t>HP:4000089</t>
  </si>
  <si>
    <t>mental retardation</t>
  </si>
  <si>
    <t>Abnormal facial expression</t>
  </si>
  <si>
    <t>HP:0005346</t>
  </si>
  <si>
    <t>HP:0002167</t>
  </si>
  <si>
    <t>Abnormality of the face</t>
  </si>
  <si>
    <t>Intellectual disability</t>
  </si>
  <si>
    <t>incontinent of urine</t>
  </si>
  <si>
    <t>progressive visual loss</t>
  </si>
  <si>
    <t>HP:0000529</t>
  </si>
  <si>
    <t>Progressive visual loss</t>
  </si>
  <si>
    <t>bilateral pallor of the optic discs</t>
  </si>
  <si>
    <t>pallor of the optic discs</t>
  </si>
  <si>
    <t>behavioural disturbance</t>
  </si>
  <si>
    <t>HP:0000708</t>
  </si>
  <si>
    <t>generalised apathy</t>
  </si>
  <si>
    <t>HP:0000741</t>
  </si>
  <si>
    <t>apathy</t>
  </si>
  <si>
    <t>Apathy</t>
  </si>
  <si>
    <t>spasticity of all four limbs</t>
  </si>
  <si>
    <t>HP:0001285</t>
  </si>
  <si>
    <t>hyper-reflexic</t>
  </si>
  <si>
    <t>HP:0001347</t>
  </si>
  <si>
    <t>sustained clonus in the lower limbs</t>
  </si>
  <si>
    <t>HP:0002169</t>
  </si>
  <si>
    <t>clonus</t>
  </si>
  <si>
    <t>Clonus</t>
  </si>
  <si>
    <t>medically retired nurse...unable to follow 1 stage commands consistently.</t>
  </si>
  <si>
    <t>HP:0002344</t>
  </si>
  <si>
    <t>declining mobility</t>
  </si>
  <si>
    <t>plantar responses were extensor</t>
  </si>
  <si>
    <t>HP:0003487</t>
  </si>
  <si>
    <t>extensor plantar responses</t>
  </si>
  <si>
    <t>Babinski sign</t>
  </si>
  <si>
    <t>elevated phenylalanine</t>
  </si>
  <si>
    <t>HP:0004923</t>
  </si>
  <si>
    <t xml:space="preserve">frontal cortical atrophy </t>
  </si>
  <si>
    <t>HP:0006913</t>
  </si>
  <si>
    <t>extensive diffuse white matter changes</t>
  </si>
  <si>
    <t>HP:0007204</t>
  </si>
  <si>
    <t>diffuse white matter changes</t>
  </si>
  <si>
    <t>pyramidal weakness</t>
  </si>
  <si>
    <t>HP:0010549</t>
  </si>
  <si>
    <t>gradual deterioration in vision</t>
  </si>
  <si>
    <t>HP:0007924</t>
  </si>
  <si>
    <t xml:space="preserve">parietal cortical atrophy </t>
  </si>
  <si>
    <t>HP:0012104</t>
  </si>
  <si>
    <t>visual evoked potentials...small amplitude</t>
  </si>
  <si>
    <t>HP:0030457</t>
  </si>
  <si>
    <t>delayed visual evoked potentials</t>
  </si>
  <si>
    <t>HP:0000649</t>
  </si>
  <si>
    <t>visual evoked potentials were delayed</t>
  </si>
  <si>
    <t>HP:0030458</t>
  </si>
  <si>
    <t>abnormal T2 high signal affecting subcortical white matter</t>
  </si>
  <si>
    <t>HP:0030892</t>
  </si>
  <si>
    <t>excoriated skin</t>
  </si>
  <si>
    <t>borderline low vitamin B12</t>
  </si>
  <si>
    <t>HP:0100502</t>
  </si>
  <si>
    <t>borderline low vitamin b12</t>
  </si>
  <si>
    <t>low folate</t>
  </si>
  <si>
    <t>HP:0100507</t>
  </si>
  <si>
    <t>abnormal T2 high signal affecting grey matter</t>
  </si>
  <si>
    <t>wheel-chair bound</t>
  </si>
  <si>
    <t>pku</t>
  </si>
  <si>
    <t>HP:0010893</t>
  </si>
  <si>
    <t>visual loss</t>
  </si>
  <si>
    <t>HP:0000572</t>
  </si>
  <si>
    <t>grey matter and subcortical white matter atrophy</t>
  </si>
  <si>
    <t>HP:0012157</t>
  </si>
  <si>
    <t>spasticity</t>
  </si>
  <si>
    <t>HP:0001257</t>
  </si>
  <si>
    <t>Visual loss</t>
  </si>
  <si>
    <t>extensive abnormal t2 high signal</t>
  </si>
  <si>
    <t>HP:0030081</t>
  </si>
  <si>
    <t>small amplitude bilaterally</t>
  </si>
  <si>
    <t>HP:0030483</t>
  </si>
  <si>
    <t>Spasticity</t>
  </si>
  <si>
    <t>Lower limb spasticity</t>
  </si>
  <si>
    <t>HP:0002061</t>
  </si>
  <si>
    <t>white matter changes</t>
  </si>
  <si>
    <t>HP:0002500</t>
  </si>
  <si>
    <t>Abnormality of brain morphology</t>
  </si>
  <si>
    <t>HP:0012443</t>
  </si>
  <si>
    <t>renal disease</t>
  </si>
  <si>
    <t>skin yellowing</t>
  </si>
  <si>
    <t>lethargic</t>
  </si>
  <si>
    <t>confused</t>
  </si>
  <si>
    <t>HP:0001289</t>
  </si>
  <si>
    <t>cirrhosis</t>
  </si>
  <si>
    <t>HP:0001394</t>
  </si>
  <si>
    <t>cirrhotic-appearing liver</t>
  </si>
  <si>
    <t>Cirrhosis</t>
  </si>
  <si>
    <t>large volume ascites</t>
  </si>
  <si>
    <t>White blood cell count was 21.24×109/L (reference 4.22–10.33×109/ L)</t>
  </si>
  <si>
    <t>worsening encephalopathy</t>
  </si>
  <si>
    <t>HP:0002448</t>
  </si>
  <si>
    <t>liver profile - cholestatic pattern</t>
  </si>
  <si>
    <t>HP:0002611</t>
  </si>
  <si>
    <t>direct bilirubin &gt;20 mg/dL (reference 0.0–0.3 mg/dL)</t>
  </si>
  <si>
    <t>elevated direct bilirubin</t>
  </si>
  <si>
    <t>alkaline phosphatase (ALP) 153 U/L (reference 40–129 U/L</t>
  </si>
  <si>
    <t>elevated alkaline phosphatase</t>
  </si>
  <si>
    <t>creatinine of 6.7 mg/dL (baseline 0.5 mg/dL during prior admission)</t>
  </si>
  <si>
    <t>Total bilirubin was 38.5 mg/dL (reference 0.2–1.3 mg/dL</t>
  </si>
  <si>
    <t>macrocytosis</t>
  </si>
  <si>
    <t>Increased mean corpuscular volume</t>
  </si>
  <si>
    <t>icteric sclera</t>
  </si>
  <si>
    <t>HP:0007832</t>
  </si>
  <si>
    <t>bilateral pitting oedema</t>
  </si>
  <si>
    <t>low ceruloplasmin</t>
  </si>
  <si>
    <t>HP:0010837</t>
  </si>
  <si>
    <t>urine copper was elevated</t>
  </si>
  <si>
    <t>HP:0010839</t>
  </si>
  <si>
    <t>elevated urine copper</t>
  </si>
  <si>
    <t>decrease in urine volume</t>
  </si>
  <si>
    <t>asterixis</t>
  </si>
  <si>
    <t>HP:0012164</t>
  </si>
  <si>
    <t>Asterixis</t>
  </si>
  <si>
    <t xml:space="preserve">alcoholic </t>
  </si>
  <si>
    <t>aspartate aminotransferase (AST) 113 U/L (reference 10–50 U/L)</t>
  </si>
  <si>
    <t>HP:0031956</t>
  </si>
  <si>
    <t>elevated aspartate aminotransferase</t>
  </si>
  <si>
    <t>elevated alanine transaminase</t>
  </si>
  <si>
    <t>HP:0031964</t>
  </si>
  <si>
    <t>Kayser-Fleischer rings</t>
  </si>
  <si>
    <t>HP:0200032</t>
  </si>
  <si>
    <t>kayser-fleischer rings</t>
  </si>
  <si>
    <t>Kayser-Fleischer ring</t>
  </si>
  <si>
    <t>serum to ascites albumin gradient was 2.1 g/dL</t>
  </si>
  <si>
    <t>HP:6000863</t>
  </si>
  <si>
    <t>elevated total bilirubin</t>
  </si>
  <si>
    <t>elevated international normalised ratio</t>
  </si>
  <si>
    <t>HP:0008151</t>
  </si>
  <si>
    <t>encephalopathy</t>
  </si>
  <si>
    <t>HP:0001298</t>
  </si>
  <si>
    <t>Hepatic failure</t>
  </si>
  <si>
    <t>HP:0001399</t>
  </si>
  <si>
    <t>cholestatic pattern</t>
  </si>
  <si>
    <t>HP:0012439</t>
  </si>
  <si>
    <t>protuberant abdomen</t>
  </si>
  <si>
    <t>HP:0001538</t>
  </si>
  <si>
    <t>Protuberant abdomen</t>
  </si>
  <si>
    <t>liver failure</t>
  </si>
  <si>
    <t>Acute hepatic failure</t>
  </si>
  <si>
    <t>HP:0006554</t>
  </si>
  <si>
    <t>fevers</t>
  </si>
  <si>
    <t>acute liver failure</t>
  </si>
  <si>
    <t>viral hepatitis</t>
  </si>
  <si>
    <t>HP:0006562</t>
  </si>
  <si>
    <t>peritonitis</t>
  </si>
  <si>
    <t>HP:0002586</t>
  </si>
  <si>
    <t>oesophageal cancer</t>
  </si>
  <si>
    <t>HP:0100751</t>
  </si>
  <si>
    <t>multifibroid uterus</t>
  </si>
  <si>
    <t>HP:0000131</t>
  </si>
  <si>
    <t xml:space="preserve">ovarian nodule </t>
  </si>
  <si>
    <t>HP:0000137</t>
  </si>
  <si>
    <t>ovarian lesion</t>
  </si>
  <si>
    <t>unintentional weight loss</t>
  </si>
  <si>
    <t>Lower limb reflexes were absent</t>
  </si>
  <si>
    <t>HP:0002522</t>
  </si>
  <si>
    <t>absent lower limb reflexes</t>
  </si>
  <si>
    <t>abdominal bloating</t>
  </si>
  <si>
    <t>positive for hepatitis B core antigen</t>
  </si>
  <si>
    <t>impaired proprioception to the ankles</t>
  </si>
  <si>
    <t>HP:0006858</t>
  </si>
  <si>
    <t>pinprick sensory level to T4</t>
  </si>
  <si>
    <t>pinprick sensory level to t4</t>
  </si>
  <si>
    <t>progressive bilateral lower limb weakness</t>
  </si>
  <si>
    <t>para-aortic and pelvic side wall lymphadenopathy</t>
  </si>
  <si>
    <t>HP:0008940</t>
  </si>
  <si>
    <t>extensive para-aortic and pelvic side wall lymphadenopathy</t>
  </si>
  <si>
    <t>transverse myelitis extending from C2 to T5</t>
  </si>
  <si>
    <t>HP:0012486</t>
  </si>
  <si>
    <t>longitudinally extensive transverse myelitis</t>
  </si>
  <si>
    <t>myelitis</t>
  </si>
  <si>
    <t>reduced power at hip flexion</t>
  </si>
  <si>
    <t>HP:0012515</t>
  </si>
  <si>
    <t>abnormal hemoglobin</t>
  </si>
  <si>
    <t>haemoglobin of &lt;120 g/l</t>
  </si>
  <si>
    <t>lymphoid cells arranged in a vague nodular pattern.</t>
  </si>
  <si>
    <t>HP:0020236</t>
  </si>
  <si>
    <t>Positive for CD79a, CD10 and BCL-6</t>
  </si>
  <si>
    <t>HP:0020288</t>
  </si>
  <si>
    <t>positive for CD20</t>
  </si>
  <si>
    <t>HP:0020291</t>
  </si>
  <si>
    <t>positive for C19</t>
  </si>
  <si>
    <t>HP:0020294</t>
  </si>
  <si>
    <t>positive for BCL-2</t>
  </si>
  <si>
    <t>HP:0020296</t>
  </si>
  <si>
    <t>low-grade follicular lymphoma</t>
  </si>
  <si>
    <t>HP:0033125</t>
  </si>
  <si>
    <t>follicular lymphoma</t>
  </si>
  <si>
    <t>anti-aqp4 antibodies</t>
  </si>
  <si>
    <t>HP:0033342</t>
  </si>
  <si>
    <t>positive for anti-AQP4 antibodies</t>
  </si>
  <si>
    <t>numbness</t>
  </si>
  <si>
    <t>numbness spreading proximally</t>
  </si>
  <si>
    <t>FDG (fluorodeoxyglucose)-avid conglomerate of lymph nodes</t>
  </si>
  <si>
    <t>HP:0034582</t>
  </si>
  <si>
    <t>cord expansion at t2 level</t>
  </si>
  <si>
    <t>HP:0040272</t>
  </si>
  <si>
    <t xml:space="preserve">bulky uterus </t>
  </si>
  <si>
    <t>HP:0100878</t>
  </si>
  <si>
    <t>bulky multifibroid uterus</t>
  </si>
  <si>
    <t>mute plantars</t>
  </si>
  <si>
    <t>HP:0002300</t>
  </si>
  <si>
    <t>stage 3 cancer</t>
  </si>
  <si>
    <t>HP:0010831</t>
  </si>
  <si>
    <t>lymphoma</t>
  </si>
  <si>
    <t>HP:0002665</t>
  </si>
  <si>
    <t>Impaired proprioception</t>
  </si>
  <si>
    <t>hepatitis b core antigen</t>
  </si>
  <si>
    <t>Areflexia</t>
  </si>
  <si>
    <t>HP:0001284</t>
  </si>
  <si>
    <t>stage 3 disease</t>
  </si>
  <si>
    <t>HP:0012626</t>
  </si>
  <si>
    <t>impaired proprioception</t>
  </si>
  <si>
    <t>Lymphoma</t>
  </si>
  <si>
    <t>hydrocephalus</t>
  </si>
  <si>
    <t>HP:0000238</t>
  </si>
  <si>
    <t>Hydrocephalus</t>
  </si>
  <si>
    <t>large cavum septum pellucidum</t>
  </si>
  <si>
    <t>HP:0002389</t>
  </si>
  <si>
    <t>cavum septum pellucidum et cavum vergi</t>
  </si>
  <si>
    <t>cavum septum pellucidum</t>
  </si>
  <si>
    <t>high protein level in cvc</t>
  </si>
  <si>
    <t>HP:0002922</t>
  </si>
  <si>
    <t>high protein level in cvc fluid</t>
  </si>
  <si>
    <t>altered sensorium</t>
  </si>
  <si>
    <t>HP:0004372</t>
  </si>
  <si>
    <t>generalized skin hyperpigmentation</t>
  </si>
  <si>
    <t>HP:0007440</t>
  </si>
  <si>
    <t>hyperpigmentation</t>
  </si>
  <si>
    <t>primary adrenal insufficiency</t>
  </si>
  <si>
    <t>HP:0008207</t>
  </si>
  <si>
    <t>Primary adrenal insufficiency</t>
  </si>
  <si>
    <t>enlarged cyst of the cavum vergi</t>
  </si>
  <si>
    <t>HP:0010576</t>
  </si>
  <si>
    <t>obstructive hydrocephalus</t>
  </si>
  <si>
    <t>HP:0010953</t>
  </si>
  <si>
    <t>abnormal ratios of other VLCFAs (C26: C22 and C24: C22)</t>
  </si>
  <si>
    <t>HP:0010966</t>
  </si>
  <si>
    <t>increased T2-weighted/fluid-attenuated inversion recovery (FLAIR) signal changes in the periventricular white matter</t>
  </si>
  <si>
    <t>HP:0030891</t>
  </si>
  <si>
    <t>symmetrical areas of increased t2-weighted/flair signal changes in the periventricular white matter</t>
  </si>
  <si>
    <t>inappropriate antidiuretic hormone secretion (SIADH)</t>
  </si>
  <si>
    <t>HP:0031218</t>
  </si>
  <si>
    <t>siadh</t>
  </si>
  <si>
    <t>SIADH</t>
  </si>
  <si>
    <t>syndrome of inappropriate antidiuretic hormone secretion</t>
  </si>
  <si>
    <t>Inappropriate antidiuretic hormone secretion</t>
  </si>
  <si>
    <t>transependymal seepage of cerebrospinal fluid (CSF</t>
  </si>
  <si>
    <t>HP:0032934</t>
  </si>
  <si>
    <t>transependymal seepage of cerebrospinal fluid</t>
  </si>
  <si>
    <t>high concentration of hexacosanoic acid (C26)</t>
  </si>
  <si>
    <t>HP:0034298</t>
  </si>
  <si>
    <t>high concentration of hexacosanoic acid</t>
  </si>
  <si>
    <t>involvement of corpus callosum</t>
  </si>
  <si>
    <t>HP:0001273</t>
  </si>
  <si>
    <t>involving the corpus callosum</t>
  </si>
  <si>
    <t>involvement of midbrain</t>
  </si>
  <si>
    <t>HP:0002418</t>
  </si>
  <si>
    <t>involvement of pons</t>
  </si>
  <si>
    <t>involvement of thalami</t>
  </si>
  <si>
    <t>HP:0010663</t>
  </si>
  <si>
    <t>involvement of cerebral peduncles</t>
  </si>
  <si>
    <t>HP:0010993</t>
  </si>
  <si>
    <t>HP:0002064</t>
  </si>
  <si>
    <t>adrenal insufficiency</t>
  </si>
  <si>
    <t>HP:0000846</t>
  </si>
  <si>
    <t>Adrenal insufficiency</t>
  </si>
  <si>
    <t>loes score of 9-10</t>
  </si>
  <si>
    <t>HP:0003400</t>
  </si>
  <si>
    <t>Abnormality of the skin</t>
  </si>
  <si>
    <t>x-ald</t>
  </si>
  <si>
    <t>HP:0008276</t>
  </si>
  <si>
    <t>changes in the periventricular white matter</t>
  </si>
  <si>
    <t>HP:0002518</t>
  </si>
  <si>
    <t>Hyperpigmentation of the skin</t>
  </si>
  <si>
    <t>abnormal ratios of vlcfas</t>
  </si>
  <si>
    <t>HP:0031888</t>
  </si>
  <si>
    <t>small external (male) genitalia</t>
  </si>
  <si>
    <t>HP:0000050</t>
  </si>
  <si>
    <t>small external genitalia</t>
  </si>
  <si>
    <t>poor vision</t>
  </si>
  <si>
    <t>severe rod-cone dystrophy</t>
  </si>
  <si>
    <t>HP:0000510</t>
  </si>
  <si>
    <t>rod-cone dystrophy</t>
  </si>
  <si>
    <t>hypermetropia (+6.5 Dioptres OU)</t>
  </si>
  <si>
    <t>HP:0000540</t>
  </si>
  <si>
    <t>hypermetropia</t>
  </si>
  <si>
    <t>Hypermetropia</t>
  </si>
  <si>
    <t>nystagmus</t>
  </si>
  <si>
    <t>HP:0000639</t>
  </si>
  <si>
    <t>Nystagmus</t>
  </si>
  <si>
    <t>binocular conjugate jerky horizontal nystagmus</t>
  </si>
  <si>
    <t>HP:0007286</t>
  </si>
  <si>
    <t>mild granularity to the peripheral retina</t>
  </si>
  <si>
    <t>HP:0007703</t>
  </si>
  <si>
    <t>mild expressive language developmental delay</t>
  </si>
  <si>
    <t>HP:0011346</t>
  </si>
  <si>
    <t>Mild expressive language delay</t>
  </si>
  <si>
    <t>achromatopsia</t>
  </si>
  <si>
    <t>HP:0011516</t>
  </si>
  <si>
    <t>Achromatopsia</t>
  </si>
  <si>
    <t>HP:0000479</t>
  </si>
  <si>
    <t>horizontal nystagmus</t>
  </si>
  <si>
    <t>HP:0000666</t>
  </si>
  <si>
    <t>Horizontal nystagmus</t>
  </si>
  <si>
    <t>Delayed speech and language development</t>
  </si>
  <si>
    <t>polydactyly</t>
  </si>
  <si>
    <t>HP:0010442</t>
  </si>
  <si>
    <t>Expressive language delay</t>
  </si>
  <si>
    <t>External genital hypoplasia</t>
  </si>
  <si>
    <t>HP:0003241</t>
  </si>
  <si>
    <t>Congenital nystagmus</t>
  </si>
  <si>
    <t>HP:0006934</t>
  </si>
  <si>
    <t>Horizontal pendular nystagmus</t>
  </si>
  <si>
    <t>HP:0007811</t>
  </si>
  <si>
    <t>Congenital horizontal nystagmus</t>
  </si>
  <si>
    <t>HP:0007859</t>
  </si>
  <si>
    <t>recurrent nephrolithiasis</t>
  </si>
  <si>
    <t>nephrolithiasis</t>
  </si>
  <si>
    <t>Nephrolithiasis</t>
  </si>
  <si>
    <t>hyperreflexia</t>
  </si>
  <si>
    <t>Hyperreflexia</t>
  </si>
  <si>
    <t>chronic gout</t>
  </si>
  <si>
    <t>hyperuricaemia</t>
  </si>
  <si>
    <t>psoriasis</t>
  </si>
  <si>
    <t>HP:0003765</t>
  </si>
  <si>
    <t>Psoriasiform dermatitis</t>
  </si>
  <si>
    <t>joint deformity...in the hands at the third proximal interphalangeal joints, the left second distal interphalangeal and the right fifth proximal and distal interphalangeal joints</t>
  </si>
  <si>
    <t>HP:0006261</t>
  </si>
  <si>
    <t>generalised hyperreflexia...in all muscle groups of upper and lower limbs</t>
  </si>
  <si>
    <t>HP:0007034</t>
  </si>
  <si>
    <t>generalised hyperreflexia</t>
  </si>
  <si>
    <t>Scaling plaques</t>
  </si>
  <si>
    <t>HP:0025526</t>
  </si>
  <si>
    <t>HGPRT deficiency</t>
  </si>
  <si>
    <t>HP:0031823</t>
  </si>
  <si>
    <t>gout tophus/tophi</t>
  </si>
  <si>
    <t>HP:0033073</t>
  </si>
  <si>
    <t>gouty tophus</t>
  </si>
  <si>
    <t>scaling plaques</t>
  </si>
  <si>
    <t>joint deformity</t>
  </si>
  <si>
    <t>hgprt deficiency</t>
  </si>
  <si>
    <t>HP:0031821</t>
  </si>
  <si>
    <t>Head circumference...below third percentile</t>
  </si>
  <si>
    <t>Irritability</t>
  </si>
  <si>
    <t>HP:0000737</t>
  </si>
  <si>
    <t>irritability</t>
  </si>
  <si>
    <t>irritable</t>
  </si>
  <si>
    <t>hypotonic</t>
  </si>
  <si>
    <t>cerebral atrophy</t>
  </si>
  <si>
    <t>HP:0002059</t>
  </si>
  <si>
    <t>kinky hair</t>
  </si>
  <si>
    <t>HP:0002224</t>
  </si>
  <si>
    <t>developmental regression</t>
  </si>
  <si>
    <t>HP:0002376</t>
  </si>
  <si>
    <t>regression of milestones</t>
  </si>
  <si>
    <t>tortuous intracranial vessels</t>
  </si>
  <si>
    <t>tortuous extracranial and intracranial vessels</t>
  </si>
  <si>
    <t>HP:0004955</t>
  </si>
  <si>
    <t>tortuous extracranial vessels</t>
  </si>
  <si>
    <t>fair complexion</t>
  </si>
  <si>
    <t>HP:0007513</t>
  </si>
  <si>
    <t>sparse hair</t>
  </si>
  <si>
    <t>HP:0008070</t>
  </si>
  <si>
    <t>low ceruloplasmin level</t>
  </si>
  <si>
    <t>hypopigmented hair</t>
  </si>
  <si>
    <t>HP:0011358</t>
  </si>
  <si>
    <t>HP:0005599</t>
  </si>
  <si>
    <t>low serum copper</t>
  </si>
  <si>
    <t>HP:0011967</t>
  </si>
  <si>
    <t>white matter lesion...affecting both sides</t>
  </si>
  <si>
    <t>white matter lesion</t>
  </si>
  <si>
    <t>HP:0007042</t>
  </si>
  <si>
    <t>myoclonic seizures</t>
  </si>
  <si>
    <t>HP:0032794</t>
  </si>
  <si>
    <t>hair with easy pluckability</t>
  </si>
  <si>
    <t>HP:0040169</t>
  </si>
  <si>
    <t>bilateral subdural hygromas</t>
  </si>
  <si>
    <t>HP:0410263</t>
  </si>
  <si>
    <t>Consanguinity</t>
  </si>
  <si>
    <t>HP:0002123</t>
  </si>
  <si>
    <t>easy pluckability</t>
  </si>
  <si>
    <t>HP:0002234</t>
  </si>
  <si>
    <t>myoclonic</t>
  </si>
  <si>
    <t>HP:0001336</t>
  </si>
  <si>
    <t>Generalized myoclonic seizures</t>
  </si>
  <si>
    <t>left-sided weakness</t>
  </si>
  <si>
    <t>HP:0001269</t>
  </si>
  <si>
    <t>headache occurred every 1–2 months</t>
  </si>
  <si>
    <t>HP:0002076</t>
  </si>
  <si>
    <t>migraine</t>
  </si>
  <si>
    <t>Migraine</t>
  </si>
  <si>
    <t>migraine with aura</t>
  </si>
  <si>
    <t>HP:0002077</t>
  </si>
  <si>
    <t>left hemicranial headache</t>
  </si>
  <si>
    <t>throbbing headache</t>
  </si>
  <si>
    <t>Moyamoya disease</t>
  </si>
  <si>
    <t>HP:0011834</t>
  </si>
  <si>
    <t>moyamoya disease</t>
  </si>
  <si>
    <t>transient weakness of the left side of her body,</t>
  </si>
  <si>
    <t>HP:0012194</t>
  </si>
  <si>
    <t>sporadic hemiplegic migraine</t>
  </si>
  <si>
    <t>narrowing of the mcas</t>
  </si>
  <si>
    <t>HP:0012492</t>
  </si>
  <si>
    <t>tiny flow voids in the basal ganglia region</t>
  </si>
  <si>
    <t>HP:0012751</t>
  </si>
  <si>
    <t>narrowing of the acas</t>
  </si>
  <si>
    <t>throbbing, pulsatile (pain) in nature</t>
  </si>
  <si>
    <t>HP:0012835</t>
  </si>
  <si>
    <t>neurological deficits</t>
  </si>
  <si>
    <t>sensory impairment</t>
  </si>
  <si>
    <t>HP:0003474</t>
  </si>
  <si>
    <t>transient weakness</t>
  </si>
  <si>
    <t>involuntary</t>
  </si>
  <si>
    <t>HP:0000733</t>
  </si>
  <si>
    <t>bright sparkles of light</t>
  </si>
  <si>
    <t>HP:0030786</t>
  </si>
  <si>
    <t>change in speech</t>
  </si>
  <si>
    <t>convulsion</t>
  </si>
  <si>
    <t>involuntary movement</t>
  </si>
  <si>
    <t>HP:0004305</t>
  </si>
  <si>
    <t>Plasma renin activity (46.5 ng/ml/h, normal range 0.9–1.9 ng/ml/h)</t>
  </si>
  <si>
    <t>generalised skin hyperpigmentation</t>
  </si>
  <si>
    <t>involvement of the splenium of the corpus callosum</t>
  </si>
  <si>
    <t>Muscle weakness</t>
  </si>
  <si>
    <t>learning disabilities</t>
  </si>
  <si>
    <t>HP:0001328</t>
  </si>
  <si>
    <t>hyperkalemia</t>
  </si>
  <si>
    <t>absent pubic hair growth</t>
  </si>
  <si>
    <t>HP:0002225</t>
  </si>
  <si>
    <t>Absent pubic hair</t>
  </si>
  <si>
    <t>HP:0002555</t>
  </si>
  <si>
    <t>cortisol (2.9 μg/dl, normal range 5.0–11.0 μg/dl)</t>
  </si>
  <si>
    <t xml:space="preserve">aldosterone (15 pg/ml, normal range 40–760 pg/ml)/ mineralocorticoid deficiency </t>
  </si>
  <si>
    <t>HP:0004319</t>
  </si>
  <si>
    <t>mineralocorticoid deficiency</t>
  </si>
  <si>
    <t>generalised hyperpigmentation</t>
  </si>
  <si>
    <t>buccal mucosa hyperpigmentation</t>
  </si>
  <si>
    <t>ACTH levels (9279.0 pg/ml, normal range 0.0–46.0 pg/ml)</t>
  </si>
  <si>
    <t>HP:0011749</t>
  </si>
  <si>
    <t>progressive fatigue...beginning at 2 years old</t>
  </si>
  <si>
    <t>HP:0012432</t>
  </si>
  <si>
    <t>adynamia</t>
  </si>
  <si>
    <t>T2-weighted signal intensities of the posterior peritrigonal regions</t>
  </si>
  <si>
    <t>increased VLCFA</t>
  </si>
  <si>
    <t>HP:0033643</t>
  </si>
  <si>
    <t>T2-weighted signal intensities of the splenium of the corpus callosum</t>
  </si>
  <si>
    <t>HP:0040328</t>
  </si>
  <si>
    <t>HP:0002459</t>
  </si>
  <si>
    <t>buccal</t>
  </si>
  <si>
    <t>nausea and vomiting</t>
  </si>
  <si>
    <t>HP:0002017</t>
  </si>
  <si>
    <t>Absent hair</t>
  </si>
  <si>
    <t>HP:0002298</t>
  </si>
  <si>
    <t>increased vlcfa</t>
  </si>
  <si>
    <t>HP:0008326</t>
  </si>
  <si>
    <t>laboratory findings</t>
  </si>
  <si>
    <t>symmetrical t2-weighted signal intensities of the posterior peritrigonal regions</t>
  </si>
  <si>
    <t>hypotension</t>
  </si>
  <si>
    <t>HP:0002615</t>
  </si>
  <si>
    <t>palmar creases</t>
  </si>
  <si>
    <t>HP:0006114</t>
  </si>
  <si>
    <t>salt-craving</t>
  </si>
  <si>
    <t>HP:0030083</t>
  </si>
  <si>
    <t>findings concentrations</t>
  </si>
  <si>
    <t>heterogeneous splenomegaly</t>
  </si>
  <si>
    <t>pancytopenia</t>
  </si>
  <si>
    <t>HP:0001876</t>
  </si>
  <si>
    <t>Pancytopenia</t>
  </si>
  <si>
    <t>haemoglobin was 7.9 g/dL</t>
  </si>
  <si>
    <t>sea-blue histiocytosis of bone marrow</t>
  </si>
  <si>
    <t>HP:0001982</t>
  </si>
  <si>
    <t>sea-blue histiocytosis</t>
  </si>
  <si>
    <t>Sea-blue histiocytosis</t>
  </si>
  <si>
    <t>dyslipidemia</t>
  </si>
  <si>
    <t>splenic rupture</t>
  </si>
  <si>
    <t>HP:0012223</t>
  </si>
  <si>
    <t>Splenic rupture</t>
  </si>
  <si>
    <t>hypoxemia</t>
  </si>
  <si>
    <t>CT of the lungs showed a generalised interstitial pattern</t>
  </si>
  <si>
    <t>HP:0025389</t>
  </si>
  <si>
    <t>asthenia</t>
  </si>
  <si>
    <t>hypodense spleen nodules</t>
  </si>
  <si>
    <t>HP:0025408</t>
  </si>
  <si>
    <t>acute, sharp left flank abdominal pain</t>
  </si>
  <si>
    <t>acute left flank abdominal pain</t>
  </si>
  <si>
    <t>residual activity of ASM in peripheral blood leucocytes and cultured skin fibroblasts of less than 10% of that of controls</t>
  </si>
  <si>
    <t>HP:0034300</t>
  </si>
  <si>
    <t>low diffusing capacity of carbon monoxide</t>
  </si>
  <si>
    <t>HP:0045051</t>
  </si>
  <si>
    <t>low diffusing capacity</t>
  </si>
  <si>
    <t>Decreased DLCO</t>
  </si>
  <si>
    <t>diffuse histiocytosis of spleen</t>
  </si>
  <si>
    <t>HP:0100727</t>
  </si>
  <si>
    <t>diffuse histiocytosis</t>
  </si>
  <si>
    <t>histiocytosis</t>
  </si>
  <si>
    <t>Histiocytosis</t>
  </si>
  <si>
    <t>hypodense nodules</t>
  </si>
  <si>
    <t>niemann-pick disease</t>
  </si>
  <si>
    <t>HP:0004356</t>
  </si>
  <si>
    <t>storage disease</t>
  </si>
  <si>
    <t>HP:0004359</t>
  </si>
  <si>
    <t>generalised interstitial pattern</t>
  </si>
  <si>
    <t>HP:0030701</t>
  </si>
  <si>
    <t>Decreased pulmonary function</t>
  </si>
  <si>
    <t>HP:0005952</t>
  </si>
  <si>
    <t xml:space="preserve">restriction of gaze...vertical </t>
  </si>
  <si>
    <t>HP:0000511</t>
  </si>
  <si>
    <t>slow saccades</t>
  </si>
  <si>
    <t>HP:0000514</t>
  </si>
  <si>
    <t>Slow saccadic eye movements</t>
  </si>
  <si>
    <t xml:space="preserve">mixed dysarthria </t>
  </si>
  <si>
    <t>mixed dysarthria</t>
  </si>
  <si>
    <t>dysarthria</t>
  </si>
  <si>
    <t>Dysarthria</t>
  </si>
  <si>
    <t>having cerebellar features</t>
  </si>
  <si>
    <t xml:space="preserve">HP:0001317 </t>
  </si>
  <si>
    <t>slurring of her speech</t>
  </si>
  <si>
    <t>HP:0001350</t>
  </si>
  <si>
    <t>slurring of speech</t>
  </si>
  <si>
    <t>mild splenomegaly</t>
  </si>
  <si>
    <t>Dysphagia</t>
  </si>
  <si>
    <t>gait ataxia (progressive)</t>
  </si>
  <si>
    <t>minimal limb ataxia</t>
  </si>
  <si>
    <t>limb ataxia</t>
  </si>
  <si>
    <t>imbalance</t>
  </si>
  <si>
    <t>Postural instability</t>
  </si>
  <si>
    <t>having...pseudobulbar features</t>
  </si>
  <si>
    <t>HP:0002200</t>
  </si>
  <si>
    <t>tendency to fall while walking</t>
  </si>
  <si>
    <t>babinski sign</t>
  </si>
  <si>
    <t>foamy histiocytes</t>
  </si>
  <si>
    <t>HP:0003651</t>
  </si>
  <si>
    <t>scattered foamy histiocytes</t>
  </si>
  <si>
    <t>microcytic hypochromic anaemia</t>
  </si>
  <si>
    <t xml:space="preserve">restriction of gaze...horizontal </t>
  </si>
  <si>
    <t>HP:0007817</t>
  </si>
  <si>
    <t>decreased palatal movements</t>
  </si>
  <si>
    <t>HP:0031815</t>
  </si>
  <si>
    <t>behaviour abnormality</t>
  </si>
  <si>
    <t>restriction of gaze</t>
  </si>
  <si>
    <t>HP:0000605</t>
  </si>
  <si>
    <t>parkinsonism</t>
  </si>
  <si>
    <t>HP:0001300</t>
  </si>
  <si>
    <t>tendency to fall</t>
  </si>
  <si>
    <t>HP:0003698</t>
  </si>
  <si>
    <t>hypochromic anaemia</t>
  </si>
  <si>
    <t>HP:0001931</t>
  </si>
  <si>
    <t>Hypochromic anemia</t>
  </si>
  <si>
    <t>slow</t>
  </si>
  <si>
    <t>Abnormality of brainstem morphology</t>
  </si>
  <si>
    <t>involuntary movements</t>
  </si>
  <si>
    <t>cognitive decline</t>
  </si>
  <si>
    <t>HP:0001268</t>
  </si>
  <si>
    <t>Oral-pharyngeal dysphagia</t>
  </si>
  <si>
    <t>HP:0200136</t>
  </si>
  <si>
    <t>abnormalities in the brainstem</t>
  </si>
  <si>
    <t>autonomic dysfunction</t>
  </si>
  <si>
    <t>HP:0012332</t>
  </si>
  <si>
    <t>head circumference was &lt;−3SD</t>
  </si>
  <si>
    <t>daily seizures</t>
  </si>
  <si>
    <t>multiple daily seizures</t>
  </si>
  <si>
    <t>loss of...cognitive skills</t>
  </si>
  <si>
    <t>loss of cognitive skills</t>
  </si>
  <si>
    <t>brisk deep tendon reflexes</t>
  </si>
  <si>
    <t>HP:0001348</t>
  </si>
  <si>
    <t>Brisk reflexes</t>
  </si>
  <si>
    <t>convulsions</t>
  </si>
  <si>
    <t>paucity of movement</t>
  </si>
  <si>
    <t>HP:0002374</t>
  </si>
  <si>
    <t>extensor plantar response</t>
  </si>
  <si>
    <t>proximal muscle weakness</t>
  </si>
  <si>
    <t>power &lt;3/5 mrc</t>
  </si>
  <si>
    <t>loss of attained language</t>
  </si>
  <si>
    <t>HP:0007064</t>
  </si>
  <si>
    <t>loss of language skills</t>
  </si>
  <si>
    <t>tonic drop attacks/head drops</t>
  </si>
  <si>
    <t>HP:0010819</t>
  </si>
  <si>
    <t>tonic drop attacks</t>
  </si>
  <si>
    <t>drop attacks</t>
  </si>
  <si>
    <t>Atonic seizures</t>
  </si>
  <si>
    <t>generalized paroxysmal fast activity on EEG</t>
  </si>
  <si>
    <t>HP:0010846</t>
  </si>
  <si>
    <t>generalized paroxysmal fast activity</t>
  </si>
  <si>
    <t xml:space="preserve">generalized spike and slow wave complex EEG (1–1.5 Hz, 200–300 uV) </t>
  </si>
  <si>
    <t>HP:0010847</t>
  </si>
  <si>
    <t>generalized spike and slow wave complex</t>
  </si>
  <si>
    <t>HP:0010850</t>
  </si>
  <si>
    <t>bilateral asymmetric chronic infarcts</t>
  </si>
  <si>
    <t>HP:0025722</t>
  </si>
  <si>
    <t>nocturnal tonic seizure</t>
  </si>
  <si>
    <t>HP:0031951</t>
  </si>
  <si>
    <t>increased tone in right upper limb and lower limb</t>
  </si>
  <si>
    <t>HP:0002509</t>
  </si>
  <si>
    <t>cluster of flexor spasms on awakening from sleep.</t>
  </si>
  <si>
    <t>HP:0003394</t>
  </si>
  <si>
    <t>occlusion of the bilateral distal internal carotid artery</t>
  </si>
  <si>
    <t>HP:0012474</t>
  </si>
  <si>
    <t>Carotid artery occlusion</t>
  </si>
  <si>
    <t>diurnal</t>
  </si>
  <si>
    <t>HP:0025302</t>
  </si>
  <si>
    <t>paucity of movement of the right side</t>
  </si>
  <si>
    <t>HP:0040293</t>
  </si>
  <si>
    <t>paucity of sleep markers on EEG</t>
  </si>
  <si>
    <t>HP:5200298</t>
  </si>
  <si>
    <t>lennox-gastaut syndrome</t>
  </si>
  <si>
    <t>HP:0200134</t>
  </si>
  <si>
    <t>HP:0006801</t>
  </si>
  <si>
    <t>Hyperactive deep tendon reflexes</t>
  </si>
  <si>
    <t>increased tone</t>
  </si>
  <si>
    <t>HP:0001276</t>
  </si>
  <si>
    <t>flexor spasms</t>
  </si>
  <si>
    <t>HP:0002487</t>
  </si>
  <si>
    <t>EEG findings</t>
  </si>
  <si>
    <t>HP:0002353</t>
  </si>
  <si>
    <t>head drops</t>
  </si>
  <si>
    <t>HP:0006961</t>
  </si>
  <si>
    <t>tonic seizure</t>
  </si>
  <si>
    <t>HP:0032792</t>
  </si>
  <si>
    <t>fisting of the hands</t>
  </si>
  <si>
    <t>HP:0001188</t>
  </si>
  <si>
    <t>persistent fisting of the hands</t>
  </si>
  <si>
    <t>fisting</t>
  </si>
  <si>
    <t>difficulty with weight gain</t>
  </si>
  <si>
    <t>lower limb spasticity</t>
  </si>
  <si>
    <t>progressive lower extremity spasticity</t>
  </si>
  <si>
    <t>progressive peripheral spasticity</t>
  </si>
  <si>
    <t>HP:0002191</t>
  </si>
  <si>
    <t>peripheral spasticity</t>
  </si>
  <si>
    <t>Progressive spasticity</t>
  </si>
  <si>
    <t>loss of head control</t>
  </si>
  <si>
    <t>HP:0002421</t>
  </si>
  <si>
    <t>progressive white matter disease</t>
  </si>
  <si>
    <t>radiographic progression of white matter disease</t>
  </si>
  <si>
    <t>gastric motility slowed</t>
  </si>
  <si>
    <t>HP:0002578</t>
  </si>
  <si>
    <t>aspiration of thin liquids</t>
  </si>
  <si>
    <t>loss of fine motor skills</t>
  </si>
  <si>
    <t>HP:0007010</t>
  </si>
  <si>
    <t>weight gain</t>
  </si>
  <si>
    <t>diffuse hyperreflexia</t>
  </si>
  <si>
    <t>enterocolitis</t>
  </si>
  <si>
    <t>HP:0004387</t>
  </si>
  <si>
    <t>speech and language skills declined</t>
  </si>
  <si>
    <t>loss of speech and language skills</t>
  </si>
  <si>
    <t>oromotor dysfunction</t>
  </si>
  <si>
    <t>HP:0007301</t>
  </si>
  <si>
    <t>Muscular hypotonia of the trunk</t>
  </si>
  <si>
    <t>left-sided ptosis</t>
  </si>
  <si>
    <t>HP:0007687</t>
  </si>
  <si>
    <t>plantar flexion of the feet</t>
  </si>
  <si>
    <t>HP:0008112</t>
  </si>
  <si>
    <t>Peripheral neuropathy</t>
  </si>
  <si>
    <t>HP:0009830</t>
  </si>
  <si>
    <t>progressive truncal hypotonia</t>
  </si>
  <si>
    <t>truncal hypotonia</t>
  </si>
  <si>
    <t>Weakness of facial musculature</t>
  </si>
  <si>
    <t>HP:0030319</t>
  </si>
  <si>
    <t>pain with minimal passive movement of the limbs</t>
  </si>
  <si>
    <t>Pain...particularly the legs</t>
  </si>
  <si>
    <t>pain with minimal passive movement</t>
  </si>
  <si>
    <t>facial weakness</t>
  </si>
  <si>
    <t>T2 hyperintense periventricular lesions</t>
  </si>
  <si>
    <t>Regression in motor skills</t>
  </si>
  <si>
    <t>HP:0033044</t>
  </si>
  <si>
    <t>regression in motor skills</t>
  </si>
  <si>
    <t>apnea (premature infant)</t>
  </si>
  <si>
    <t>HP:0034236</t>
  </si>
  <si>
    <t>arylsulfatase A activity in leukocytes showed levels of 4.5, 7.8 and 8.1...versus a normal mean of about 80</t>
  </si>
  <si>
    <t>HP:0034863</t>
  </si>
  <si>
    <t>iron deficiency</t>
  </si>
  <si>
    <t>HP:0040303</t>
  </si>
  <si>
    <t>neuropathic-enteral pain</t>
  </si>
  <si>
    <t>HP:6000040</t>
  </si>
  <si>
    <t>urine...increased in sulfatides</t>
  </si>
  <si>
    <t>HP:6000120</t>
  </si>
  <si>
    <t>t2 hyperintense periventricular lesions</t>
  </si>
  <si>
    <t>apnea</t>
  </si>
  <si>
    <t>HP:0002104</t>
  </si>
  <si>
    <t>less interactive</t>
  </si>
  <si>
    <t>HP:0000745</t>
  </si>
  <si>
    <t>deep tendon reflexes preserved</t>
  </si>
  <si>
    <t>Apnea</t>
  </si>
  <si>
    <t>slowed</t>
  </si>
  <si>
    <t>HP:0010628</t>
  </si>
  <si>
    <t>Enterocolitis</t>
  </si>
  <si>
    <t>intracranial hemorrhage</t>
  </si>
  <si>
    <t>airway obstruction</t>
  </si>
  <si>
    <t>Pain episodes</t>
  </si>
  <si>
    <t>necrotizing enterocolitis</t>
  </si>
  <si>
    <t>HP:0033165</t>
  </si>
  <si>
    <t>autosomal dominant inheritance</t>
  </si>
  <si>
    <t>HP:0000006</t>
  </si>
  <si>
    <t>cerebellar signs in both upper and lower limbs</t>
  </si>
  <si>
    <t>cerebellar signs</t>
  </si>
  <si>
    <t>imbalance while walking</t>
  </si>
  <si>
    <t>HP:0002141</t>
  </si>
  <si>
    <t>tendency to reel and fall</t>
  </si>
  <si>
    <t>poor coordination of hands</t>
  </si>
  <si>
    <t>HP:0007057</t>
  </si>
  <si>
    <t>in-coordination of hands</t>
  </si>
  <si>
    <t>difficulty writing</t>
  </si>
  <si>
    <t>HP:0010526</t>
  </si>
  <si>
    <t>difficulty eating</t>
  </si>
  <si>
    <t>difficulty operating appliances</t>
  </si>
  <si>
    <t>HP:0031058</t>
  </si>
  <si>
    <t>HP:0002381</t>
  </si>
  <si>
    <t>ataxic</t>
  </si>
  <si>
    <t>refractory generalized epilepsy</t>
  </si>
  <si>
    <t>refractory epilepsy</t>
  </si>
  <si>
    <t>absence seizures</t>
  </si>
  <si>
    <t>HP:0002121</t>
  </si>
  <si>
    <t>absences seizures</t>
  </si>
  <si>
    <t>tetraparesis</t>
  </si>
  <si>
    <t>Tetraparesis</t>
  </si>
  <si>
    <t>lack of speech (loss of speech</t>
  </si>
  <si>
    <t>HP:0002371</t>
  </si>
  <si>
    <t>lack of speech</t>
  </si>
  <si>
    <t>HP:0001344</t>
  </si>
  <si>
    <t>Absent speech</t>
  </si>
  <si>
    <t>bilateral signs of pyramidal release</t>
  </si>
  <si>
    <t>signs of pyramidal</t>
  </si>
  <si>
    <t>axial-predominant hypotonia</t>
  </si>
  <si>
    <t>epileptiform discharges with a multifocal pattern</t>
  </si>
  <si>
    <t>HP:0010841</t>
  </si>
  <si>
    <t>multifocal pattern</t>
  </si>
  <si>
    <t>Multifocal epileptiform discharges</t>
  </si>
  <si>
    <t>spike-wave discharges on EEG</t>
  </si>
  <si>
    <t>focal motor seizures</t>
  </si>
  <si>
    <t>HP:0011153</t>
  </si>
  <si>
    <t>myoclonic-atonic seizures</t>
  </si>
  <si>
    <t>HP:0011170</t>
  </si>
  <si>
    <t>generalized spike-waves</t>
  </si>
  <si>
    <t>HP:0012000</t>
  </si>
  <si>
    <t>generalized tonic-clonic seizures</t>
  </si>
  <si>
    <t>neuropsychomotor regression of development</t>
  </si>
  <si>
    <t>HP:0034332</t>
  </si>
  <si>
    <t>neuropsychomotor regression</t>
  </si>
  <si>
    <t>absence of sleep spindles on EEG</t>
  </si>
  <si>
    <t>absence of sleep spindles</t>
  </si>
  <si>
    <t>reduced enzymatic activity of TTP1</t>
  </si>
  <si>
    <t>HP:6000571</t>
  </si>
  <si>
    <t>reduced ttp1 enzymatic activity</t>
  </si>
  <si>
    <t>mild reduction in PTT1</t>
  </si>
  <si>
    <t>HP:6000783</t>
  </si>
  <si>
    <t>mild reduction in ptt1 enzymatic activity</t>
  </si>
  <si>
    <t>HP:0034526</t>
  </si>
  <si>
    <t>atonic seizures</t>
  </si>
  <si>
    <t>spike-wave discharges</t>
  </si>
  <si>
    <t>HP:0011182</t>
  </si>
  <si>
    <t>Neurological speech impairment</t>
  </si>
  <si>
    <t>Interictal epileptiform activity</t>
  </si>
  <si>
    <t>wide anterior fontanelle</t>
  </si>
  <si>
    <t>HP:0000260</t>
  </si>
  <si>
    <t>wide anterior and posterior fontanels</t>
  </si>
  <si>
    <t>HP:0000239</t>
  </si>
  <si>
    <t>long philtrum</t>
  </si>
  <si>
    <t>HP:0000343</t>
  </si>
  <si>
    <t>Long philtrum</t>
  </si>
  <si>
    <t>low-set ears</t>
  </si>
  <si>
    <t>developmental cataract formation</t>
  </si>
  <si>
    <t>hypotelorism</t>
  </si>
  <si>
    <t>HP:0000601</t>
  </si>
  <si>
    <t>Hypotelorism</t>
  </si>
  <si>
    <t>thin skin</t>
  </si>
  <si>
    <t>HP:0000963</t>
  </si>
  <si>
    <t>laxity of skin</t>
  </si>
  <si>
    <t>HP:0000973</t>
  </si>
  <si>
    <t>visible veins</t>
  </si>
  <si>
    <t>generalized hypotonia</t>
  </si>
  <si>
    <t>immobility of the right lower limb</t>
  </si>
  <si>
    <t>intrauterine growth retardation</t>
  </si>
  <si>
    <t>thin body stature</t>
  </si>
  <si>
    <t>dysmorphic facies</t>
  </si>
  <si>
    <t>HP:0001999</t>
  </si>
  <si>
    <t>Abnormal facial shape</t>
  </si>
  <si>
    <t>frontal bossing</t>
  </si>
  <si>
    <t>HP:0002007</t>
  </si>
  <si>
    <t>Frontal bossing</t>
  </si>
  <si>
    <t>mild respiratory distress</t>
  </si>
  <si>
    <t>reduced subcutaneous fat</t>
  </si>
  <si>
    <t>HP:0003758</t>
  </si>
  <si>
    <t>Reduced subcutaneous adipose tissue</t>
  </si>
  <si>
    <t>atrophic skin</t>
  </si>
  <si>
    <t>HP:0004334</t>
  </si>
  <si>
    <t>Dermal atrophy</t>
  </si>
  <si>
    <t>wide posterior fontanelle</t>
  </si>
  <si>
    <t>HP:0004491</t>
  </si>
  <si>
    <t>progeroid feature</t>
  </si>
  <si>
    <t>HP:0005328</t>
  </si>
  <si>
    <t>hyper-extensible metacarpophalangeal joints</t>
  </si>
  <si>
    <t>HP:0006099</t>
  </si>
  <si>
    <t>excessive skin folds</t>
  </si>
  <si>
    <t>HP:0007522</t>
  </si>
  <si>
    <t>microphthalmia</t>
  </si>
  <si>
    <t>HP:0007633</t>
  </si>
  <si>
    <t>micropthalmia</t>
  </si>
  <si>
    <t>HP:0000568</t>
  </si>
  <si>
    <t>bilateral corneal opacities</t>
  </si>
  <si>
    <t>corneal opacities</t>
  </si>
  <si>
    <t>clitoromegaly</t>
  </si>
  <si>
    <t>HP:0008665</t>
  </si>
  <si>
    <t>mild clitoromegaly</t>
  </si>
  <si>
    <t>Clitoral hypertrophy</t>
  </si>
  <si>
    <t>large earlobes</t>
  </si>
  <si>
    <t>HP:0009748</t>
  </si>
  <si>
    <t>large ear lobes</t>
  </si>
  <si>
    <t xml:space="preserve">transparent skin </t>
  </si>
  <si>
    <t>thin and transparent skin</t>
  </si>
  <si>
    <t>flexion deformity of the wrists</t>
  </si>
  <si>
    <t>HP:0012453</t>
  </si>
  <si>
    <t>HP:0001239</t>
  </si>
  <si>
    <t>scanty, tiny, and fragmented elastic fibers</t>
  </si>
  <si>
    <t>HP:0025167</t>
  </si>
  <si>
    <t>scanty elastic fibers</t>
  </si>
  <si>
    <t>incomplete Moro’s reflexes</t>
  </si>
  <si>
    <t>HP:0031826 (abnormal reflex)</t>
  </si>
  <si>
    <t>claw-like hands</t>
  </si>
  <si>
    <t>HP:0034337</t>
  </si>
  <si>
    <t>bilateral claw-like hands</t>
  </si>
  <si>
    <t>reduced amount of elastic tissue fibres</t>
  </si>
  <si>
    <t>HP:0034837</t>
  </si>
  <si>
    <t>reduced elastic tissue fibers</t>
  </si>
  <si>
    <t>wrinkled skin</t>
  </si>
  <si>
    <t>HP:0100678</t>
  </si>
  <si>
    <t>Macrotia</t>
  </si>
  <si>
    <t>HP:0000400</t>
  </si>
  <si>
    <t>cataract formation</t>
  </si>
  <si>
    <t>large ear</t>
  </si>
  <si>
    <t>HP:0001582</t>
  </si>
  <si>
    <t>Lipoatrophy</t>
  </si>
  <si>
    <t>HP:0100578</t>
  </si>
  <si>
    <t>growth retardation</t>
  </si>
  <si>
    <t>deformity of the wrists</t>
  </si>
  <si>
    <t>HP:0003019</t>
  </si>
  <si>
    <t>sucking reflexes</t>
  </si>
  <si>
    <t>HP:0030906</t>
  </si>
  <si>
    <t>bumpy lips</t>
  </si>
  <si>
    <t>thyromegaly</t>
  </si>
  <si>
    <t>enlargement of both lobes of thyroid</t>
  </si>
  <si>
    <t>phaeochromocytoma</t>
  </si>
  <si>
    <t>HP:0006748</t>
  </si>
  <si>
    <t>medullary thyroid carcinoma</t>
  </si>
  <si>
    <t>HP:0002865</t>
  </si>
  <si>
    <t>Medullary thyroid carcinoma</t>
  </si>
  <si>
    <t>plasma-free metaphrine was 1318.2 pmol/l [normal value &lt;456 pmol/l]) values were elevated</t>
  </si>
  <si>
    <t>HP:0003334</t>
  </si>
  <si>
    <t>elevated plasma-free metaphrine</t>
  </si>
  <si>
    <t>Serum calcitonin level was grossly elevated</t>
  </si>
  <si>
    <t>HP:0003528</t>
  </si>
  <si>
    <t>elevated serum calcitonin level</t>
  </si>
  <si>
    <t>hypertrophic medullated corneal nerves.</t>
  </si>
  <si>
    <t>HP:0010726</t>
  </si>
  <si>
    <t>hypertrophic medullated corneal nerves</t>
  </si>
  <si>
    <t>thick lips</t>
  </si>
  <si>
    <t>HP:0012471</t>
  </si>
  <si>
    <t>thick bumpy lips</t>
  </si>
  <si>
    <t>Thick vermilion border</t>
  </si>
  <si>
    <t>mucosal neuroma</t>
  </si>
  <si>
    <t>HP:0031023</t>
  </si>
  <si>
    <t>swelling in front of the neck</t>
  </si>
  <si>
    <t>HP:6000176</t>
  </si>
  <si>
    <t>labile hypertension</t>
  </si>
  <si>
    <t>HP:6000321</t>
  </si>
  <si>
    <t>HP:0011772</t>
  </si>
  <si>
    <t>neuroma</t>
  </si>
  <si>
    <t>HP:0030430</t>
  </si>
  <si>
    <t>endocrine neoplasia</t>
  </si>
  <si>
    <t>HP:0100568</t>
  </si>
  <si>
    <t>Thyroid carcinoma</t>
  </si>
  <si>
    <t>HP:0002890</t>
  </si>
  <si>
    <t>voice change</t>
  </si>
  <si>
    <t>HP:0001618</t>
  </si>
  <si>
    <t>Neuroma</t>
  </si>
  <si>
    <t>Neoplasm of the endocrine system</t>
  </si>
  <si>
    <t>neoplasia</t>
  </si>
  <si>
    <t>thyroid carcinoma</t>
  </si>
  <si>
    <t>height 166 cm (&gt;99th centile)</t>
  </si>
  <si>
    <t>HP:0000098</t>
  </si>
  <si>
    <t>Menarche occurred at age 10 years and 11 months</t>
  </si>
  <si>
    <t>early puberty</t>
  </si>
  <si>
    <t>acanthosis nigricans</t>
  </si>
  <si>
    <t>HP:0000956</t>
  </si>
  <si>
    <t>hirsutism</t>
  </si>
  <si>
    <t>HP:0001007</t>
  </si>
  <si>
    <t>Hirsutism</t>
  </si>
  <si>
    <t xml:space="preserve">acne </t>
  </si>
  <si>
    <t>HP:0001061</t>
  </si>
  <si>
    <t>acne</t>
  </si>
  <si>
    <t>learning disability</t>
  </si>
  <si>
    <t>chronic bronchitis</t>
  </si>
  <si>
    <t>HP:0004469</t>
  </si>
  <si>
    <t>Chronic bronchitis</t>
  </si>
  <si>
    <t>attention-deficient hyperactivity disorder</t>
  </si>
  <si>
    <t>HP:0007018</t>
  </si>
  <si>
    <t>Attention deficit hyperactivity disorder</t>
  </si>
  <si>
    <t>Fasting insulin levels were grossly elevated</t>
  </si>
  <si>
    <t>HP:0008283</t>
  </si>
  <si>
    <t>elevated fasting insulin levels</t>
  </si>
  <si>
    <t>deepening of the voice</t>
  </si>
  <si>
    <t>HP:0010300</t>
  </si>
  <si>
    <t>11 years...Breast development to Tanner Stage 4</t>
  </si>
  <si>
    <t>HP:0010465</t>
  </si>
  <si>
    <t>urine steroid profile...high...cortisone</t>
  </si>
  <si>
    <t>HP:0012029</t>
  </si>
  <si>
    <t>11 years...Pubic Hair Stage 5</t>
  </si>
  <si>
    <t>HP:0012411</t>
  </si>
  <si>
    <t>premature adrenarche</t>
  </si>
  <si>
    <t>HP:0012412</t>
  </si>
  <si>
    <t>adrenarche</t>
  </si>
  <si>
    <t>androstenedione 10 nmol/L (range 0.8–6.1)</t>
  </si>
  <si>
    <t>HP:0025380</t>
  </si>
  <si>
    <t>elevated androstenedione</t>
  </si>
  <si>
    <t>obesity; body mass index (BMI) 35.3 kg/m2</t>
  </si>
  <si>
    <t>HP:0025500</t>
  </si>
  <si>
    <t>Serum testosterone and free testosterone...markedly elevated</t>
  </si>
  <si>
    <t>HP:0030088</t>
  </si>
  <si>
    <t>elevated serum testosterone</t>
  </si>
  <si>
    <t>Insulin-like Growth Hormone 1 (IGF1) was slightly elevated</t>
  </si>
  <si>
    <t>HP:0030269</t>
  </si>
  <si>
    <t>slightly elevated insulin-like growth hormone 1</t>
  </si>
  <si>
    <t>hyperandrogenism</t>
  </si>
  <si>
    <t>HP:0030348</t>
  </si>
  <si>
    <t>low sex hormone-binding globulin</t>
  </si>
  <si>
    <t>HP:0031419</t>
  </si>
  <si>
    <t>elevated dehydroepiandrosterone sulfate</t>
  </si>
  <si>
    <t>HP:0034589</t>
  </si>
  <si>
    <t>mildly elevated dehydroepiandrosterone sulfate</t>
  </si>
  <si>
    <t>elevated haemoglobin a1c</t>
  </si>
  <si>
    <t>HP:0040217</t>
  </si>
  <si>
    <t>tanner stage 4 breast development</t>
  </si>
  <si>
    <t>HP:0025515</t>
  </si>
  <si>
    <t>pubic hair stage 5</t>
  </si>
  <si>
    <t>pituitary adenoma</t>
  </si>
  <si>
    <t>HP:0002893</t>
  </si>
  <si>
    <t>Obesity</t>
  </si>
  <si>
    <t>Bronchitis</t>
  </si>
  <si>
    <t>HP:0012387</t>
  </si>
  <si>
    <t>modified ferriman-gallwey score of 19</t>
  </si>
  <si>
    <t>HP:0002215</t>
  </si>
  <si>
    <t>Cushing syndrome</t>
  </si>
  <si>
    <t>HP:0031438</t>
  </si>
  <si>
    <t>congenital adrenal hyperplasia</t>
  </si>
  <si>
    <t>bronchitis</t>
  </si>
  <si>
    <t>dislocation of the crystalline lens</t>
  </si>
  <si>
    <t>HP:0001083</t>
  </si>
  <si>
    <t>Ectopia lentis</t>
  </si>
  <si>
    <t>zonular cataract</t>
  </si>
  <si>
    <t>HP:0010920</t>
  </si>
  <si>
    <t>zonular dehiscence</t>
  </si>
  <si>
    <t>microspherophakic lens</t>
  </si>
  <si>
    <t>HP:0030961</t>
  </si>
  <si>
    <t>Microspherophakia</t>
  </si>
  <si>
    <t>nuclear cataract</t>
  </si>
  <si>
    <t>HP:0100018</t>
  </si>
  <si>
    <t>corticonuclear cataract</t>
  </si>
  <si>
    <t>cortical cataract</t>
  </si>
  <si>
    <t>HP:1000019</t>
  </si>
  <si>
    <t>increased lens thickness</t>
  </si>
  <si>
    <t>HP:0007800</t>
  </si>
  <si>
    <t>restrictive respiratory pattern</t>
  </si>
  <si>
    <t>recurrent mild hemoptysis</t>
  </si>
  <si>
    <t>hemoptysis</t>
  </si>
  <si>
    <t>Hemoptysis</t>
  </si>
  <si>
    <t>right middle lobe and bilateral lower lobe bronchiectasis</t>
  </si>
  <si>
    <t>shortness of breath on exertion</t>
  </si>
  <si>
    <t>reduced number and calibre of pulmonary blood vessels,</t>
  </si>
  <si>
    <t>HP:0004930</t>
  </si>
  <si>
    <t>small airway obstruction</t>
  </si>
  <si>
    <t>decreased pulmonary attenuation</t>
  </si>
  <si>
    <t>HP:0025396</t>
  </si>
  <si>
    <t>calcified pulmonary granulomas</t>
  </si>
  <si>
    <t>HP:0030250</t>
  </si>
  <si>
    <t>Nonproductive cough</t>
  </si>
  <si>
    <t>pulmonary tuberculosis</t>
  </si>
  <si>
    <t>HP:0032262</t>
  </si>
  <si>
    <t>reduced forced expiratory volume in 1s</t>
  </si>
  <si>
    <t>HP:0032342</t>
  </si>
  <si>
    <t>reduced forced expiratory volume in 1 s</t>
  </si>
  <si>
    <t>pulmonary hyperinflation</t>
  </si>
  <si>
    <t>HP:0033240</t>
  </si>
  <si>
    <t>hyperinflation</t>
  </si>
  <si>
    <t>decreased pulmonary blood flow</t>
  </si>
  <si>
    <t>HP:0033674</t>
  </si>
  <si>
    <t>cystic shadows</t>
  </si>
  <si>
    <t>HP:0100632</t>
  </si>
  <si>
    <t>collapsed right lower lobe</t>
  </si>
  <si>
    <t>calcified granulomas</t>
  </si>
  <si>
    <t>HP:0032252</t>
  </si>
  <si>
    <t>hyperlucent area</t>
  </si>
  <si>
    <t>granulomas</t>
  </si>
  <si>
    <t>bilateral descended prepubertal testes</t>
  </si>
  <si>
    <t>hypogonadotropic hypogonadism</t>
  </si>
  <si>
    <t>HP:0000044</t>
  </si>
  <si>
    <t>Hypogonadotrophic hypogonadism</t>
  </si>
  <si>
    <t>Micropenis</t>
  </si>
  <si>
    <t>thin upper lip</t>
  </si>
  <si>
    <t>HP:0000219</t>
  </si>
  <si>
    <t>Thin upper lip vermilion</t>
  </si>
  <si>
    <t>smooth philtrum</t>
  </si>
  <si>
    <t>Smooth philtrum</t>
  </si>
  <si>
    <t>congenital absence of upper and lower puncta</t>
  </si>
  <si>
    <t>HP:0001092</t>
  </si>
  <si>
    <t>bilateral congenital absence of upper and lower puncta</t>
  </si>
  <si>
    <t>high pitched voice</t>
  </si>
  <si>
    <t>High pitched voice</t>
  </si>
  <si>
    <t>sparse pubic hairs</t>
  </si>
  <si>
    <t>sparse pubic hair</t>
  </si>
  <si>
    <t>Sparse pubic hair</t>
  </si>
  <si>
    <t>absence of hair over face, axillae and legs</t>
  </si>
  <si>
    <t>HP:0002231</t>
  </si>
  <si>
    <t>eunuchoid stature</t>
  </si>
  <si>
    <t>HP:0003782</t>
  </si>
  <si>
    <t>hyposmia</t>
  </si>
  <si>
    <t>HP:0004409</t>
  </si>
  <si>
    <t>Hyposmia</t>
  </si>
  <si>
    <t>absence of pubertal development</t>
  </si>
  <si>
    <t>HP:0008197</t>
  </si>
  <si>
    <t>Absence of pubertal development</t>
  </si>
  <si>
    <t>testes are small in size and volume</t>
  </si>
  <si>
    <t>small testes</t>
  </si>
  <si>
    <t>Decreased testicular size</t>
  </si>
  <si>
    <t>frequent lacrimation</t>
  </si>
  <si>
    <t>microphallus</t>
  </si>
  <si>
    <t>HP:0030260</t>
  </si>
  <si>
    <t>Microphallus</t>
  </si>
  <si>
    <t>aplastic right olfactory bulb</t>
  </si>
  <si>
    <t>HP:0032466</t>
  </si>
  <si>
    <t>hypoplastic left olfactory bulb</t>
  </si>
  <si>
    <t>HP:0040326</t>
  </si>
  <si>
    <t>movement disorders</t>
  </si>
  <si>
    <t>Hypogonadism</t>
  </si>
  <si>
    <t>Sparse hair</t>
  </si>
  <si>
    <t>blindness</t>
  </si>
  <si>
    <t>HP:0000618</t>
  </si>
  <si>
    <t>blurring of vision</t>
  </si>
  <si>
    <t>absence of hair</t>
  </si>
  <si>
    <t>colour blindness</t>
  </si>
  <si>
    <t>HP:0007641</t>
  </si>
  <si>
    <t>stretch penile length of 5 cm</t>
  </si>
  <si>
    <t>cataract in both eyes</t>
  </si>
  <si>
    <t>mild intention tremor in the upper limbs</t>
  </si>
  <si>
    <t>intention tremor</t>
  </si>
  <si>
    <t>Intention tremor</t>
  </si>
  <si>
    <t>speech disturbance</t>
  </si>
  <si>
    <t>scanning speech</t>
  </si>
  <si>
    <t>HP:0002168</t>
  </si>
  <si>
    <t>Scanning speech</t>
  </si>
  <si>
    <t>balance impairment</t>
  </si>
  <si>
    <t>balance disorder</t>
  </si>
  <si>
    <t>sparse axillary hairs</t>
  </si>
  <si>
    <t>frequent falls</t>
  </si>
  <si>
    <t>HP:0002359</t>
  </si>
  <si>
    <t>Frequent falls</t>
  </si>
  <si>
    <t>absence of facial hairs</t>
  </si>
  <si>
    <t>HP:0002550</t>
  </si>
  <si>
    <t>hyper intense basal ganglia lesions on MRI</t>
  </si>
  <si>
    <t>HP:0007183</t>
  </si>
  <si>
    <t>broad-based ataxic gait (progressive)</t>
  </si>
  <si>
    <t>bilateral low testicular volume</t>
  </si>
  <si>
    <t>low testicular volume</t>
  </si>
  <si>
    <t xml:space="preserve">hyperintense thalamus lesions on MRI </t>
  </si>
  <si>
    <t>HP:0012692</t>
  </si>
  <si>
    <t>hyperintense lesions within the subcortical white matter, thalamus and basal ganglia,</t>
  </si>
  <si>
    <t>subcortical white matter lesions</t>
  </si>
  <si>
    <t>basal ganglia lesions</t>
  </si>
  <si>
    <t>HP:0007146</t>
  </si>
  <si>
    <t>thalamus lesions</t>
  </si>
  <si>
    <t>recurrent urinary tract infections</t>
  </si>
  <si>
    <t>urinary tract infections</t>
  </si>
  <si>
    <t>Recurrent urinary tract infections</t>
  </si>
  <si>
    <t>bladder retention</t>
  </si>
  <si>
    <t>HP:0000016</t>
  </si>
  <si>
    <t>urinary retention</t>
  </si>
  <si>
    <t>Urinary retention</t>
  </si>
  <si>
    <t>transverse vaginal septum</t>
  </si>
  <si>
    <t>HP:0000145</t>
  </si>
  <si>
    <t>Transverse vaginal septum</t>
  </si>
  <si>
    <t>hearing difficulties</t>
  </si>
  <si>
    <t>minimal menstruation</t>
  </si>
  <si>
    <t>HP:0000876</t>
  </si>
  <si>
    <t>intellectual disability</t>
  </si>
  <si>
    <t>agenesis of the corpus callosum</t>
  </si>
  <si>
    <t>HP:0001274</t>
  </si>
  <si>
    <t>Agenesis of corpus callosum</t>
  </si>
  <si>
    <t>shunting from right coronary artery to right atrium</t>
  </si>
  <si>
    <t>HP:0001693</t>
  </si>
  <si>
    <t>recurrent airway tract infections</t>
  </si>
  <si>
    <t>central apnea</t>
  </si>
  <si>
    <t>HP:0002871</t>
  </si>
  <si>
    <t>Central apnea</t>
  </si>
  <si>
    <t>uterus didelphys</t>
  </si>
  <si>
    <t>HP:0003762</t>
  </si>
  <si>
    <t>Uterus didelphys</t>
  </si>
  <si>
    <t>pyelectasis in both kidneys</t>
  </si>
  <si>
    <t>HP:0010945</t>
  </si>
  <si>
    <t>pyelectasis</t>
  </si>
  <si>
    <t>SVA, wide sinus of valsalva</t>
  </si>
  <si>
    <t>HP:0011567</t>
  </si>
  <si>
    <t>sva</t>
  </si>
  <si>
    <t>muscular VSD</t>
  </si>
  <si>
    <t>HP:0011623</t>
  </si>
  <si>
    <t>periappendicular abscess</t>
  </si>
  <si>
    <t>HP:0025615</t>
  </si>
  <si>
    <t>abscess</t>
  </si>
  <si>
    <t>Hydrometrocolpos</t>
  </si>
  <si>
    <t>HP:0030010</t>
  </si>
  <si>
    <t>hydrometrocolpos</t>
  </si>
  <si>
    <t>hymen imperforatus</t>
  </si>
  <si>
    <t>HP:0030011</t>
  </si>
  <si>
    <t>heart murmur</t>
  </si>
  <si>
    <t>cardiogenic shock</t>
  </si>
  <si>
    <t>HP:0030149</t>
  </si>
  <si>
    <t>Cardiogenic shock</t>
  </si>
  <si>
    <t>lung crepitation/crackles</t>
  </si>
  <si>
    <t>diffuse crepitations</t>
  </si>
  <si>
    <t>haematocolpos</t>
  </si>
  <si>
    <t>HP:0031923</t>
  </si>
  <si>
    <t>Hematocolpos</t>
  </si>
  <si>
    <t>tense abdomen</t>
  </si>
  <si>
    <t>HP:0032545</t>
  </si>
  <si>
    <t>small muscular vsd</t>
  </si>
  <si>
    <t>HP:0001629</t>
  </si>
  <si>
    <t>aspiration pneumonia</t>
  </si>
  <si>
    <t>HP:0011951</t>
  </si>
  <si>
    <t>communication between ascending aorta and right atrium</t>
  </si>
  <si>
    <t>fistula</t>
  </si>
  <si>
    <t>HP:0010480</t>
  </si>
  <si>
    <t>Aspiration pneumonia</t>
  </si>
  <si>
    <t>Recurrent cystitis</t>
  </si>
  <si>
    <t>HP:0012786</t>
  </si>
  <si>
    <t>shock</t>
  </si>
  <si>
    <t>persistent fever</t>
  </si>
  <si>
    <t>HP:0033399</t>
  </si>
  <si>
    <t>appendicitis</t>
  </si>
  <si>
    <t>HP:6000143</t>
  </si>
  <si>
    <t>duplicated right intrarenal collecting system</t>
  </si>
  <si>
    <t>high-arched palate</t>
  </si>
  <si>
    <t>High palate</t>
  </si>
  <si>
    <t>dolichocephaly</t>
  </si>
  <si>
    <t>HP:0000268</t>
  </si>
  <si>
    <t>Dolichocephaly</t>
  </si>
  <si>
    <t>long face</t>
  </si>
  <si>
    <t>Long face</t>
  </si>
  <si>
    <t>broad forehead</t>
  </si>
  <si>
    <t>HP:0000337</t>
  </si>
  <si>
    <t>Broad forehead</t>
  </si>
  <si>
    <t>cupped ears</t>
  </si>
  <si>
    <t>HP:0000378</t>
  </si>
  <si>
    <t>prominent cupping ears</t>
  </si>
  <si>
    <t>cupping ears</t>
  </si>
  <si>
    <t>Recurrent otitis media</t>
  </si>
  <si>
    <t>recurrent otitis media</t>
  </si>
  <si>
    <t>prominent ears</t>
  </si>
  <si>
    <t>HP:0000411</t>
  </si>
  <si>
    <t>Protruding ear</t>
  </si>
  <si>
    <t>astigmatism</t>
  </si>
  <si>
    <t>HP:0000483</t>
  </si>
  <si>
    <t>Astigmatism</t>
  </si>
  <si>
    <t>down-slanting palpebral fissures</t>
  </si>
  <si>
    <t>Downslanted palpebral fissures</t>
  </si>
  <si>
    <t>hyperopia</t>
  </si>
  <si>
    <t>left exotropia</t>
  </si>
  <si>
    <t>HP:0000577</t>
  </si>
  <si>
    <t>mild left exotropia</t>
  </si>
  <si>
    <t>exotropia</t>
  </si>
  <si>
    <t>Exotropia</t>
  </si>
  <si>
    <t>hyper-responsiveness to lights</t>
  </si>
  <si>
    <t>prominent front teeth</t>
  </si>
  <si>
    <t>HP:0000675</t>
  </si>
  <si>
    <t>mild prominent front teeth</t>
  </si>
  <si>
    <t>anxious</t>
  </si>
  <si>
    <t>mild anxiety</t>
  </si>
  <si>
    <t>speech was delayed</t>
  </si>
  <si>
    <t>delayed speech</t>
  </si>
  <si>
    <t>hyperactive</t>
  </si>
  <si>
    <t>skin was very soft</t>
  </si>
  <si>
    <t>Soft skin</t>
  </si>
  <si>
    <t>finger joints were hyperextensible</t>
  </si>
  <si>
    <t>HP:0001187</t>
  </si>
  <si>
    <t>hyperextensible finger joints</t>
  </si>
  <si>
    <t>Hyperextensibility of the finger joints</t>
  </si>
  <si>
    <t xml:space="preserve">developmental delay </t>
  </si>
  <si>
    <t>delayed skill acquisition</t>
  </si>
  <si>
    <t>delayed motor milestones</t>
  </si>
  <si>
    <t>growth failure</t>
  </si>
  <si>
    <t>umbilical hernia</t>
  </si>
  <si>
    <t>HP:0001537</t>
  </si>
  <si>
    <t>Umbilical hernia</t>
  </si>
  <si>
    <t>bicuspid aortic valve</t>
  </si>
  <si>
    <t>HP:0001647</t>
  </si>
  <si>
    <t>Bicuspid aortic valve</t>
  </si>
  <si>
    <t>pronation of both feet, pes planus</t>
  </si>
  <si>
    <t>hypoglycaemia</t>
  </si>
  <si>
    <t>swallowing difficulties</t>
  </si>
  <si>
    <t>swallowing difficulty</t>
  </si>
  <si>
    <t>hyper-responsiveness to loud noises</t>
  </si>
  <si>
    <t>HP:0002183</t>
  </si>
  <si>
    <t>(postnatal) growth failure</t>
  </si>
  <si>
    <t>HP:0008897</t>
  </si>
  <si>
    <t>frequent tongue protrusion</t>
  </si>
  <si>
    <t>HP:0010808</t>
  </si>
  <si>
    <t>tongue protrusion</t>
  </si>
  <si>
    <t>Protruding tongue</t>
  </si>
  <si>
    <t>abnormal fetal echocardiogram findings</t>
  </si>
  <si>
    <t>HP:0010948</t>
  </si>
  <si>
    <t>recurrent sinus infection</t>
  </si>
  <si>
    <t>HP:0011108</t>
  </si>
  <si>
    <t>sinus infections</t>
  </si>
  <si>
    <t>patent ductus arteriosus (full term birth)</t>
  </si>
  <si>
    <t>HP:0011648</t>
  </si>
  <si>
    <t>submucous cleft</t>
  </si>
  <si>
    <t>HP:0011819</t>
  </si>
  <si>
    <t>HP:5201016</t>
  </si>
  <si>
    <t>Marcus-Gunn jaw winking phenomenon</t>
  </si>
  <si>
    <t>HP:0025186</t>
  </si>
  <si>
    <t>marcus-gunn jaw winking phenomenon</t>
  </si>
  <si>
    <t>impulsivity</t>
  </si>
  <si>
    <t>HP:0100710</t>
  </si>
  <si>
    <t>hyper-responsiveness to...loud noises</t>
  </si>
  <si>
    <t>HP:5200060</t>
  </si>
  <si>
    <t>preference to specific textures</t>
  </si>
  <si>
    <t>HP:5200065</t>
  </si>
  <si>
    <t>moderate pronation of both feet</t>
  </si>
  <si>
    <t>HP:0010207</t>
  </si>
  <si>
    <t>Cleft palate</t>
  </si>
  <si>
    <t>HP:0000175</t>
  </si>
  <si>
    <t>hyper-responsiveness to crowded areas</t>
  </si>
  <si>
    <t>HP:0032939</t>
  </si>
  <si>
    <t>behavioural issues</t>
  </si>
  <si>
    <t>echocardiogram findings</t>
  </si>
  <si>
    <t>Joint hypermobility</t>
  </si>
  <si>
    <t>High, narrow palate</t>
  </si>
  <si>
    <t>HP:0002705</t>
  </si>
  <si>
    <t>Abnormal echocardiogram</t>
  </si>
  <si>
    <t>HP:0003116</t>
  </si>
  <si>
    <t>collecting</t>
  </si>
  <si>
    <t>abnormal fetal</t>
  </si>
  <si>
    <t>HP:0034057</t>
  </si>
  <si>
    <t>Slanting of the palpebral fissure</t>
  </si>
  <si>
    <t>HP:0200006</t>
  </si>
  <si>
    <t>slanting palpebral fissures</t>
  </si>
  <si>
    <t>severe painful flexion contractures</t>
  </si>
  <si>
    <t>flexion contractures</t>
  </si>
  <si>
    <t xml:space="preserve">Tachycardic </t>
  </si>
  <si>
    <t xml:space="preserve">Patent foramen ovale </t>
  </si>
  <si>
    <t>HP:0001655</t>
  </si>
  <si>
    <t>patent foramen ovale</t>
  </si>
  <si>
    <t>Patent foramen ovale</t>
  </si>
  <si>
    <t>haemoglobin level had dropped</t>
  </si>
  <si>
    <t xml:space="preserve">Feverish </t>
  </si>
  <si>
    <t>apnoeic spells</t>
  </si>
  <si>
    <t>apnoeic</t>
  </si>
  <si>
    <t>mild tetraparesis</t>
  </si>
  <si>
    <t xml:space="preserve">Drowsy </t>
  </si>
  <si>
    <t>drowsiness</t>
  </si>
  <si>
    <t>unable to retain or recall information</t>
  </si>
  <si>
    <t>HP:0002354</t>
  </si>
  <si>
    <t>Tachypnoeic</t>
  </si>
  <si>
    <t>critical illness neuromyopathy</t>
  </si>
  <si>
    <t>flexion contractures of both hips</t>
  </si>
  <si>
    <t>HP:0003273</t>
  </si>
  <si>
    <t>Hip contracture</t>
  </si>
  <si>
    <t>falling respiratory rate, intubated</t>
  </si>
  <si>
    <t>HP:0004887</t>
  </si>
  <si>
    <t>flexion contractures of both knees</t>
  </si>
  <si>
    <t>HP:0006380</t>
  </si>
  <si>
    <t>Knee flexion contracture</t>
  </si>
  <si>
    <t>altered proprioception in lower limbs</t>
  </si>
  <si>
    <t>altered sensation in the lower limbs.</t>
  </si>
  <si>
    <t>HP:0006937</t>
  </si>
  <si>
    <t>altered sensation</t>
  </si>
  <si>
    <t>fluctuating level of consciousness</t>
  </si>
  <si>
    <t>HP:0007159</t>
  </si>
  <si>
    <t>heterotopic ossification of knees</t>
  </si>
  <si>
    <t>HP:0011986</t>
  </si>
  <si>
    <t>heterotopic ossification</t>
  </si>
  <si>
    <t>Ectopic ossification</t>
  </si>
  <si>
    <t xml:space="preserve">Body pain </t>
  </si>
  <si>
    <t>worsening body pain</t>
  </si>
  <si>
    <t>subacute infarct in the right frontal region.</t>
  </si>
  <si>
    <t>subacute infarct</t>
  </si>
  <si>
    <t>cerebral infarcts</t>
  </si>
  <si>
    <t xml:space="preserve">Bilateral knee pain </t>
  </si>
  <si>
    <t>bilateral lower lobe consolidations</t>
  </si>
  <si>
    <t>HP:0032177</t>
  </si>
  <si>
    <t>Cognitive impairment</t>
  </si>
  <si>
    <t>neuropathic pain</t>
  </si>
  <si>
    <t>cerebral fat embolism</t>
  </si>
  <si>
    <t>HP:0032008</t>
  </si>
  <si>
    <t>fat embolism</t>
  </si>
  <si>
    <t>Pulmonary fat embolism</t>
  </si>
  <si>
    <t>HP:0033007</t>
  </si>
  <si>
    <t>coma</t>
  </si>
  <si>
    <t>HP:0001259</t>
  </si>
  <si>
    <t>Heterotopia</t>
  </si>
  <si>
    <t>HP:0002282</t>
  </si>
  <si>
    <t>bilateral painful knee swellings</t>
  </si>
  <si>
    <t>Coma</t>
  </si>
  <si>
    <t>proprioception</t>
  </si>
  <si>
    <t>asd</t>
  </si>
  <si>
    <t>fell</t>
  </si>
  <si>
    <t>pain in the lower limbs</t>
  </si>
  <si>
    <t>Clin Phen</t>
  </si>
  <si>
    <t>mildly pale</t>
  </si>
  <si>
    <t>None Detected</t>
  </si>
  <si>
    <t>mild iron deficiency</t>
  </si>
  <si>
    <t>viral infection</t>
  </si>
  <si>
    <t>HP:0004429</t>
  </si>
  <si>
    <t>microcytic red cell indices</t>
  </si>
  <si>
    <t>HP:0025066</t>
  </si>
  <si>
    <t>low Hb value</t>
  </si>
  <si>
    <t>hypochromic red cell indices</t>
  </si>
  <si>
    <t>HP:0032231</t>
  </si>
  <si>
    <t>hemochromic red cell indices</t>
  </si>
  <si>
    <t>borderline Hb A2</t>
  </si>
  <si>
    <t>HP:0045048</t>
  </si>
  <si>
    <t>mild beta thalassaemia</t>
  </si>
  <si>
    <t>low hb value</t>
  </si>
  <si>
    <t>HP:0011031</t>
  </si>
  <si>
    <t>left-sided nystagmus</t>
  </si>
  <si>
    <t>hyperthyroidism</t>
  </si>
  <si>
    <t>HP:0000836</t>
  </si>
  <si>
    <t xml:space="preserve">Ataxia </t>
  </si>
  <si>
    <t>Decreased reflexes in all extremeties</t>
  </si>
  <si>
    <t>HP:0001265</t>
  </si>
  <si>
    <t>decreased reflexes</t>
  </si>
  <si>
    <t xml:space="preserve">Confusion </t>
  </si>
  <si>
    <t>confusion</t>
  </si>
  <si>
    <t>Confusion</t>
  </si>
  <si>
    <t>wernicke's encephalopathy</t>
  </si>
  <si>
    <t>Encephalopathy</t>
  </si>
  <si>
    <t xml:space="preserve">Tachycardia </t>
  </si>
  <si>
    <t xml:space="preserve">Nausea </t>
  </si>
  <si>
    <t>gait unsteady</t>
  </si>
  <si>
    <t>gait disturbance</t>
  </si>
  <si>
    <t>Unsteady gait</t>
  </si>
  <si>
    <t>T2 hyperintensities and restricted diffusion...periaqueductal grey matter</t>
  </si>
  <si>
    <t>HP:0032615</t>
  </si>
  <si>
    <t>restricted diffusion in the periaqueductal grey matter</t>
  </si>
  <si>
    <t>elevated blood urea nitrogen</t>
  </si>
  <si>
    <t>Increased blood urea nitrogen</t>
  </si>
  <si>
    <t>elevated blood creatinine</t>
  </si>
  <si>
    <t>elevated creatinine</t>
  </si>
  <si>
    <t>cachetic</t>
  </si>
  <si>
    <t>T2 hyperintensities...dorsal medulla</t>
  </si>
  <si>
    <t xml:space="preserve">HP:0011441 </t>
  </si>
  <si>
    <t>worsening mental status</t>
  </si>
  <si>
    <t>HP:0011446</t>
  </si>
  <si>
    <t xml:space="preserve">Hyperemesis </t>
  </si>
  <si>
    <t>HP:0012188</t>
  </si>
  <si>
    <t>T2 hyperintensities and restricted diffusion in the medial thalami</t>
  </si>
  <si>
    <t>Low TSH</t>
  </si>
  <si>
    <t>HP:0031098</t>
  </si>
  <si>
    <t>high free thyroxine (FT4)</t>
  </si>
  <si>
    <t>HP:0031506</t>
  </si>
  <si>
    <t>elevated blood aspartate transaminase</t>
  </si>
  <si>
    <t>elevated aspartate transaminase</t>
  </si>
  <si>
    <t>elevated blood alanine transaminase</t>
  </si>
  <si>
    <t>gestational hyperthyroidism</t>
  </si>
  <si>
    <t>HP:0034778</t>
  </si>
  <si>
    <t>Thiamine levels...low</t>
  </si>
  <si>
    <t>HP:0100503</t>
  </si>
  <si>
    <t>low thiamine levels</t>
  </si>
  <si>
    <t>t2 hyperintensities</t>
  </si>
  <si>
    <t>exophthalmos</t>
  </si>
  <si>
    <t>graves disease</t>
  </si>
  <si>
    <t>HP:0100647</t>
  </si>
  <si>
    <t>Congenital encephalopathy</t>
  </si>
  <si>
    <t>HP:0007239</t>
  </si>
  <si>
    <t>cerebral dysfunction</t>
  </si>
  <si>
    <t>HP:0002060</t>
  </si>
  <si>
    <t>restricted diffusion in the dorsal medulla</t>
  </si>
  <si>
    <t>HP:0006825</t>
  </si>
  <si>
    <t>infectious</t>
  </si>
  <si>
    <t>restricted diffusion in the medial thalami</t>
  </si>
  <si>
    <t>HP:0025040</t>
  </si>
  <si>
    <t>pupils</t>
  </si>
  <si>
    <t>HP:0011500</t>
  </si>
  <si>
    <t>autosomal dominant pattern</t>
  </si>
  <si>
    <t>limited verbal communication</t>
  </si>
  <si>
    <t>HP:0002465</t>
  </si>
  <si>
    <t>seizures...initially unilateral</t>
  </si>
  <si>
    <t>HP:0006813</t>
  </si>
  <si>
    <t>unilateral seizures</t>
  </si>
  <si>
    <t>severe intellectual impairment</t>
  </si>
  <si>
    <t>seizure trigger...hot water</t>
  </si>
  <si>
    <t>HP:0020209</t>
  </si>
  <si>
    <t>seizures...generalizes tonic clonic</t>
  </si>
  <si>
    <t>during particular phases of the menstrual cycle</t>
  </si>
  <si>
    <t>HP:0025220</t>
  </si>
  <si>
    <t>seizure trigger...overexertion</t>
  </si>
  <si>
    <t>HP:0025377</t>
  </si>
  <si>
    <t>seizure trigger...infection</t>
  </si>
  <si>
    <t>HP:0032892</t>
  </si>
  <si>
    <t xml:space="preserve">seizure clusters </t>
  </si>
  <si>
    <t>HP:0033349</t>
  </si>
  <si>
    <t>seizure clusters</t>
  </si>
  <si>
    <t>catamenial epilepsy</t>
  </si>
  <si>
    <t>basal body temperature increase</t>
  </si>
  <si>
    <t>intellectual impairment</t>
  </si>
  <si>
    <t xml:space="preserve">Agitation </t>
  </si>
  <si>
    <t>HP:0000713</t>
  </si>
  <si>
    <t>agitation</t>
  </si>
  <si>
    <t>Agitation</t>
  </si>
  <si>
    <t>disorientation</t>
  </si>
  <si>
    <t>decreased hemoglobin</t>
  </si>
  <si>
    <t xml:space="preserve">Wide-based gait </t>
  </si>
  <si>
    <t>wide-based gait</t>
  </si>
  <si>
    <t>Imbalance</t>
  </si>
  <si>
    <t>Postural tremor</t>
  </si>
  <si>
    <t>postural tremor</t>
  </si>
  <si>
    <t>Zoopsias/visual hallucinations</t>
  </si>
  <si>
    <t>HP:0002367</t>
  </si>
  <si>
    <t>visual hallucinations</t>
  </si>
  <si>
    <t>Visual hallucinations</t>
  </si>
  <si>
    <t xml:space="preserve">Paresthesias of the lower limbs </t>
  </si>
  <si>
    <t>paresthesias</t>
  </si>
  <si>
    <t>increased mean globular volume</t>
  </si>
  <si>
    <t xml:space="preserve">Attention impairment </t>
  </si>
  <si>
    <t>severe impairment of attention</t>
  </si>
  <si>
    <t>zoopsias</t>
  </si>
  <si>
    <t>increased γ-glutamyl transferase</t>
  </si>
  <si>
    <t>HP:0030948</t>
  </si>
  <si>
    <t>increased Œ≥-glutamyl transferase</t>
  </si>
  <si>
    <t>alcohol use disorder</t>
  </si>
  <si>
    <t>initial insomnia</t>
  </si>
  <si>
    <t>HP:0031354</t>
  </si>
  <si>
    <t>discrete atrophy in the posterior body of the callosal commissure</t>
  </si>
  <si>
    <t>HP:0034007</t>
  </si>
  <si>
    <t>bilateral ovaloid hyperintense areas on T2-weighted images...in the splenium of the corpus callosum</t>
  </si>
  <si>
    <t>hypointense areas on T1-weighted images in the splenium of the corpus callosum.</t>
  </si>
  <si>
    <t>HP:0040331</t>
  </si>
  <si>
    <t>decreased vitamin B12</t>
  </si>
  <si>
    <t>decreased vitamin b12</t>
  </si>
  <si>
    <t>Vitamin B12 deficiency</t>
  </si>
  <si>
    <t>bilateral ovaloid hyperintense areas on t2-weighted images</t>
  </si>
  <si>
    <t>ophthalmoplegia</t>
  </si>
  <si>
    <t>HP:0000602</t>
  </si>
  <si>
    <t>Ophthalmoplegia</t>
  </si>
  <si>
    <t>hypointense areas on t1-weighted images</t>
  </si>
  <si>
    <t>HP:0007103</t>
  </si>
  <si>
    <t>Hallucinations</t>
  </si>
  <si>
    <t>HP:0000738</t>
  </si>
  <si>
    <t>hallucinations</t>
  </si>
  <si>
    <t>insomnia</t>
  </si>
  <si>
    <t>HP:0100785</t>
  </si>
  <si>
    <t>Congenital fibrosis of extraocular muscles</t>
  </si>
  <si>
    <t>HP:0001491</t>
  </si>
  <si>
    <t>Insomnia</t>
  </si>
  <si>
    <t>major depressive disorder</t>
  </si>
  <si>
    <t>depressive disorder</t>
  </si>
  <si>
    <t>self-inflicted lesions</t>
  </si>
  <si>
    <t>HP:0000742</t>
  </si>
  <si>
    <t>lack of insight</t>
  </si>
  <si>
    <t>HP:0000757</t>
  </si>
  <si>
    <t>Lack of insight</t>
  </si>
  <si>
    <t xml:space="preserve">Visual hallucinations </t>
  </si>
  <si>
    <t>inflammatory signs</t>
  </si>
  <si>
    <t>HP:0011123</t>
  </si>
  <si>
    <t>worthlessness</t>
  </si>
  <si>
    <t>HP:0031469</t>
  </si>
  <si>
    <t>haptic hallucinations</t>
  </si>
  <si>
    <t>HP:0033694</t>
  </si>
  <si>
    <t xml:space="preserve">Insomnia </t>
  </si>
  <si>
    <t>sadness</t>
  </si>
  <si>
    <t>HP:5200273</t>
  </si>
  <si>
    <t xml:space="preserve">delusional ideas of infestation </t>
  </si>
  <si>
    <t>HP:5200424</t>
  </si>
  <si>
    <t>delusional ideas</t>
  </si>
  <si>
    <t>HP:5200426</t>
  </si>
  <si>
    <t>infestation</t>
  </si>
  <si>
    <t>formication</t>
  </si>
  <si>
    <t>HP:0007203</t>
  </si>
  <si>
    <t>motor deficiency</t>
  </si>
  <si>
    <t>psychiatric disorders</t>
  </si>
  <si>
    <t>acute psychosis</t>
  </si>
  <si>
    <t>HP:0000709</t>
  </si>
  <si>
    <t>psychosis</t>
  </si>
  <si>
    <t>restlessness</t>
  </si>
  <si>
    <t>became irritable</t>
  </si>
  <si>
    <t>loss of interest</t>
  </si>
  <si>
    <t>self-induced abrasions</t>
  </si>
  <si>
    <t>personality changes</t>
  </si>
  <si>
    <t xml:space="preserve">Uncontrollable trembling </t>
  </si>
  <si>
    <t>uncontrollable trembling</t>
  </si>
  <si>
    <t>weird noises</t>
  </si>
  <si>
    <t>Decreased appetite</t>
  </si>
  <si>
    <t>decreased appetite</t>
  </si>
  <si>
    <t>Poor appetite</t>
  </si>
  <si>
    <t xml:space="preserve">Hearing internal voices </t>
  </si>
  <si>
    <t>HP:0008765</t>
  </si>
  <si>
    <t>hearing internal voices</t>
  </si>
  <si>
    <t>different identities</t>
  </si>
  <si>
    <t>HP:0012075</t>
  </si>
  <si>
    <t>altered personality</t>
  </si>
  <si>
    <t xml:space="preserve">Burning sensation </t>
  </si>
  <si>
    <t>HP:0012534</t>
  </si>
  <si>
    <t>burning sensation</t>
  </si>
  <si>
    <t>HP:0010833</t>
  </si>
  <si>
    <t>frequent crying spells</t>
  </si>
  <si>
    <t>HP:0033705</t>
  </si>
  <si>
    <t>harmed himself</t>
  </si>
  <si>
    <t>HP:0100716</t>
  </si>
  <si>
    <t>self-harm</t>
  </si>
  <si>
    <t>Decreased sleep</t>
  </si>
  <si>
    <t>loss of sleep</t>
  </si>
  <si>
    <t>Abnormal movements</t>
  </si>
  <si>
    <t>HP:5200019</t>
  </si>
  <si>
    <t>abnormal movements</t>
  </si>
  <si>
    <t>loss of identity</t>
  </si>
  <si>
    <t>HP:5200217</t>
  </si>
  <si>
    <t>HP:5200428</t>
  </si>
  <si>
    <t>altered accent</t>
  </si>
  <si>
    <t>HP:0007168</t>
  </si>
  <si>
    <t>restraint marks on wrist</t>
  </si>
  <si>
    <t>HP:0011336</t>
  </si>
  <si>
    <t>euthymic</t>
  </si>
  <si>
    <t>HP:0031844</t>
  </si>
  <si>
    <t>cuts on forehead</t>
  </si>
  <si>
    <t>HP:0000228</t>
  </si>
  <si>
    <t>snake crawling and hissing</t>
  </si>
  <si>
    <t>HP:0031947</t>
  </si>
  <si>
    <t>cuts</t>
  </si>
  <si>
    <t>HP:5200339</t>
  </si>
  <si>
    <t>Head-banging</t>
  </si>
  <si>
    <t>HP:0012168</t>
  </si>
  <si>
    <t>HP:4000084</t>
  </si>
  <si>
    <t>Facial dullness</t>
  </si>
  <si>
    <t>HP:0000338</t>
  </si>
  <si>
    <t>facial dullness</t>
  </si>
  <si>
    <t>drooping eyes</t>
  </si>
  <si>
    <t xml:space="preserve">Migraine </t>
  </si>
  <si>
    <t>very hungry</t>
  </si>
  <si>
    <t>HP:0002591</t>
  </si>
  <si>
    <t>sudden sleep attacks</t>
  </si>
  <si>
    <t>HP:0002330</t>
  </si>
  <si>
    <t>low potassium</t>
  </si>
  <si>
    <t>low magnesium</t>
  </si>
  <si>
    <t>periodic hypersomnia</t>
  </si>
  <si>
    <t>HP:0007200</t>
  </si>
  <si>
    <t>"becomes angry...because of attempt to wake"</t>
  </si>
  <si>
    <t>HP:0025237</t>
  </si>
  <si>
    <t>unresponsiveness</t>
  </si>
  <si>
    <t>unresponsive</t>
  </si>
  <si>
    <t>sense of weakness</t>
  </si>
  <si>
    <t>strong desire for sex</t>
  </si>
  <si>
    <t>HP:0030214</t>
  </si>
  <si>
    <t>difficulty initiating sleep</t>
  </si>
  <si>
    <t>low vitamin d</t>
  </si>
  <si>
    <t>HP:0100512</t>
  </si>
  <si>
    <t>Vitamin D deficiency</t>
  </si>
  <si>
    <t>increased urinary frequency</t>
  </si>
  <si>
    <t>excessive sleepiness</t>
  </si>
  <si>
    <t>HP:0100786</t>
  </si>
  <si>
    <t>Hypersomnia</t>
  </si>
  <si>
    <t>fibromyalgia</t>
  </si>
  <si>
    <t>HP:0003326</t>
  </si>
  <si>
    <t>elevated epworth sleepiness scale score</t>
  </si>
  <si>
    <t>HP:0001262</t>
  </si>
  <si>
    <t>loss of bladder control</t>
  </si>
  <si>
    <t>restless</t>
  </si>
  <si>
    <t>tired</t>
  </si>
  <si>
    <t>Hypopnea</t>
  </si>
  <si>
    <t>HP:0040213</t>
  </si>
  <si>
    <t>dullness</t>
  </si>
  <si>
    <t>hypopnea</t>
  </si>
  <si>
    <t>sleepiness</t>
  </si>
  <si>
    <t>sleep disorder</t>
  </si>
  <si>
    <t>HP:0002360</t>
  </si>
  <si>
    <t>falling</t>
  </si>
  <si>
    <t>periodic limb movement</t>
  </si>
  <si>
    <t>HP:5200295</t>
  </si>
  <si>
    <t>excessive deodorant use</t>
  </si>
  <si>
    <t>avoidance behavior</t>
  </si>
  <si>
    <t>distress</t>
  </si>
  <si>
    <t>repetitive behavior</t>
  </si>
  <si>
    <t>repetitive behaviors</t>
  </si>
  <si>
    <t>impaired social life</t>
  </si>
  <si>
    <t>HP:0000735</t>
  </si>
  <si>
    <t>generalized anxiety</t>
  </si>
  <si>
    <t>generalized anxiety disorder</t>
  </si>
  <si>
    <t>impaired study performance</t>
  </si>
  <si>
    <t>concerns about perceived body odor</t>
  </si>
  <si>
    <t>HP:0034004</t>
  </si>
  <si>
    <t>olfactory reference syndrome</t>
  </si>
  <si>
    <t>HP:5200320</t>
  </si>
  <si>
    <t>overvalued idea</t>
  </si>
  <si>
    <t>HP:5200402</t>
  </si>
  <si>
    <t>severe distress</t>
  </si>
  <si>
    <t>HP:5200271</t>
  </si>
  <si>
    <t>body odor</t>
  </si>
  <si>
    <t>HP:0500001</t>
  </si>
  <si>
    <t>Body odor</t>
  </si>
  <si>
    <t>RAG</t>
  </si>
  <si>
    <t>LLM Base Model</t>
  </si>
  <si>
    <t>FAST HPO CR</t>
  </si>
  <si>
    <t>All Cases</t>
  </si>
  <si>
    <t>True Positive</t>
  </si>
  <si>
    <t>False Positive</t>
  </si>
  <si>
    <t xml:space="preserve">False Negative </t>
  </si>
  <si>
    <t>Precision</t>
  </si>
  <si>
    <t>Recall</t>
  </si>
  <si>
    <t>F1</t>
  </si>
  <si>
    <t>average</t>
  </si>
  <si>
    <t>total</t>
  </si>
  <si>
    <t>STDEV</t>
  </si>
  <si>
    <t>Average HPO Per Case</t>
  </si>
  <si>
    <t>Total HPO in cohort</t>
  </si>
  <si>
    <t>RAG_TP</t>
  </si>
  <si>
    <t>RAG_FP</t>
  </si>
  <si>
    <t>RAG_FN</t>
  </si>
  <si>
    <t>DOC_TP</t>
  </si>
  <si>
    <t>DOC_FP</t>
  </si>
  <si>
    <t>DOC_FN</t>
  </si>
  <si>
    <t>CLIN_TP</t>
  </si>
  <si>
    <t>CLIN_FP</t>
  </si>
  <si>
    <t>CLIN_FN</t>
  </si>
  <si>
    <t>FAST_TP</t>
  </si>
  <si>
    <t>FAST_FP</t>
  </si>
  <si>
    <t>FAST_FN</t>
  </si>
  <si>
    <t>Manual</t>
  </si>
  <si>
    <t>RAG-HPO</t>
  </si>
  <si>
    <t>HP:0011138</t>
  </si>
  <si>
    <t xml:space="preserve">HP:0031826 </t>
  </si>
  <si>
    <t>HP:0032323</t>
  </si>
  <si>
    <t>Program</t>
  </si>
  <si>
    <t>Total Incorrect Terms</t>
  </si>
  <si>
    <t>#Ancestors</t>
  </si>
  <si>
    <t>#Hallucinations</t>
  </si>
  <si>
    <t>#Cousins</t>
  </si>
  <si>
    <t>#Irrelevant</t>
  </si>
  <si>
    <t>Terms in Lineage</t>
  </si>
  <si>
    <t>Related Missed Terms</t>
  </si>
  <si>
    <t>Total False Positives</t>
  </si>
  <si>
    <t>Directly Related</t>
  </si>
  <si>
    <t>%</t>
  </si>
  <si>
    <t>Indirectly Related</t>
  </si>
  <si>
    <t>Unrelated</t>
  </si>
  <si>
    <t>HP:0000969 (in lineage of HP:0010741); HP:0001142 (in lineage of HP:0011501); HP:0001714 (in lineage of HP:0001712); HP:0001945 (in lineage of HP:0011134); HP:0011037 (in lineage of HP:0100519); HP:0012531 (in lineage of HP:0002027); HP:0030830 (in lineage of HP:0031998)</t>
  </si>
  <si>
    <t>HP:0000952 (related to missed HP:0002027); HP:0000952 (related to missed HP:0004396); HP:0000952 (related to missed HP:0001017); HP:0000961 (related to missed HP:0001017); HP:0000518 (related to missed HP:6000027); HP:0000518 (related to missed HP:0011501); HP:0000518 (related to missed HP:0030506); HP:0000518 (related to missed HP:0032037); HP:0000518 (related to missed HP:0025242); HP:0001433 (related to missed HP:4000141); HP:0001433 (related to missed HP:0004396); HP:0001433 (related to missed HP:0011897); HP:0001433 (related to missed HP:0002027); HP:0001433 (related to missed HP:0025242); HP:0001541 (related to missed HP:0002027); HP:0001541 (related to missed HP:0004396); HP:0001649 (related to missed HP:4000141); HP:0001649 (related to missed HP:0025242); HP:0001962 (related to missed HP:4000141); HP:0001962 (related to missed HP:0025242); HP:0002716 (related to missed HP:4000141); HP:0002716 (related to missed HP:0011897); HP:0002716 (related to missed HP:0025242); HP:0008619 (related to missed HP:0001730); HP:0008619 (related to missed HP:0000407); HP:0012115 (related to missed HP:0002027); HP:0012115 (related to missed HP:0011897); HP:0012115 (related to missed HP:0004396); HP:0100749 (related to missed HP:0002027)</t>
  </si>
  <si>
    <t>HP:0000271 (in lineage of HP:0011457); HP:0000364 (in lineage of HP:0008513); HP:0000365 (in lineage of HP:0008513); HP:0000405 (in lineage of HP:0008513); HP:0000491 (in lineage of HP:0011859); HP:0002815 (in lineage of HP:0002857); HP:0008064 (in lineage of HP:0007479); HP:0012531 (in lineage of HP:0030839)</t>
  </si>
  <si>
    <t>HP:0000975 (related to missed HP:0025092); HP:0000975 (related to missed HP:0001051); HP:0000975 (related to missed HP:0000966); HP:0000975 (related to missed HP:0007438); HP:0000975 (related to missed HP:0001019); HP:0001519 (related to missed HP:0045082); HP:0001519 (related to missed HP:0003508); HP:0002757 (related to missed HP:0030839); HP:0010783 (related to missed HP:0025092); HP:0010783 (related to missed HP:0001051); HP:0010783 (related to missed HP:0000966); HP:0010783 (related to missed HP:0007438); HP:0010783 (related to missed HP:0001019); HP:0011355 (related to missed HP:0025092); HP:0011355 (related to missed HP:0001051); HP:0011355 (related to missed HP:0000966); HP:0011355 (related to missed HP:0007438); HP:0011355 (related to missed HP:0001019)</t>
  </si>
  <si>
    <t>HP:0000508 (in lineage of HP:0007687); HP:0001252 (in lineage of HP:0008936); HP:0001257 (in lineage of HP:0002061); HP:0001347 (in lineage of HP:0007034); HP:0002104 (in lineage of HP:0034236)</t>
  </si>
  <si>
    <t>HP:0000716 (related to missed HP:0002191); HP:0000716 (related to missed HP:0030891); HP:0001250 (related to missed HP:0002191); HP:0001250 (related to missed HP:0030891); HP:0000710 (related to missed HP:0002191); HP:0000710 (related to missed HP:0030891); HP:0001254 (related to missed HP:0002191); HP:0001254 (related to missed HP:0030891); HP:0001263 (related to missed HP:0002191); HP:0001263 (related to missed HP:0030891); HP:0002170 (related to missed HP:0002191); HP:0002170 (related to missed HP:0030891); HP:0006536 (related to missed HP:0034236); HP:0025406 (related to missed HP:0009763); HP:0032148 (related to missed HP:0009763)</t>
  </si>
  <si>
    <t>HP:0000969 (in lineage of HP:0010741); HP:0001298 (in lineage of HP:0002448); HP:0001392 (in lineage of HP:0000952)</t>
  </si>
  <si>
    <t>HP:0001399 (related to missed HP:0002611); HP:0001538 (related to missed HP:0002611); HP:0001945 (related to missed HP:0003259); HP:0001945 (related to missed HP:0003573); HP:0002013 (related to missed HP:0002611); HP:0002586 (related to missed HP:0001974); HP:0002586 (related to missed HP:0002611); HP:0003493 (related to missed HP:0001974); HP:0006554 (related to missed HP:0002611); HP:0006562 (related to missed HP:0001974); HP:0006562 (related to missed HP:0002611); HP:0008151 (related to missed HP:0001903); HP:0008151 (related to missed HP:0001974); HP:0012115 (related to missed HP:0001974); HP:0012115 (related to missed HP:0002611); HP:0100751 (related to missed HP:0002611); HP:0410291 (related to missed HP:0001254); HP:0410291 (related to missed HP:0030955); HP:0410291 (related to missed HP:0002448); HP:0410291 (related to missed HP:0001289)</t>
  </si>
  <si>
    <t>HP:0000969 (in lineage of HP:0011855); HP:0002716 (in lineage of HP:0025289); HP:0012531 (in lineage of HP:0002829)</t>
  </si>
  <si>
    <t>HP:0001597 (related to missed HP:0000980); HP:0001597 (related to missed HP:0000989); HP:0002290 (related to missed HP:0000980); HP:0002290 (related to missed HP:0000989); HP:0010783 (related to missed HP:0000980); HP:0010783 (related to missed HP:0000989); HP:0012735 (related to missed HP:0002789); HP:0031417 (related to missed HP:0002789)</t>
  </si>
  <si>
    <t>HP:0001251 (in lineage of HP:0002066); HP:0001903 (in lineage of HP:0004840); HP:0001931 (in lineage of HP:0004840)</t>
  </si>
  <si>
    <t>HP:0000708 (related to missed HP:0002200); HP:0000708 (related to missed HP:0002527); HP:0000733 (related to missed HP:0002200); HP:0000733 (related to missed HP:0002527); HP:0001254 (related to missed HP:0002200); HP:0001254 (related to missed HP:0002527); HP:0001250 (related to missed HP:0002200); HP:0001250 (related to missed HP:0002527); HP:0001268 (related to missed HP:0002200); HP:0001268 (related to missed HP:0002527); HP:0001300 (related to missed HP:0002200); HP:0001300 (related to missed HP:0002527); HP:0002363 (related to missed HP:0002200); HP:0002363 (related to missed HP:0002527); HP:0004305 (related to missed HP:0002200); HP:0004305 (related to missed HP:0002527); HP:0012332 (related to missed HP:0002200); HP:0012332 (related to missed HP:0002527)</t>
  </si>
  <si>
    <t>HP:0000135 (in lineage of HP:0000044); HP:0001251 (in lineage of HP:0001310); HP:0001337 (in lineage of HP:0002080); HP:0002066 (in lineage of HP:0007240)</t>
  </si>
  <si>
    <t>HP:0003401 (related to missed HP:0030890); HP:0003401 (related to missed HP:0002168); HP:0003401 (related to missed HP:0007240); HP:0003401 (related to missed HP:0007183); HP:0003401 (related to missed HP:0012692); HP:0000750 (related to missed HP:0030890); HP:0000750 (related to missed HP:0002168); HP:0000750 (related to missed HP:0007240); HP:0000750 (related to missed HP:0007183); HP:0000750 (related to missed HP:0012692); HP:0001250 (related to missed HP:0030890); HP:0001250 (related to missed HP:0002168); HP:0001250 (related to missed HP:0007240); HP:0001250 (related to missed HP:0007183); HP:0001250 (related to missed HP:0012692); HP:0002315 (related to missed HP:0030890); HP:0002315 (related to missed HP:0002168); HP:0002315 (related to missed HP:0007240); HP:0002315 (related to missed HP:0007183); HP:0002315 (related to missed HP:0012692); HP:0002527 (related to missed HP:0030890); HP:0002527 (related to missed HP:0002168); HP:0002527 (related to missed HP:0007240); HP:0002527 (related to missed HP:0007183); HP:0002527 (related to missed HP:0012692)</t>
  </si>
  <si>
    <t>HP:0002716 (in lineage of HP:0034388); HP:0002094 (in lineage of HP:0002875)</t>
  </si>
  <si>
    <t>HP:0000790 (related to missed HP:0003573); HP:0000975 (related to missed HP:0007509); HP:0002719 (related to missed HP:0032366); HP:0002721 (related to missed HP:0032366); HP:0005353 (related to missed HP:0032366); HP:0011370 (related to missed HP:0032366); HP:0011370 (related to missed HP:0007509); HP:0000952 (related to missed HP:0007509); HP:0001945 (related to missed HP:0003573)</t>
  </si>
  <si>
    <t>HP:0000969 (in lineage of HP:0010741); HP:0000980 (in lineage of HP:0001017); HP:0001142 (in lineage of HP:0011501); HP:0001714 (in lineage of HP:0001712); HP:0001945 (in lineage of HP:0011134); HP:0012714 (in lineage of HP:0008625); HP:0030830 (in lineage of HP:0031998)</t>
  </si>
  <si>
    <t>HP:0000099 (related to missed HP:0012461); HP:0000099 (related to missed HP:0011897); HP:0000099 (related to missed HP:0012085); HP:0000099 (related to missed HP:0012587); HP:0001649 (related to missed HP:4000141); HP:0001649 (related to missed HP:0025242); HP:0004722 (related to missed HP:0012461); HP:0004722 (related to missed HP:0012085); HP:0004722 (related to missed HP:0012587); HP:0004756 (related to missed HP:4000141); HP:0004756 (related to missed HP:0025242); HP:0008527 (related to missed HP:0001730); HP:0008527 (related to missed HP:0000407); HP:0008619 (related to missed HP:0001730); HP:0008619 (related to missed HP:0000407)</t>
  </si>
  <si>
    <t>HP:0001871 (in lineage of HP:0031364); HP:0003418 (in lineage of HP:0003419); HP:0012531 (in lineage of HP:0003419)</t>
  </si>
  <si>
    <t>HP:0001386 (related to missed HP:0003306); HP:0002757 (related to missed HP:0003306); HP:0010891 (related to missed HP:0003306)</t>
  </si>
  <si>
    <t>HP:0001324 (related to missed HP:0032537); HP:0001367 (related to missed HP:0032537); HP:0002757 (related to missed HP:0032537); HP:0025383 (related to missed HP:0032537)</t>
  </si>
  <si>
    <t>HP:0000518 (in lineage of HP:0000519); HP:0001239 (in lineage of HP:0012453); HP:0001252 (in lineage of HP:0001290); HP:0001510 (in lineage of HP:0001511); HP:0003019 (in lineage of HP:0012453)</t>
  </si>
  <si>
    <t>HP:0000988 (related to missed HP:0007522); HP:0000988 (related to missed HP:0000963)</t>
  </si>
  <si>
    <t>HP:0000822 (in lineage of HP:6000321); HP:0002664 (in lineage of HP:0002865); HP:0002890 (in lineage of HP:0002865); HP:0030430 (in lineage of HP:0031023); HP:0100568 (in lineage of HP:0002865)</t>
  </si>
  <si>
    <t>HP:0000951 (in lineage of HP:0004552); HP:0001218 (in lineage of HP:0007460); HP:0001596 (in lineage of HP:0004552); HP:0002960 (in lineage of HP:0003493); HP:0034392 (in lineage of HP:0001371)</t>
  </si>
  <si>
    <t>HP:0000710 (related to missed HP:0002355); HP:0002015 (related to missed HP:0002355); HP:0410291 (related to missed HP:0002355)</t>
  </si>
  <si>
    <t>HP:0000952 (in lineage of HP:0006579); HP:0001903 (in lineage of HP:0004863); HP:0002027 (in lineage of HP:0002574); HP:0002904 (in lineage of HP:0008282); HP:0012531 (in lineage of HP:0002574)</t>
  </si>
  <si>
    <t>HP:0001081 (related to missed HP:0006579); HP:0001081 (related to missed HP:0002574); HP:0001744 (related to missed HP:0006579); HP:0001744 (related to missed HP:0002574); HP:0002240 (related to missed HP:0006579); HP:0002240 (related to missed HP:0002574); HP:0011902 (related to missed HP:0004863); HP:0032239 (related to missed HP:0004863)</t>
  </si>
  <si>
    <t>HP:0000077 (in lineage of HP:0000112); HP:0000969 (in lineage of HP:0033045); HP:0010741 (in lineage of HP:0033045)</t>
  </si>
  <si>
    <t>HP:0001945 (related to missed HP:0033045); HP:0001945 (related to missed HP:0003259); HP:0002634 (related to missed HP:0001744); HP:0003493 (related to missed HP:0001744); HP:0003493 (related to missed HP:0001881); HP:0011037 (related to missed HP:0012622); HP:0011037 (related to missed HP:0033918); HP:0011037 (related to missed HP:0033904)</t>
  </si>
  <si>
    <t>HP:0000364 (in lineage of HP:0000365); HP:0002104 (in lineage of HP:0002871); HP:0002719 (in lineage of HP:0000010); HP:0012531 (in lineage of HP:0002027); HP:0031273 (in lineage of HP:0030149)</t>
  </si>
  <si>
    <t>HP:0002090 (related to missed HP:0002788); HP:0002835 (related to missed HP:0002788); HP:0011951 (related to missed HP:0002788); HP:0410291 (related to missed HP:0001250); HP:6000143 (related to missed HP:0003270)</t>
  </si>
  <si>
    <t>HP:0000711 (in lineage of HP:0012452); HP:0002329 (in lineage of HP:0007200); HP:0002360 (in lineage of HP:0007200)</t>
  </si>
  <si>
    <t>HP:0001254 (related to missed HP:0030214); HP:0001254 (related to missed HP:0002591); HP:0002527 (related to missed HP:0030214); HP:0002527 (related to missed HP:0002591); HP:0410291 (related to missed HP:0030214); HP:0410291 (related to missed HP:0002591); HP:5200295 (related to missed HP:0030214); HP:5200295 (related to missed HP:0002591)</t>
  </si>
  <si>
    <t>HP:0001369 (in lineage of HP:0003095); HP:0002823 (in lineage of HP:0008796); HP:0012531 (in lineage of HP:0030838)</t>
  </si>
  <si>
    <t>HP:0410291 (related to missed HP:0002355); HP:0002827 (related to missed HP:0010885); HP:0002827 (related to missed HP:0003365); HP:0002827 (related to missed HP:0002355); HP:0002827 (related to missed HP:0033640); HP:0002827 (related to missed HP:0008800); HP:0003368 (related to missed HP:0010885); HP:0003368 (related to missed HP:0003365); HP:0003368 (related to missed HP:0002355); HP:0003368 (related to missed HP:0033640); HP:0003368 (related to missed HP:0008800); HP:0011868 (related to missed HP:0010885); HP:0011868 (related to missed HP:0003365); HP:0011868 (related to missed HP:0002355); HP:0011868 (related to missed HP:0033640); HP:0011868 (related to missed HP:0008800); HP:0030212 (related to missed HP:0002355)</t>
  </si>
  <si>
    <t>HP:0002716 (in lineage of HP:0100721); HP:0012735 (in lineage of HP:0031246)</t>
  </si>
  <si>
    <t>HP:0410291 (related to missed HP:0006751); HP:0001480 (related to missed HP:0006751); HP:0009732 (related to missed HP:0006751); HP:0009737 (related to missed HP:0006751); HP:0012733 (related to missed HP:0006751); HP:0030052 (related to missed HP:0006751); HP:0100698 (related to missed HP:0006751)</t>
  </si>
  <si>
    <t>HP:0001878 (in lineage of HP:0001890); HP:0003641 (in lineage of HP:0004818)</t>
  </si>
  <si>
    <t>HP:0003493 (related to missed HP:0001882)</t>
  </si>
  <si>
    <t>HP:0000961 (in lineage of HP:0034032); HP:0001945 (in lineage of HP:0011134); HP:0002027 (in lineage of HP:0002574); HP:0012531 (in lineage of HP:0002574); HP:0012735 (in lineage of HP:0031245)</t>
  </si>
  <si>
    <t>HP:0000969 (related to missed HP:0011227); HP:0000969 (related to missed HP:0003565)</t>
  </si>
  <si>
    <t>HP:0001939 (in lineage of HP:0002153)</t>
  </si>
  <si>
    <t>HP:0000710 (related to missed HP:0040328); HP:0000710 (related to missed HP:0011749); HP:0000710 (related to missed HP:0030891); HP:0007185 (related to missed HP:0040328); HP:0007185 (related to missed HP:0011749); HP:0007185 (related to missed HP:0030891); HP:0030083 (related to missed HP:0040328); HP:0030083 (related to missed HP:0011749); HP:0030083 (related to missed HP:0030891); HP:0031987 (related to missed HP:0040328); HP:0031987 (related to missed HP:0011749); HP:0031987 (related to missed HP:0030891); HP:0410291 (related to missed HP:0040328); HP:0410291 (related to missed HP:0011749); HP:0410291 (related to missed HP:0030891)</t>
  </si>
  <si>
    <t>HP:0000752 (in lineage of HP:0007018); HP:0001513 (in lineage of HP:0025500); HP:0012387 (in lineage of HP:0004469)</t>
  </si>
  <si>
    <t>HP:0002893 (related to missed HP:0012411); HP:0002893 (related to missed HP:0001328); HP:0002893 (related to missed HP:0000826); HP:0002893 (related to missed HP:0010314); HP:0002893 (related to missed HP:0000739); HP:0002893 (related to missed HP:0010465); HP:0002893 (related to missed HP:0007018); HP:0002893 (related to missed HP:0012029); HP:0003118 (related to missed HP:0012411); HP:0003118 (related to missed HP:0000826); HP:0003118 (related to missed HP:0010314); HP:0003118 (related to missed HP:0010465); HP:0003118 (related to missed HP:0012029); HP:0008221 (related to missed HP:0012411); HP:0008221 (related to missed HP:0000826); HP:0008221 (related to missed HP:0010314); HP:0008221 (related to missed HP:0010465); HP:0008221 (related to missed HP:0012029); HP:0008258 (related to missed HP:0012411); HP:0008258 (related to missed HP:0000826); HP:0008258 (related to missed HP:0010314); HP:0008258 (related to missed HP:0010465); HP:0008258 (related to missed HP:0012029); HP:0009800 (related to missed HP:0031419); HP:0009800 (related to missed HP:0012411); HP:0009800 (related to missed HP:0000826); HP:0009800 (related to missed HP:0010314); HP:0009800 (related to missed HP:0010465); HP:0009800 (related to missed HP:0012029)</t>
  </si>
  <si>
    <t>HP:0000388 (in lineage of HP:0000403); HP:0000708 (in lineage of HP:0000613); HP:0001626 (in lineage of HP:0001647); HP:0001643 (in lineage of HP:0011648); HP:0002719 (in lineage of HP:0000403); HP:0034057 (in lineage of HP:0010948); HP:0100790 (in lineage of HP:0001537); HP:0200006 (in lineage of HP:0000494)</t>
  </si>
  <si>
    <t>HP:0030212 (related to missed HP:5200060); HP:0030212 (related to missed HP:0001270); HP:0030212 (related to missed HP:0100710)</t>
  </si>
  <si>
    <t>HP:0001251 (in lineage of HP:0002066); HP:0012531 (in lineage of HP:0003418); HP:0100022 (in lineage of HP:0002066); HP:0030186 (in lineage of HP:0002080)</t>
  </si>
  <si>
    <t>HP:0001332 (related to missed HP:0002378); HP:0001332 (related to missed HP:0002936); HP:0001332 (related to missed HP:0002311); HP:0001332 (related to missed HP:0006879); HP:0001332 (related to missed HP:6000416); HP:0001332 (related to missed HP:0002080); HP:0001332 (related to missed HP:0033660); HP:0001332 (related to missed HP:0200085); HP:0002067 (related to missed HP:0002378); HP:0002067 (related to missed HP:0002936); HP:0002067 (related to missed HP:0002311); HP:0002067 (related to missed HP:0006879); HP:0002067 (related to missed HP:6000416); HP:0002067 (related to missed HP:0002080); HP:0002067 (related to missed HP:0033660); HP:0002067 (related to missed HP:0200085); HP:0033748 (related to missed HP:0002378); HP:0033748 (related to missed HP:0002936); HP:0033748 (related to missed HP:0002311); HP:0033748 (related to missed HP:0006879); HP:0033748 (related to missed HP:6000416); HP:0033748 (related to missed HP:0002080); HP:0033748 (related to missed HP:0033660); HP:0033748 (related to missed HP:0200085)</t>
  </si>
  <si>
    <t>HP:0000388 (in lineage of HP:0000403); HP:0002719 (in lineage of HP:0000403); HP:0012735 (in lineage of HP:0031246)</t>
  </si>
  <si>
    <t>HP:0002099 (related to missed HP:0002090); HP:0002099 (related to missed HP:0000403); HP:0002099 (related to missed HP:0011947); HP:0002099 (related to missed HP:0033169); HP:0030830 (related to missed HP:0002090); HP:0030830 (related to missed HP:0011947); HP:0030830 (related to missed HP:0033169); HP:0030831 (related to missed HP:0002090); HP:0030831 (related to missed HP:0011947); HP:0030831 (related to missed HP:0033169)</t>
  </si>
  <si>
    <t>HP:0000707 (in lineage of HP:0000613)</t>
  </si>
  <si>
    <t>HP:0000733 (related to missed HP:0002077); HP:0000733 (related to missed HP:0002076); HP:0000750 (related to missed HP:0002077); HP:0000750 (related to missed HP:0002076); HP:0002069 (related to missed HP:0002077); HP:0002069 (related to missed HP:0002076); HP:0003474 (related to missed HP:0002077); HP:0003474 (related to missed HP:0002076); HP:0004305 (related to missed HP:0002077); HP:0004305 (related to missed HP:0002076); HP:0007185 (related to missed HP:0002077); HP:0007185 (related to missed HP:0002076)</t>
  </si>
  <si>
    <t>HP:0000175 (in lineage of HP:0011819); HP:0000246 (in lineage of HP:0011108); HP:0000388 (in lineage of HP:0000403); HP:0001382 (in lineage of HP:0001187); HP:0100790 (in lineage of HP:0001537); HP:0200006 (in lineage of HP:0000494)</t>
  </si>
  <si>
    <t>HP:0002705 (related to missed HP:0011819); HP:0200136 (related to missed HP:5200060); HP:0200136 (related to missed HP:0001270); HP:0200136 (related to missed HP:0100710)</t>
  </si>
  <si>
    <t>HP:0000738 (in lineage of HP:0002367); HP:0001337 (in lineage of HP:0002174); HP:0100785 (in lineage of HP:0031354)</t>
  </si>
  <si>
    <t>HP:0000710 (related to missed HP:0040331); HP:0000710 (related to missed HP:0030955); HP:0000710 (related to missed HP:0040328); HP:0001250 (related to missed HP:0040331); HP:0001250 (related to missed HP:0030955); HP:0001250 (related to missed HP:0040328); HP:0001298 (related to missed HP:0040331); HP:0001298 (related to missed HP:0030955); HP:0001298 (related to missed HP:0040328)</t>
  </si>
  <si>
    <t>HP:0001298 (related to missed HP:0040331); HP:0001298 (related to missed HP:0030955); HP:0001298 (related to missed HP:0040328); HP:0007239 (related to missed HP:0040331); HP:0007239 (related to missed HP:0030955); HP:0007239 (related to missed HP:0040328)</t>
  </si>
  <si>
    <t>HP:0001250 (in lineage of HP:0002069); HP:0001903 (in lineage of HP:0001935); HP:0032660 (in lineage of HP:0032661)</t>
  </si>
  <si>
    <t>HP:0000710 (related to missed HP:0002133); HP:0000710 (related to missed HP:0002329); HP:0020221 (related to missed HP:0002133); HP:0020221 (related to missed HP:0002329)</t>
  </si>
  <si>
    <t>HP:0011637 (in lineage of HP:0011638)</t>
  </si>
  <si>
    <t>HP:0011605 (related to missed HP:0004414); HP:0011605 (related to missed HP:0025496); HP:0011686 (related to missed HP:0004414); HP:0011686 (related to missed HP:0025496); HP:0033754 (related to missed HP:0004414); HP:0033754 (related to missed HP:0025496); HP:0034314 (related to missed HP:0004414); HP:0034314 (related to missed HP:0025496); HP:0011029 (related to missed HP:0004414); HP:0011029 (related to missed HP:0025496)</t>
  </si>
  <si>
    <t>HP:0001250 (in lineage of HP:0025190); HP:0002197 (in lineage of HP:0025190); HP:0001941 (in lineage of HP:0001942)</t>
  </si>
  <si>
    <t>HP:0010818 (related to missed HP:0025190); HP:0011169 (related to missed HP:0025190); HP:0004324 (related to missed HP:0004326); HP:0004324 (related to missed HP:0001518)</t>
  </si>
  <si>
    <t>HP:0002716 (in lineage of HP:0034388)</t>
  </si>
  <si>
    <t>HP:0000790 (related to missed HP:0003573); HP:0000952 (related to missed HP:0007509); HP:0001945 (related to missed HP:0003573); HP:0002721 (related to missed HP:0032366)</t>
  </si>
  <si>
    <t>HP:0000077 (in lineage of HP:0000104); HP:0001627 (in lineage of HP:0011621)</t>
  </si>
  <si>
    <t>HP:0002835 (related to missed HP:0100682)</t>
  </si>
  <si>
    <t>HP:0000405 (in lineage of HP:0008513); HP:0000365 (in lineage of HP:0008513); HP:0000491 (in lineage of HP:0011859); HP:0007431 (in lineage of HP:0007479); HP:0008064 (in lineage of HP:0007479)</t>
  </si>
  <si>
    <t>HP:0000975 (related to missed HP:0025092); HP:0000975 (related to missed HP:0001051); HP:0000975 (related to missed HP:0000966); HP:0000975 (related to missed HP:0007438); HP:0000975 (related to missed HP:0001019); HP:0008591 (related to missed HP:0040090); HP:0010783 (related to missed HP:0025092); HP:0010783 (related to missed HP:0001051); HP:0010783 (related to missed HP:0000966); HP:0010783 (related to missed HP:0007438); HP:0010783 (related to missed HP:0001019)</t>
  </si>
  <si>
    <t>HP:0002757 (in lineage of HP:0003084); HP:0004322 (in lineage of HP:0003498); HP:0009763 (in lineage of HP:0012514); HP:0012531 (in lineage of HP:0012514)</t>
  </si>
  <si>
    <t>HP:0001252 (related to missed HP:0003084); HP:0001252 (related to missed HP:0002970); HP:0001252 (related to missed HP:0002813); HP:0001252 (related to missed HP:0002857); HP:0001252 (related to missed HP:0004487)</t>
  </si>
  <si>
    <t>HP:0001638 (in lineage of HP:0001639); HP:0001714 (in lineage of HP:0001712); HP:0002094 (in lineage of HP:0002875); HP:0012664 (in lineage of HP:0012663)</t>
  </si>
  <si>
    <t>HP:0001297 (related to missed HP:0001637); HP:0001297 (related to missed HP:0005157); HP:0002617 (related to missed HP:0001637); HP:0002617 (related to missed HP:0005157); HP:0005129 (related to missed HP:0001637); HP:0005129 (related to missed HP:0005157)</t>
  </si>
  <si>
    <t>HP:0002719 (in lineage of HP:0002783); HP:0011947 (in lineage of HP:0002783)</t>
  </si>
  <si>
    <t>HP:0001217 (related to missed HP:0012496); HP:0100526 (related to missed HP:0012496)</t>
  </si>
  <si>
    <t>HP:0000969 (in lineage of HP:0010741); HP:0001142 (in lineage of HP:0011501); HP:0030830 (in lineage of HP:0031998)</t>
  </si>
  <si>
    <t>HP:0000099 (related to missed HP:0012461); HP:0000099 (related to missed HP:0011897); HP:0000099 (related to missed HP:0012085); HP:0000099 (related to missed HP:0012587); HP:0008619 (related to missed HP:0001730); HP:0008619 (related to missed HP:0000407); HP:0012115 (related to missed HP:0002027); HP:0012115 (related to missed HP:0011897); HP:0012115 (related to missed HP:0004396); HP:0100749 (related to missed HP:0002027)</t>
  </si>
  <si>
    <t>HP:0000969 (in lineage of HP:0010741); HP:0001298 (in lineage of HP:0002448)</t>
  </si>
  <si>
    <t>HP:0001538 (related to missed HP:0002611); HP:0003493 (related to missed HP:0001974); HP:0006554 (related to missed HP:0002611); HP:0006562 (related to missed HP:0001974); HP:0006562 (related to missed HP:0002611); HP:0012115 (related to missed HP:0001974); HP:0012115 (related to missed HP:0002611)</t>
  </si>
  <si>
    <t>HP:0002665 (in lineage of HP:0033125); HP:0002716 (in lineage of HP:0008940); HP:0003690 (in lineage of HP:0007340); HP:0010831 (in lineage of HP:0006858); HP:0012115 (in lineage of HP:0006562)</t>
  </si>
  <si>
    <t>HP:0410291 (related to missed HP:0006858)</t>
  </si>
  <si>
    <t>HP:0000666 (in lineage of HP:0007286); HP:0000750 (in lineage of HP:0011346); HP:0002474 (in lineage of HP:0011346); HP:0003241 (in lineage of HP:0000050)</t>
  </si>
  <si>
    <t>HP:0006934 (related to missed HP:0007703); HP:0007811 (related to missed HP:0007703); HP:0007859 (related to missed HP:0007703)</t>
  </si>
  <si>
    <t>HP:0001257 (in lineage of HP:0002061); HP:0000508 (in lineage of HP:0007687); HP:0001347 (in lineage of HP:0007034); HP:0002104 (in lineage of HP:0034236)</t>
  </si>
  <si>
    <t>HP:0001263 (related to missed HP:0002191); HP:0001263 (related to missed HP:0030891); HP:0000716 (related to missed HP:0002191); HP:0000716 (related to missed HP:0030891); HP:0010628 (related to missed HP:0009763); HP:0010628 (related to missed HP:0002191); HP:0010628 (related to missed HP:0030891)</t>
  </si>
  <si>
    <t>HP:0001347 (in lineage of HP:0007034); HP:0001257 (in lineage of HP:0002061); HP:0002104 (in lineage of HP:0034236); HP:0004325 (in lineage of HP:0001508)</t>
  </si>
  <si>
    <t>HP:0001319 (related to missed HP:0009763); HP:0001319 (related to missed HP:0002191); HP:0001290 (related to missed HP:0009763); HP:0001290 (related to missed HP:0002191)</t>
  </si>
  <si>
    <t>HP:0000135 (in lineage of HP:0000044)</t>
  </si>
  <si>
    <t>HP:0000618 (related to missed HP:0009926); HP:0000622 (related to missed HP:0009926); HP:0007641 (related to missed HP:0009926)</t>
  </si>
  <si>
    <t>HP:0001250 (in lineage of HP:0025190); HP:0001941 (in lineage of HP:0001942); HP:0002069 (in lineage of HP:0025190)</t>
  </si>
  <si>
    <t>HP:0000710 (related to missed HP:0025190); HP:0004324 (related to missed HP:0004326); HP:0004324 (related to missed HP:0001518)</t>
  </si>
  <si>
    <t>HP:0030873 (related to missed HP:0003493); HP:0032156 (related to missed HP:0100679); HP:0032156 (related to missed HP:0030053)</t>
  </si>
  <si>
    <t>HP:0012531 (in lineage of HP:0032141); HP:0011355 (in lineage of HP:0001034)</t>
  </si>
  <si>
    <t>HP:0001045 (related to missed HP:0100679); HP:0001045 (related to missed HP:0030053); HP:0100324 (related to missed HP:0100679); HP:0100324 (related to missed HP:0030053)</t>
  </si>
  <si>
    <t>HP:0000077 (in lineage of HP:0000104); HP:0001626 (in lineage of HP:0001643); HP:0001627 (in lineage of HP:0011621)</t>
  </si>
  <si>
    <t>HP:0001596 (in lineage of HP:0004552); HP:0008064 (in lineage of HP:0007431); HP:0100699 (in lineage of HP:0004552)</t>
  </si>
  <si>
    <t>HP:0000975 (related to missed HP:0007431); HP:0000975 (related to missed HP:0000952); HP:0000975 (related to missed HP:0001072); HP:0000975 (related to missed HP:0001019); HP:0010783 (related to missed HP:0007431); HP:0010783 (related to missed HP:0000952); HP:0010783 (related to missed HP:0001072); HP:0010783 (related to missed HP:0001019)</t>
  </si>
  <si>
    <t>HP:0000491 (in lineage of HP:0011859); HP:0008064 (in lineage of HP:0007479); HP:0012531 (in lineage of HP:0030839)</t>
  </si>
  <si>
    <t>HP:0000975 (related to missed HP:0025092); HP:0000975 (related to missed HP:0001051); HP:0000975 (related to missed HP:0000966); HP:0000975 (related to missed HP:0007438); HP:0000975 (related to missed HP:0001019); HP:0010783 (related to missed HP:0025092); HP:0010783 (related to missed HP:0001051); HP:0010783 (related to missed HP:0000966); HP:0010783 (related to missed HP:0007438); HP:0010783 (related to missed HP:0001019)</t>
  </si>
  <si>
    <t>HP:0010566 (in lineage of HP:0006772); HP:0010614 (in lineage of HP:0009720); HP:0010615 (in lineage of HP:0009720)</t>
  </si>
  <si>
    <t>HP:0002315 (related to missed HP:0009718)</t>
  </si>
  <si>
    <t>HP:0010566 (in lineage of HP:0006772); HP:0010614 (in lineage of HP:0009720); HP:0010615 (in lineage of HP:0009720); HP:0000505 (in lineage of HP:0007663)</t>
  </si>
  <si>
    <t>HP:0000543 (related to missed HP:0001085)</t>
  </si>
  <si>
    <t>HP:0001945 (in lineage of HP:0011134); HP:0012531 (in lineage of HP:0032141)</t>
  </si>
  <si>
    <t>HP:0002719 (related to missed HP:0032366); HP:0002783 (related to missed HP:0032366); HP:0033850 (related to missed HP:0032141)</t>
  </si>
  <si>
    <t>HP:0000776 (in lineage of HP:0009112); HP:0001392 (in lineage of HP:0001081); HP:0012531 (in lineage of HP:0002027); HP:0002664 (in lineage of HP:0012034)</t>
  </si>
  <si>
    <t>HP:0001671 (in lineage of HP:0001631); HP:0012531 (in lineage of HP:0033771); HP:0100749 (in lineage of HP:0033771)</t>
  </si>
  <si>
    <t>HP:0002099 (related to missed HP:0032016); HP:0002783 (related to missed HP:0032016)</t>
  </si>
  <si>
    <t>HP:0002783 (related to missed HP:0500165)</t>
  </si>
  <si>
    <t>HP:0001251 (in lineage of HP:0001310); HP:0001337 (in lineage of HP:0002080); HP:0002066 (in lineage of HP:0007240)</t>
  </si>
  <si>
    <t>HP:0002136 (related to missed HP:0030890); HP:0002136 (related to missed HP:0002168); HP:0002136 (related to missed HP:0007240); HP:0002136 (related to missed HP:0007183); HP:0002136 (related to missed HP:0012692); HP:0002527 (related to missed HP:0030890); HP:0002527 (related to missed HP:0002168); HP:0002527 (related to missed HP:0007240); HP:0002527 (related to missed HP:0007183); HP:0002527 (related to missed HP:0012692); HP:0200085 (related to missed HP:0030890); HP:0200085 (related to missed HP:0002168); HP:0200085 (related to missed HP:0007240); HP:0200085 (related to missed HP:0007183); HP:0200085 (related to missed HP:0012692)</t>
  </si>
  <si>
    <t>HP:0002719 (in lineage of HP:0000010); HP:0002104 (in lineage of HP:0002871); HP:0031273 (in lineage of HP:0030149)</t>
  </si>
  <si>
    <t>HP:0002090 (related to missed HP:0002788); HP:0002835 (related to missed HP:0002788); HP:0011951 (related to missed HP:0002788); HP:0012786 (related to missed HP:0000016); HP:0012786 (related to missed HP:0002788)</t>
  </si>
  <si>
    <t>HP:0000821 (in lineage of HP:0000832)</t>
  </si>
  <si>
    <t>HP:0008249 (related to missed HP:0031507); HP:0012115 (related to missed HP:0031392); HP:0012115 (related to missed HP:0045080); HP:0012115 (related to missed HP:0002728); HP:0012115 (related to missed HP:0005407); HP:0012115 (related to missed HP:0010280)</t>
  </si>
  <si>
    <t>HP:0100022 (in lineage of HP:0002066); HP:0030186 (in lineage of HP:0002080)</t>
  </si>
  <si>
    <t>HP:0001332 (related to missed HP:0002378); HP:0001332 (related to missed HP:0002936); HP:0001332 (related to missed HP:0002311); HP:0001332 (related to missed HP:0006879); HP:0001332 (related to missed HP:6000416); HP:0001332 (related to missed HP:0002080); HP:0001332 (related to missed HP:0033660); HP:0001332 (related to missed HP:0200085); HP:0002067 (related to missed HP:0002378); HP:0002067 (related to missed HP:0002936); HP:0002067 (related to missed HP:0002311); HP:0002067 (related to missed HP:0006879); HP:0002067 (related to missed HP:6000416); HP:0002067 (related to missed HP:0002080); HP:0002067 (related to missed HP:0033660); HP:0002067 (related to missed HP:0200085)</t>
  </si>
  <si>
    <t>HP:0000478 (in lineage of HP:0000622); HP:0002664 (in lineage of HP:0003002)</t>
  </si>
  <si>
    <t>HP:0011885 (in lineage of HP:0007902)</t>
  </si>
  <si>
    <t>HP:0000518 (in lineage of HP:0001118); HP:0001288 (in lineage of HP:0002066); HP:0002014 (in lineage of HP:0002028)</t>
  </si>
  <si>
    <t>HP:0012444 (related to missed HP:0002066); HP:0012444 (related to missed HP:0007240)</t>
  </si>
  <si>
    <t>HP:0000951 (in lineage of HP:0000953); HP:0000962 (in lineage of HP:0000972); HP:0012733 (in lineage of HP:0020073); HP:0200034 (in lineage of HP:0045059)</t>
  </si>
  <si>
    <t>HP:0001010 (related to missed HP:0045059)</t>
  </si>
  <si>
    <t>HP:0002719 (in lineage of HP:0002783); HP:0003690 (in lineage of HP:0003484); HP:0003701 (in lineage of HP:0003391)</t>
  </si>
  <si>
    <t>HP:0001371 (related to missed HP:0007340); HP:0001371 (related to missed HP:0001324); HP:0001371 (related to missed HP:0003484); HP:0001371 (related to missed HP:0003391); HP:0002803 (related to missed HP:0007340); HP:0002803 (related to missed HP:0001324); HP:0002803 (related to missed HP:0003484); HP:0002803 (related to missed HP:0003391)</t>
  </si>
  <si>
    <t>HP:0000157 (in lineage of HP:0010298); HP:0000163 (in lineage of HP:0000230); HP:0020110 (in lineage of HP:0003084)</t>
  </si>
  <si>
    <t>HP:0002751 (related to missed HP:0003084); HP:0002751 (related to missed HP:0002970); HP:0002751 (related to missed HP:0002813); HP:0002751 (related to missed HP:0002857); HP:0002751 (related to missed HP:0004487); HP:0006362 (related to missed HP:0003084); HP:0006362 (related to missed HP:0002970); HP:0006362 (related to missed HP:0002813); HP:0006362 (related to missed HP:0002857); HP:0006362 (related to missed HP:0004487); HP:0008081 (related to missed HP:0002970); HP:0008081 (related to missed HP:0002813); HP:0008081 (related to missed HP:0002857)</t>
  </si>
  <si>
    <t>HP:0000961 (in lineage of HP:0034032); HP:0001945 (in lineage of HP:0011134); HP:0002027 (in lineage of HP:0002574)</t>
  </si>
  <si>
    <t>HP:0002719 (in lineage of HP:0002783); HP:0011947 (in lineage of HP:0002783); HP:0002088 (in lineage of HP:0002783); HP:0002205 (in lineage of HP:0002783)</t>
  </si>
  <si>
    <t>HP:0100526 (related to missed HP:0012496)</t>
  </si>
  <si>
    <t>HP:0010741 (in lineage of HP:0033045)</t>
  </si>
  <si>
    <t>HP:0002634 (related to missed HP:0001744); HP:0020061 (related to missed HP:0001881); HP:0031500 (related to missed HP:0001744)</t>
  </si>
  <si>
    <t>HP:0000969 (in lineage of HP:0010741)</t>
  </si>
  <si>
    <t>HP:0001939 (in lineage of HP:0000093)</t>
  </si>
  <si>
    <t>HP:0000572 (in lineage of HP:0000529); HP:0001257 (in lineage of HP:0001285); HP:0002500 (in lineage of HP:0007204)</t>
  </si>
  <si>
    <t>HP:0410291 (related to missed HP:0002344); HP:0410291 (related to missed HP:0030892); HP:0410291 (related to missed HP:0012104); HP:0410291 (related to missed HP:0030457); HP:0410291 (related to missed HP:0030458); HP:0410291 (related to missed HP:0007256); HP:0410291 (related to missed HP:0006913)</t>
  </si>
  <si>
    <t>HP:0000505 (in lineage of HP:0000529); HP:0000572 (in lineage of HP:0000529); HP:0001257 (in lineage of HP:0001285); HP:0012443 (in lineage of HP:0006913)</t>
  </si>
  <si>
    <t>HP:0002061 (related to missed HP:0002344); HP:0002061 (related to missed HP:0030892); HP:0002061 (related to missed HP:0012104); HP:0002061 (related to missed HP:0030457); HP:0002061 (related to missed HP:0030458); HP:0002061 (related to missed HP:0007256); HP:0002061 (related to missed HP:0006913)</t>
  </si>
  <si>
    <t>HP:0001347 (in lineage of HP:0007034); HP:0001367 (in lineage of HP:0001997)</t>
  </si>
  <si>
    <t>HP:0001257 (related to missed HP:0006261)</t>
  </si>
  <si>
    <t>HP:0012531 (in lineage of HP:0030157)</t>
  </si>
  <si>
    <t>HP:0002027 (related to missed HP:0025408); HP:0002835 (related to missed HP:0025389); HP:0003493 (related to missed HP:0025408); HP:0012115 (related to missed HP:0025408)</t>
  </si>
  <si>
    <t>HP:0002363 (related to missed HP:0002200); HP:0002363 (related to missed HP:0002527); HP:0012443 (related to missed HP:0002200); HP:0012443 (related to missed HP:0002527); HP:0200136 (related to missed HP:0002200); HP:0200136 (related to missed HP:0002527)</t>
  </si>
  <si>
    <t>HP:0012514 (in lineage of HP:0030839); HP:0034392 (in lineage of HP:0001371)</t>
  </si>
  <si>
    <t>HP:0001259 (related to missed HP:0002354); HP:0001259 (related to missed HP:0006858); HP:0001259 (related to missed HP:0006937); HP:0001297 (related to missed HP:0002354); HP:0001297 (related to missed HP:0006858); HP:0001297 (related to missed HP:0006937); HP:0002527 (related to missed HP:0002354); HP:0002527 (related to missed HP:0006858); HP:0002527 (related to missed HP:0006937)</t>
  </si>
  <si>
    <t>HP:0002060 (in lineage of HP:0032615)</t>
  </si>
  <si>
    <t>HP:0000520 (related to missed HP:0000639); HP:0011500 (related to missed HP:0000639); HP:0410291 (related to missed HP:0012692); HP:0410291 (related to missed HP:0011446); HP:0410291 (related to missed HP:0002317)</t>
  </si>
  <si>
    <t>HP:0000110 (in lineage of HP:0008718)</t>
  </si>
  <si>
    <t>HP:0002098 (related to missed HP:0004415); HP:0002098 (related to missed HP:0002643); HP:0030369 (related to missed HP:0001558); HP:0100545 (related to missed HP:0004415)</t>
  </si>
  <si>
    <t>HP:0005116 (in lineage of HP:0033981); HP:0004942 (in lineage of HP:0002616); HP:0003470 (in lineage of HP:0006597)</t>
  </si>
  <si>
    <t>HP:0025637 (related to missed HP:0001015); HP:0025637 (related to missed HP:0100859); HP:0002647 (related to missed HP:0001015); HP:0002647 (related to missed HP:0100859)</t>
  </si>
  <si>
    <t>HP:0001251 (in lineage of HP:0002066); HP:0007361 (in lineage of HP:0006879)</t>
  </si>
  <si>
    <t>HP:0012747 (related to missed HP:0002378); HP:0012747 (related to missed HP:0002936); HP:0012747 (related to missed HP:0002311); HP:0012747 (related to missed HP:0006879); HP:0012747 (related to missed HP:6000416); HP:0012747 (related to missed HP:0002080); HP:0012747 (related to missed HP:0033660); HP:0012747 (related to missed HP:0200085); HP:0033748 (related to missed HP:0002378); HP:0033748 (related to missed HP:0002936); HP:0033748 (related to missed HP:0002311); HP:0033748 (related to missed HP:0006879); HP:0033748 (related to missed HP:6000416); HP:0033748 (related to missed HP:0002080); HP:0033748 (related to missed HP:0033660); HP:0033748 (related to missed HP:0200085)</t>
  </si>
  <si>
    <t>HP:0001251 (in lineage of HP:0002066); HP:0001317 (in lineage of HP:0006879); HP:0100022 (in lineage of HP:0002066); HP:0030186 (in lineage of HP:0002080)</t>
  </si>
  <si>
    <t>HP:0002719 (in lineage of HP:0005202); HP:0002664 (in lineage of HP:0004394)</t>
  </si>
  <si>
    <t>HP:0003002 (related to missed HP:0004784); HP:0003002 (related to missed HP:0012183); HP:0003002 (related to missed HP:0004783); HP:0003002 (related to missed HP:0006753); HP:0012115 (related to missed HP:0006753); HP:0012115 (related to missed HP:0004783); HP:0012115 (related to missed HP:0005231); HP:0012115 (related to missed HP:0005202); HP:0012115 (related to missed HP:0004784); HP:0012115 (related to missed HP:0012183); HP:0410291 (related to missed HP:0001250)</t>
  </si>
  <si>
    <t>HP:0001218 (in lineage of HP:0007460); HP:0001596 (in lineage of HP:0004552); HP:0002293 (in lineage of HP:0004552)</t>
  </si>
  <si>
    <t>HP:0002803 (related to missed HP:0006596); HP:0002803 (related to missed HP:0002355); HP:0002803 (related to missed HP:0001371); HP:0001057 (related to missed HP:0011138); HP:0001057 (related to missed HP:0034033); HP:0001057 (related to missed HP:0031190); HP:0001057 (related to missed HP:0012344); HP:0001057 (related to missed HP:0100324); HP:0001057 (related to missed HP:0200042)</t>
  </si>
  <si>
    <t>HP:0000975 (related to missed HP:0007431); HP:0000975 (related to missed HP:0000952); HP:0000975 (related to missed HP:0001072); HP:0000975 (related to missed HP:0001019)</t>
  </si>
  <si>
    <t>HP:0000962 (in lineage of HP:0000972); HP:0012733 (in lineage of HP:0020073)</t>
  </si>
  <si>
    <t>HP:0001034 (related to missed HP:0045059); HP:0007441 (related to missed HP:0045059)</t>
  </si>
  <si>
    <t>HP:0000271 (in lineage of HP:0010603)</t>
  </si>
  <si>
    <t>HP:0030731 (related to missed HP:0002671); HP:0000256 (related to missed HP:0012065); HP:0000939 (related to missed HP:0012065); HP:0010610 (related to missed HP:0002671)</t>
  </si>
  <si>
    <t>HP:0001369 (in lineage of HP:0003088); HP:0000969 (in lineage of HP:0001386); HP:0002758 (in lineage of HP:0003088)</t>
  </si>
  <si>
    <t>HP:0001370 (related to missed HP:0003088); HP:0001997 (related to missed HP:0003088)</t>
  </si>
  <si>
    <t>HP:0040046 (in lineage of HP:0009112)</t>
  </si>
  <si>
    <t>HP:0000776 (in lineage of HP:0009112); HP:0001392 (in lineage of HP:0001081); HP:0002664 (in lineage of HP:0012034)</t>
  </si>
  <si>
    <t>HP:0001903 (in lineage of HP:0001878)</t>
  </si>
  <si>
    <t>HP:0003573 (related to missed HP:0001943)</t>
  </si>
  <si>
    <t>HP:0001714 (in lineage of HP:0001712); HP:0012531 (in lineage of HP:0100749)</t>
  </si>
  <si>
    <t>HP:0002088 (in lineage of HP:0006517); HP:0012735 (in lineage of HP:0031246)</t>
  </si>
  <si>
    <t>HP:0000093 (in lineage of HP:0012597); HP:0000969 (in lineage of HP:0007430); HP:0004942 (in lineage of HP:0004959)</t>
  </si>
  <si>
    <t>HP:0003774 (related to missed HP:0002907); HP:0031197 (related to missed HP:0002907)</t>
  </si>
  <si>
    <t>HP:0000107 (in lineage of HP:0005562); HP:0000969 (in lineage of HP:0007430); HP:0004942 (in lineage of HP:0004959)</t>
  </si>
  <si>
    <t>HP:0005129 (related to missed HP:0000822); HP:0005129 (related to missed HP:0004959)</t>
  </si>
  <si>
    <t>HP:0000077 (in lineage of HP:0000126); HP:0000821 (in lineage of HP:0000832); HP:0001948 (in lineage of HP:0200114)</t>
  </si>
  <si>
    <t>HP:0000821 (in lineage of HP:0000832); HP:0004325 (in lineage of HP:0001518)</t>
  </si>
  <si>
    <t>HP:0003259 (related to missed HP:0000128)</t>
  </si>
  <si>
    <t>HP:0000105 (related to missed HP:0012213); HP:0000105 (related to missed HP:0012210)</t>
  </si>
  <si>
    <t>HP:0010831 (in lineage of HP:0006858); HP:0001284 (in lineage of HP:0002522); HP:0002665 (in lineage of HP:0033125); HP:0002716 (in lineage of HP:0008940); HP:0003690 (in lineage of HP:0007340)</t>
  </si>
  <si>
    <t>HP:0000846 (in lineage of HP:0008207); HP:0000953 (in lineage of HP:0007440); HP:0002518 (in lineage of HP:0030891)</t>
  </si>
  <si>
    <t>HP:0410291 (related to missed HP:0010576); HP:0410291 (related to missed HP:0004372)</t>
  </si>
  <si>
    <t>HP:0001931 (in lineage of HP:0004840)</t>
  </si>
  <si>
    <t>HP:0001250 (related to missed HP:0002200); HP:0001250 (related to missed HP:0002527); HP:0001300 (related to missed HP:0002200); HP:0001300 (related to missed HP:0002527); HP:0004305 (related to missed HP:0002200); HP:0004305 (related to missed HP:0002527)</t>
  </si>
  <si>
    <t>HP:0002167 (in lineage of HP:0002371); HP:0011182 (in lineage of HP:0010841)</t>
  </si>
  <si>
    <t>HP:0000750 (related to missed HP:0010850); HP:0000750 (related to missed HP:0007256); HP:0000750 (related to missed HP:0025190); HP:0000750 (related to missed HP:0002371); HP:0000750 (related to missed HP:0034332)</t>
  </si>
  <si>
    <t>HP:0000518 (in lineage of HP:0000519)</t>
  </si>
  <si>
    <t>HP:0001582 (related to missed HP:0007522); HP:0001582 (related to missed HP:0000963); HP:0004322 (related to missed HP:0001533); HP:0007340 (related to missed HP:0000260); HP:0007340 (related to missed HP:0012453); HP:0007340 (related to missed HP:0004491); HP:0007340 (related to missed HP:0001376)</t>
  </si>
  <si>
    <t>HP:0001513 (in lineage of HP:0025500)</t>
  </si>
  <si>
    <t>HP:0025515 (related to missed HP:0025500); HP:0025515 (related to missed HP:0012411); HP:0025515 (related to missed HP:0000098); HP:0025515 (related to missed HP:0000826); HP:0025515 (related to missed HP:0010314); HP:0025515 (related to missed HP:0010465); HP:0025515 (related to missed HP:0012029); HP:0031438 (related to missed HP:0031419)</t>
  </si>
  <si>
    <t>HP:0002094 (in lineage of HP:0002875); HP:0012735 (in lineage of HP:0031246)</t>
  </si>
  <si>
    <t>HP:0002719 (related to missed HP:0032262); HP:0011947 (related to missed HP:0025396); HP:0011947 (related to missed HP:0030250); HP:0011947 (related to missed HP:0004930); HP:0032252 (related to missed HP:0032262)</t>
  </si>
  <si>
    <t>HP:0000135 (in lineage of HP:0000044); HP:0002066 (in lineage of HP:0007240)</t>
  </si>
  <si>
    <t>HP:0001250 (related to missed HP:0030890); HP:0001250 (related to missed HP:0002168); HP:0001250 (related to missed HP:0007240); HP:0001250 (related to missed HP:0007183); HP:0001250 (related to missed HP:0012692); HP:0002315 (related to missed HP:0030890); HP:0002315 (related to missed HP:0002168); HP:0002315 (related to missed HP:0007240); HP:0002315 (related to missed HP:0007183); HP:0002315 (related to missed HP:0012692)</t>
  </si>
  <si>
    <t>HP:0009763 (in lineage of HP:0030839); HP:0012514 (in lineage of HP:0030839)</t>
  </si>
  <si>
    <t>HP:0002803 (related to missed HP:0003273); HP:0002803 (related to missed HP:0030839); HP:0002803 (related to missed HP:0006380); HP:0002282 (related to missed HP:0002354); HP:0002282 (related to missed HP:0006858); HP:0002282 (related to missed HP:0006937); HP:0009830 (related to missed HP:0002354); HP:0009830 (related to missed HP:0006858); HP:0009830 (related to missed HP:0006937)</t>
  </si>
  <si>
    <t>HP:0006825 (related to missed HP:0012692); HP:0006825 (related to missed HP:0011446); HP:0006825 (related to missed HP:0002317); HP:0025040 (related to missed HP:0012692); HP:0025040 (related to missed HP:0011446); HP:0025040 (related to missed HP:0002317); HP:0030081 (related to missed HP:0012692); HP:0030081 (related to missed HP:0011446); HP:0030081 (related to missed HP:0002317)</t>
  </si>
  <si>
    <t>HP:0001337 (in lineage of HP:0002174); HP:0100785 (in lineage of HP:0031354)</t>
  </si>
  <si>
    <t>HP:0001298 (related to missed HP:0040331); HP:0001298 (related to missed HP:0030955); HP:0001298 (related to missed HP:0040328)</t>
  </si>
  <si>
    <t>HP:0001642 (related to missed HP:0004415); HP:0002098 (related to missed HP:0004415); HP:0002098 (related to missed HP:0002643); HP:0030369 (related to missed HP:0001558); HP:0100601 (related to missed HP:0100602)</t>
  </si>
  <si>
    <t>HP:0005922 (in lineage of HP:0005927)</t>
  </si>
  <si>
    <t>HP:0001760 (related to missed HP:0005927); HP:0001760 (related to missed HP:0009556); HP:0001760 (related to missed HP:0003862); HP:0001760 (related to missed HP:0003974); HP:0001760 (related to missed HP:0003982); HP:0001760 (related to missed HP:0002990); HP:0010689 (related to missed HP:0006615); HP:0010689 (related to missed HP:0005927); HP:0010689 (related to missed HP:0009556); HP:0010689 (related to missed HP:0003862); HP:0010689 (related to missed HP:0003974); HP:0010689 (related to missed HP:0005257); HP:0010689 (related to missed HP:0003982); HP:0010689 (related to missed HP:0002990)</t>
  </si>
  <si>
    <t>HP:0000365 (in lineage of HP:0000410)</t>
  </si>
  <si>
    <t>HP:0000274 (related to missed HP:0011332); HP:0000274 (related to missed HP:0000286)</t>
  </si>
  <si>
    <t>HP:0002636 (in lineage of HP:0011934)</t>
  </si>
  <si>
    <t>HP:0001648 (related to missed HP:0005116); HP:0001648 (related to missed HP:0007394); HP:0001648 (related to missed HP:0002617); HP:0001648 (related to missed HP:0100859)</t>
  </si>
  <si>
    <t>HP:0000821 (in lineage of HP:0000832); HP:0005403 (in lineage of HP:0005407)</t>
  </si>
  <si>
    <t>HP:0031292 (related to missed HP:0031392); HP:0031292 (related to missed HP:0045080); HP:0031292 (related to missed HP:0002728); HP:0031292 (related to missed HP:0100643); HP:0031292 (related to missed HP:0005407); HP:0031292 (related to missed HP:0010280); HP:0031292 (related to missed HP:0033425)</t>
  </si>
  <si>
    <t>HP:0002090 (related to missed HP:0031392); HP:0002090 (related to missed HP:0045080); HP:0002090 (related to missed HP:0002728); HP:0002090 (related to missed HP:0005407); HP:0002090 (related to missed HP:0010280); HP:0012115 (related to missed HP:0031392); HP:0012115 (related to missed HP:0045080); HP:0012115 (related to missed HP:0002728); HP:0012115 (related to missed HP:0005407); HP:0012115 (related to missed HP:0010280)</t>
  </si>
  <si>
    <t>HP:0000851 (related to missed HP:0031507); HP:0002090 (related to missed HP:0031392); HP:0002090 (related to missed HP:0045080); HP:0002090 (related to missed HP:0002728); HP:0002090 (related to missed HP:0005407); HP:0002090 (related to missed HP:0010280)</t>
  </si>
  <si>
    <t>HP:0002716 (in lineage of HP:0025289); HP:0011355 (in lineage of HP:0001073)</t>
  </si>
  <si>
    <t>HP:0002013 (in lineage of HP:0002572); HP:0002019 (in lineage of HP:0012450)</t>
  </si>
  <si>
    <t>HP:0001909 (in lineage of HP:0004812); HP:0006721 (in lineage of HP:0004812)</t>
  </si>
  <si>
    <t>HP:0000953 (in lineage of HP:0007509); HP:0001010 (in lineage of HP:0007509); HP:0001935 (in lineage of HP:0004840)</t>
  </si>
  <si>
    <t>HP:0003231 (related to missed HP:0003573)</t>
  </si>
  <si>
    <t>HP:0001386 (related to missed HP:0003306); HP:0010891 (related to missed HP:0003306)</t>
  </si>
  <si>
    <t>HP:0003418 (in lineage of HP:0003419)</t>
  </si>
  <si>
    <t>HP:0003368 (related to missed HP:0010885); HP:0003368 (related to missed HP:0003365); HP:0003368 (related to missed HP:0002355); HP:0003368 (related to missed HP:0033640); HP:0003368 (related to missed HP:0008800)</t>
  </si>
  <si>
    <t>HP:0002664 (in lineage of HP:0004394)</t>
  </si>
  <si>
    <t>HP:0001824 (related to missed HP:0001513); HP:0003003 (related to missed HP:0004394); HP:0003003 (related to missed HP:0031500)</t>
  </si>
  <si>
    <t>HP:0001025 (in lineage of HP:0011971); HP:0000711 (in lineage of HP:0012452)</t>
  </si>
  <si>
    <t>HP:0025406 (related to missed HP:0033047); HP:0025406 (related to missed HP:0025143); HP:0033850 (related to missed HP:0033047); HP:0033850 (related to missed HP:0025143)</t>
  </si>
  <si>
    <t>HP:0002960 (in lineage of HP:0003493); HP:0001218 (in lineage of HP:0007460)</t>
  </si>
  <si>
    <t>HP:0002664 (in lineage of HP:0006716)</t>
  </si>
  <si>
    <t>HP:0030731 (related to missed HP:0010784); HP:0200063 (related to missed HP:0010784)</t>
  </si>
  <si>
    <t>HP:0000707 (in lineage of HP:0001270); HP:0002719 (in lineage of HP:0002783)</t>
  </si>
  <si>
    <t>HP:0002817 (related to missed HP:0007340); HP:0002817 (related to missed HP:0003484); HP:0025406 (related to missed HP:0031062)</t>
  </si>
  <si>
    <t>HP:0012531 (in lineage of HP:0030838)</t>
  </si>
  <si>
    <t>HP:0002063 (related to missed HP:0003365)</t>
  </si>
  <si>
    <t>HP:0004322 (in lineage of HP:0003498); HP:0009763 (in lineage of HP:0012514)</t>
  </si>
  <si>
    <t>HP:0009826 (related to missed HP:0003084); HP:0009826 (related to missed HP:0002970); HP:0009826 (related to missed HP:0002813); HP:0009826 (related to missed HP:0002857); HP:0009826 (related to missed HP:0004487)</t>
  </si>
  <si>
    <t>HP:0001263 (related to missed HP:0001288); HP:0003264 (related to missed HP:0003155); HP:0005561 (related to missed HP:0001903); HP:0005561 (related to missed HP:0001882); HP:0005561 (related to missed HP:0001873)</t>
  </si>
  <si>
    <t>HP:0012531 (in lineage of HP:0002027)</t>
  </si>
  <si>
    <t>HP:0000969 (related to missed HP:0003155)</t>
  </si>
  <si>
    <t>HP:0031846 (in lineage of HP:6000655)</t>
  </si>
  <si>
    <t>HP:0002027 (in lineage of HP:0002574)</t>
  </si>
  <si>
    <t>HP:0005507 (related to missed HP:0004863)</t>
  </si>
  <si>
    <t>HP:0001638 (in lineage of HP:0001639); HP:0002094 (in lineage of HP:0002875); HP:0012664 (in lineage of HP:0012663)</t>
  </si>
  <si>
    <t>HP:0001297 (related to missed HP:0001637); HP:0001297 (related to missed HP:0005157)</t>
  </si>
  <si>
    <t>HP:0001649 (in lineage of HP:0004755); HP:0001662 (in lineage of HP:0001688)</t>
  </si>
  <si>
    <t>HP:0012531 (in lineage of HP:0100749); HP:0025142 (in lineage of HP:0031352)</t>
  </si>
  <si>
    <t>HP:0001658 (related to missed HP:0033678)</t>
  </si>
  <si>
    <t>HP:0001649 (in lineage of HP:0004751)</t>
  </si>
  <si>
    <t>HP:0004757 (related to missed HP:0004751); HP:0031273 (related to missed HP:0004751)</t>
  </si>
  <si>
    <t>HP:0000961 (in lineage of HP:0034032); HP:0001945 (in lineage of HP:0011134); HP:0002027 (in lineage of HP:0002574); HP:0012735 (in lineage of HP:0031245)</t>
  </si>
  <si>
    <t>HP:0100749 (in lineage of HP:0033771); HP:0012531 (in lineage of HP:0033771)</t>
  </si>
  <si>
    <t>HP:0005939 (related to missed HP:0002789); HP:0005939 (related to missed HP:0002097); HP:0005939 (related to missed HP:0002108); HP:0030864 (related to missed HP:0002789); HP:0030864 (related to missed HP:0002097); HP:0030864 (related to missed HP:0002108)</t>
  </si>
  <si>
    <t>HP:0002086 (in lineage of HP:0002094); HP:0012735 (in lineage of HP:0031245)</t>
  </si>
  <si>
    <t>HP:0000246 (related to missed HP:0012256); HP:0000246 (related to missed HP:0034315); HP:0000246 (related to missed HP:0034777); HP:0000246 (related to missed HP:0033541); HP:0000246 (related to missed HP:0410334); HP:0000246 (related to missed HP:0002105)</t>
  </si>
  <si>
    <t>HP:0000573 (in lineage of HP:0025242)</t>
  </si>
  <si>
    <t>HP:0000010 (related to missed HP:0012461); HP:0000010 (related to missed HP:0011897); HP:0000010 (related to missed HP:0012085); HP:0000010 (related to missed HP:0012587); HP:0025391 (related to missed HP:0031998); HP:0032172 (related to missed HP:0031998)</t>
  </si>
  <si>
    <t>HP:0000859 (in lineage of HP:0011741); HP:0001948 (in lineage of HP:0200114)</t>
  </si>
  <si>
    <t>HP:0000710 (related to missed HP:0003473)</t>
  </si>
  <si>
    <t>HP:0000848 (related to missed HP:0011741); HP:0008258 (related to missed HP:0011741)</t>
  </si>
  <si>
    <t>HP:0000271 (in lineage of HP:0000303); HP:0001249 (in lineage of HP:0010864)</t>
  </si>
  <si>
    <t>HP:0010893 (in lineage of HP:0004923)</t>
  </si>
  <si>
    <t>HP:0012157 (related to missed HP:0002344); HP:0012157 (related to missed HP:0030892); HP:0012157 (related to missed HP:0012104); HP:0012157 (related to missed HP:0030457); HP:0012157 (related to missed HP:0030458); HP:0012157 (related to missed HP:0007256); HP:0012157 (related to missed HP:0006913); HP:0030081 (related to missed HP:0002344); HP:0030081 (related to missed HP:0030892); HP:0030081 (related to missed HP:0012104); HP:0030081 (related to missed HP:0030457); HP:0030081 (related to missed HP:0030458); HP:0030081 (related to missed HP:0007256); HP:0030081 (related to missed HP:0006913); HP:0030483 (related to missed HP:0030457); HP:0030483 (related to missed HP:0030458)</t>
  </si>
  <si>
    <t>HP:0001298 (in lineage of HP:0002448); HP:0002904 (in lineage of HP:0002908)</t>
  </si>
  <si>
    <t>HP:0008151 (related to missed HP:0001903); HP:0008151 (related to missed HP:0001974); HP:0012439 (related to missed HP:0002611)</t>
  </si>
  <si>
    <t>HP:0006554 (related to missed HP:0002611); HP:0001399 (related to missed HP:0002611); HP:0001538 (related to missed HP:0002611)</t>
  </si>
  <si>
    <t>HP:0002665 (in lineage of HP:0033125); HP:0002716 (in lineage of HP:0008940); HP:0010831 (in lineage of HP:0006858); HP:0012115 (in lineage of HP:0006562)</t>
  </si>
  <si>
    <t>HP:0002064 (related to missed HP:0010576); HP:0002064 (related to missed HP:0004372); HP:0003400 (related to missed HP:0010576); HP:0003400 (related to missed HP:0004372); HP:0031888 (related to missed HP:0010966)</t>
  </si>
  <si>
    <t>HP:0001010 (in lineage of HP:0007513); HP:0001250 (in lineage of HP:0032794); HP:0005599 (in lineage of HP:0011358)</t>
  </si>
  <si>
    <t>HP:0001336 (related to missed HP:0030890); HP:0001336 (related to missed HP:0410263)</t>
  </si>
  <si>
    <t>HP:0001250 (in lineage of HP:0032794)</t>
  </si>
  <si>
    <t>HP:0002123 (related to missed HP:0030890); HP:0002123 (related to missed HP:0410263)</t>
  </si>
  <si>
    <t>HP:0004356 (related to missed HP:0034300); HP:0004359 (related to missed HP:0034300)</t>
  </si>
  <si>
    <t>HP:0001905 (related to missed HP:0001903); HP:0002027 (related to missed HP:0025408); HP:0002835 (related to missed HP:0025389)</t>
  </si>
  <si>
    <t>HP:0001276 (in lineage of HP:0002509)</t>
  </si>
  <si>
    <t>HP:0002487 (related to missed HP:5200298); HP:0002487 (related to missed HP:0040293); HP:0006961 (related to missed HP:5200298); HP:0006961 (related to missed HP:0040293); HP:0200134 (related to missed HP:5200298); HP:0200134 (related to missed HP:0040293)</t>
  </si>
  <si>
    <t>HP:0002353 (in lineage of HP:0010846)</t>
  </si>
  <si>
    <t>HP:0001254 (related to missed HP:5200298); HP:0001254 (related to missed HP:0040293); HP:0032792 (related to missed HP:5200298); HP:0032792 (related to missed HP:0040293); HP:0000710 (related to missed HP:5200298); HP:0000710 (related to missed HP:0040293)</t>
  </si>
  <si>
    <t>HP:0002104 (in lineage of HP:0034236)</t>
  </si>
  <si>
    <t>HP:0000745 (related to missed HP:0002191); HP:0000745 (related to missed HP:0030891); HP:0001348 (related to missed HP:0002191); HP:0001348 (related to missed HP:0030891); HP:0030081 (related to missed HP:0002191); HP:0030081 (related to missed HP:0030891)</t>
  </si>
  <si>
    <t>HP:0001319 (related to missed HP:0000260); HP:0001319 (related to missed HP:0012453); HP:0001319 (related to missed HP:0004491); HP:0001319 (related to missed HP:0001376); HP:0100578 (related to missed HP:0000260); HP:0100578 (related to missed HP:0012453); HP:0100578 (related to missed HP:0004491); HP:0100578 (related to missed HP:0001376)</t>
  </si>
  <si>
    <t>HP:0000752 (in lineage of HP:0007018); HP:0001513 (in lineage of HP:0025500)</t>
  </si>
  <si>
    <t>HP:0002893 (related to missed HP:0012411); HP:0002893 (related to missed HP:0001328); HP:0002893 (related to missed HP:0000826); HP:0002893 (related to missed HP:0010314); HP:0002893 (related to missed HP:0000739); HP:0002893 (related to missed HP:0010465); HP:0002893 (related to missed HP:0007018); HP:0002893 (related to missed HP:0012029); HP:0009800 (related to missed HP:0031419); HP:0009800 (related to missed HP:0012411); HP:0009800 (related to missed HP:0000826); HP:0009800 (related to missed HP:0010314); HP:0009800 (related to missed HP:0010465); HP:0009800 (related to missed HP:0012029)</t>
  </si>
  <si>
    <t>HP:0001480 (in lineage of HP:0000997); HP:0002107 (in lineage of HP:0002108); HP:0012733 (in lineage of HP:0000957)</t>
  </si>
  <si>
    <t>HP:0000324 (in lineage of HP:0011332)</t>
  </si>
  <si>
    <t>HP:0031771 (related to missed HP:0011332); HP:0031771 (related to missed HP:0000286)</t>
  </si>
  <si>
    <t>HP:0000164 (in lineage of HP:0000682); HP:0002617 (in lineage of HP:0011934); HP:0100584 (in lineage of HP:0006689)</t>
  </si>
  <si>
    <t>HP:0002617 (in lineage of HP:0002616); HP:0003470 (in lineage of HP:0006597)</t>
  </si>
  <si>
    <t>HP:0002647 (related to missed HP:0001015); HP:0002647 (related to missed HP:0100859)</t>
  </si>
  <si>
    <t>HP:0001250 (in lineage of HP:0002069)</t>
  </si>
  <si>
    <t>HP:0000118 (in lineage of HP:0000083); HP:0002013 (in lineage of HP:0002572)</t>
  </si>
  <si>
    <t>HP:0000118 (in lineage of HP:0000083); HP:0002069 (in lineage of HP:0025190)</t>
  </si>
  <si>
    <t>HP:0012531 (in lineage of HP:0032141)</t>
  </si>
  <si>
    <t>HP:0001909 (in lineage of HP:0004812); HP:0002488 (in lineage of HP:0004812); HP:0006721 (in lineage of HP:0004812)</t>
  </si>
  <si>
    <t>HP:0003552 (related to missed HP:0003306); HP:0010891 (related to missed HP:0003306)</t>
  </si>
  <si>
    <t>HP:0011868 (related to missed HP:0010885); HP:0011868 (related to missed HP:0003365); HP:0011868 (related to missed HP:0002355); HP:0011868 (related to missed HP:0033640); HP:0011868 (related to missed HP:0008800)</t>
  </si>
  <si>
    <t>HP:0003002 (related to missed HP:0004784); HP:0003002 (related to missed HP:0012183); HP:0003002 (related to missed HP:0004783); HP:0003002 (related to missed HP:0006753); HP:0012115 (related to missed HP:0006753); HP:0012115 (related to missed HP:0004783); HP:0012115 (related to missed HP:0005231); HP:0012115 (related to missed HP:0005202); HP:0012115 (related to missed HP:0004784); HP:0012115 (related to missed HP:0012183)</t>
  </si>
  <si>
    <t>HP:0002574 (related to missed HP:0005227); HP:0002574 (related to missed HP:0030935); HP:0002574 (related to missed HP:0002035)</t>
  </si>
  <si>
    <t>HP:0008402 (related to missed HP:0025300); HP:0008402 (related to missed HP:0001820); HP:0010677 (related to missed HP:0000017); HP:0100495 (related to missed HP:0025300)</t>
  </si>
  <si>
    <t>HP:0002301 (in lineage of HP:0040292); HP:0002664 (in lineage of HP:0006751); HP:0012531 (in lineage of HP:0030766)</t>
  </si>
  <si>
    <t>HP:0000969 (in lineage of HP:0012568)</t>
  </si>
  <si>
    <t>HP:0012062 (in lineage of HP:0012065)</t>
  </si>
  <si>
    <t>HP:0030731 (related to missed HP:0002671); HP:0000939 (related to missed HP:0012065)</t>
  </si>
  <si>
    <t>HP:0002758 (in lineage of HP:0003088)</t>
  </si>
  <si>
    <t>HP:0005059 (related to missed HP:0003365); HP:0005059 (related to missed HP:0030838); HP:0009763 (related to missed HP:0003365); HP:0009763 (related to missed HP:0030838)</t>
  </si>
  <si>
    <t>HP:0000939 (in lineage of HP:0005897)</t>
  </si>
  <si>
    <t>HP:0000716 (related to missed HP:0031990); HP:0004689 (related to missed HP:0008093); HP:0004689 (related to missed HP:0009816)</t>
  </si>
  <si>
    <t>HP:0012131 (related to missed HP:0001891); HP:0012131 (related to missed HP:0001882); HP:0012131 (related to missed HP:0001873); HP:0012131 (related to missed HP:0001923)</t>
  </si>
  <si>
    <t>HP:0001878 (in lineage of HP:0001890)</t>
  </si>
  <si>
    <t>HP:0000952 (in lineage of HP:0006579); HP:0002027 (in lineage of HP:0002574)</t>
  </si>
  <si>
    <t>HP:0001081 (related to missed HP:0006579); HP:0001081 (related to missed HP:0002574)</t>
  </si>
  <si>
    <t>HP:0000952 (in lineage of HP:0006579); HP:0002904 (in lineage of HP:0008282); HP:0002027 (in lineage of HP:0002574)</t>
  </si>
  <si>
    <t>HP:0002664 (in lineage of HP:0100615)</t>
  </si>
  <si>
    <t>HP:0001909 (related to missed HP:0100615)</t>
  </si>
  <si>
    <t>HP:0012531 (in lineage of HP:0002829)</t>
  </si>
  <si>
    <t>HP:0012735 (related to missed HP:0002789)</t>
  </si>
  <si>
    <t>HP:0001638 (in lineage of HP:0001639)</t>
  </si>
  <si>
    <t>HP:0001297 (related to missed HP:0001637); HP:0001297 (related to missed HP:0005157); HP:0002617 (related to missed HP:0001637); HP:0002617 (related to missed HP:0005157)</t>
  </si>
  <si>
    <t>HP:0100749 (in lineage of HP:0033771)</t>
  </si>
  <si>
    <t>HP:0002099 (related to missed HP:0032016)</t>
  </si>
  <si>
    <t>HP:0100749 (in lineage of HP:0033771); HP:0002107 (in lineage of HP:0002108)</t>
  </si>
  <si>
    <t>HP:0002098 (related to missed HP:0002789); HP:0002098 (related to missed HP:0002097); HP:0002098 (related to missed HP:0002108)</t>
  </si>
  <si>
    <t>HP:0034070 (related to missed HP:0410334)</t>
  </si>
  <si>
    <t>HP:0000093 (in lineage of HP:0012597)</t>
  </si>
  <si>
    <t>HP:0003774 (related to missed HP:0002907)</t>
  </si>
  <si>
    <t>HP:0012531 (in lineage of HP:0002027); HP:0000969 (in lineage of HP:0010741)</t>
  </si>
  <si>
    <t>HP:0000969 (in lineage of HP:0010741); HP:0004431 (in lineage of HP:0005421)</t>
  </si>
  <si>
    <t>HP:0001905 (related to missed HP:0001903)</t>
  </si>
  <si>
    <t>HP:0000969 (in lineage of HP:0033045)</t>
  </si>
  <si>
    <t>HP:0003493 (related to missed HP:0001744); HP:0003493 (related to missed HP:0001881); HP:0002634 (related to missed HP:0001744)</t>
  </si>
  <si>
    <t>HP:0001649 (in lineage of HP:0004756); HP:0001714 (in lineage of HP:0001712); HP:0012531 (in lineage of HP:0100749)</t>
  </si>
  <si>
    <t>HP:0000077 (in lineage of HP:0000083)</t>
  </si>
  <si>
    <t>HP:0010831 (in lineage of HP:0006858); HP:0012115 (in lineage of HP:0006562)</t>
  </si>
  <si>
    <t>HP:0012626 (related to missed HP:0000131)</t>
  </si>
  <si>
    <t>HP:0000846 (in lineage of HP:0008207); HP:0000951 (in lineage of HP:0007440); HP:0000953 (in lineage of HP:0007440)</t>
  </si>
  <si>
    <t>HP:0000666 (in lineage of HP:0007286)</t>
  </si>
  <si>
    <t>HP:0008326 (related to missed HP:0033643); HP:0030081 (related to missed HP:0040328); HP:0030081 (related to missed HP:0011749); HP:0030081 (related to missed HP:0030891)</t>
  </si>
  <si>
    <t>HP:0000605 (in lineage of HP:0000511)</t>
  </si>
  <si>
    <t>HP:0000174 (related to missed HP:0031815)</t>
  </si>
  <si>
    <t>HP:0001251 (in lineage of HP:0002066)</t>
  </si>
  <si>
    <t>HP:0002070 (related to missed HP:0010526); HP:0002070 (related to missed HP:0007057); HP:0002070 (related to missed HP:0002141); HP:0012444 (related to missed HP:0010526); HP:0012444 (related to missed HP:0007057); HP:0012444 (related to missed HP:0002141)</t>
  </si>
  <si>
    <t>HP:0001252 (in lineage of HP:0008936)</t>
  </si>
  <si>
    <t>HP:0001336 (related to missed HP:0010850); HP:0001336 (related to missed HP:0007256); HP:0001336 (related to missed HP:0025190); HP:0001336 (related to missed HP:0002371); HP:0001336 (related to missed HP:0034332); HP:0010819 (related to missed HP:0010850); HP:0010819 (related to missed HP:0007256); HP:0010819 (related to missed HP:0025190); HP:0010819 (related to missed HP:0002371); HP:0010819 (related to missed HP:0034332)</t>
  </si>
  <si>
    <t>HP:0000822 (in lineage of HP:6000321); HP:0030430 (in lineage of HP:0031023); HP:0100568 (in lineage of HP:0002865)</t>
  </si>
  <si>
    <t>HP:0012387 (in lineage of HP:0004469); HP:0000752 (in lineage of HP:0007018); HP:0001513 (in lineage of HP:0025500)</t>
  </si>
  <si>
    <t>HP:0012735 (in lineage of HP:0031246)</t>
  </si>
  <si>
    <t>HP:0002098 (related to missed HP:0025396); HP:0002098 (related to missed HP:0030250); HP:0002098 (related to missed HP:0004930); HP:0011947 (related to missed HP:0025396); HP:0011947 (related to missed HP:0030250); HP:0011947 (related to missed HP:0004930)</t>
  </si>
  <si>
    <t>HP:0000618 (related to missed HP:0009926)</t>
  </si>
  <si>
    <t>HP:0002500 (in lineage of HP:0030890); HP:0010663 (in lineage of HP:0012692)</t>
  </si>
  <si>
    <t>HP:0007146 (related to missed HP:0030890); HP:0007146 (related to missed HP:0002168); HP:0007146 (related to missed HP:0007240); HP:0007146 (related to missed HP:0007183); HP:0007146 (related to missed HP:0012692)</t>
  </si>
  <si>
    <t>HP:0001629 (in lineage of HP:0011623)</t>
  </si>
  <si>
    <t>HP:0010480 (related to missed HP:0000016); HP:0011621 (related to missed HP:0011623)</t>
  </si>
  <si>
    <t>HP:0010831 (in lineage of HP:0006858)</t>
  </si>
  <si>
    <t>HP:0001386 (related to missed HP:0003273); HP:0001386 (related to missed HP:0030839); HP:0001386 (related to missed HP:0006380); HP:0033007 (related to missed HP:0032177); HP:0033007 (related to missed HP:0004887)</t>
  </si>
  <si>
    <t>HP:0001631 (in lineage of HP:0001655)</t>
  </si>
  <si>
    <t>HP:0001297 (related to missed HP:0002354); HP:0001297 (related to missed HP:0006858); HP:0001297 (related to missed HP:0006937); HP:0001259 (related to missed HP:0002354); HP:0001259 (related to missed HP:0006858); HP:0001259 (related to missed HP:0006937)</t>
  </si>
  <si>
    <t>HP:0002527 (related to missed HP:0025190); HP:0002527 (related to missed HP:0020209); HP:0002527 (related to missed HP:0032892); HP:0100543 (related to missed HP:0025190); HP:0100543 (related to missed HP:0020209); HP:0100543 (related to missed HP:0032892)</t>
  </si>
  <si>
    <t>HP:0031947 (related to missed HP:0012075); HP:0031947 (related to missed HP:5200019); HP:0031947 (related to missed HP:0012534); HP:0031947 (related to missed HP:5200217); HP:0031947 (related to missed HP:0000741); HP:0031947 (related to missed HP:0001337); HP:0031947 (related to missed HP:0100785); HP:0031947 (related to missed HP:0002167); HP:4000084 (related to missed HP:0012075); HP:4000084 (related to missed HP:5200019); HP:4000084 (related to missed HP:0012534); HP:4000084 (related to missed HP:5200217); HP:4000084 (related to missed HP:0000741); HP:4000084 (related to missed HP:0001337); HP:4000084 (related to missed HP:0100785); HP:4000084 (related to missed HP:0002167)</t>
  </si>
  <si>
    <t>HP:0004969 (related to missed HP:0004415); HP:0004969 (related to missed HP:0002643); HP:0002098 (related to missed HP:0004415); HP:0002098 (related to missed HP:0002643)</t>
  </si>
  <si>
    <t>HP:0002098 (related to missed HP:0004415); HP:0002098 (related to missed HP:0002643); HP:0030369 (related to missed HP:0001558)</t>
  </si>
  <si>
    <t>HP:0000924 (in lineage of HP:0000773)</t>
  </si>
  <si>
    <t>HP:0004942 (in lineage of HP:0002616); HP:0100790 (in lineage of HP:0000023)</t>
  </si>
  <si>
    <t>HP:0000164 (in lineage of HP:0000682); HP:0100584 (in lineage of HP:0006689)</t>
  </si>
  <si>
    <t>HP:0001250 (in lineage of HP:0002069); HP:0001903 (in lineage of HP:0001935)</t>
  </si>
  <si>
    <t>HP:0002013 (in lineage of HP:0002572)</t>
  </si>
  <si>
    <t>HP:0100749 (in lineage of HP:0032141)</t>
  </si>
  <si>
    <t>HP:0100324 (related to missed HP:0100679); HP:0100324 (related to missed HP:0030053)</t>
  </si>
  <si>
    <t>HP:0000952 (related to missed HP:0007509)</t>
  </si>
  <si>
    <t>HP:0012028 (related to missed HP:0004394); HP:0012028 (related to missed HP:0031500); HP:0030451 (related to missed HP:0004394); HP:0030451 (related to missed HP:0031500)</t>
  </si>
  <si>
    <t>HP:0012647 (in lineage of HP:0004386)</t>
  </si>
  <si>
    <t>HP:0031502 (related to missed HP:0004784); HP:0031502 (related to missed HP:0012183); HP:0031502 (related to missed HP:0004783); HP:0031502 (related to missed HP:0006753)</t>
  </si>
  <si>
    <t>HP:0012115 (related to missed HP:0006753); HP:0012115 (related to missed HP:0004783); HP:0012115 (related to missed HP:0005231); HP:0012115 (related to missed HP:0005202); HP:0012115 (related to missed HP:0004784); HP:0012115 (related to missed HP:0012183)</t>
  </si>
  <si>
    <t>HP:0000518 (in lineage of HP:0001118); HP:0001288 (in lineage of HP:0002066)</t>
  </si>
  <si>
    <t>HP:0002014 (in lineage of HP:0002028); HP:0000518 (in lineage of HP:0001118)</t>
  </si>
  <si>
    <t>HP:0011354 (in lineage of HP:0034033)</t>
  </si>
  <si>
    <t>HP:0001062 (related to missed HP:0011138); HP:0001062 (related to missed HP:0034033); HP:0001062 (related to missed HP:0031190); HP:0001062 (related to missed HP:0012344); HP:0001062 (related to missed HP:0100324); HP:0001062 (related to missed HP:0200042)</t>
  </si>
  <si>
    <t>HP:0000356 (in lineage of HP:0008551)</t>
  </si>
  <si>
    <t>HP:0100596 (related to missed HP:0009924)</t>
  </si>
  <si>
    <t>HP:0000970 (related to missed HP:0025092); HP:0000970 (related to missed HP:0001051); HP:0000970 (related to missed HP:0000966); HP:0000970 (related to missed HP:0007438); HP:0000970 (related to missed HP:0001019)</t>
  </si>
  <si>
    <t>HP:0002301 (in lineage of HP:0040292); HP:0002664 (in lineage of HP:0006751)</t>
  </si>
  <si>
    <t>HP:0000543 (related to missed HP:0001085); HP:0006880 (related to missed HP:0009718)</t>
  </si>
  <si>
    <t>HP:0005605 (related to missed HP:0045059)</t>
  </si>
  <si>
    <t>HP:0007606 (related to missed HP:0002671)</t>
  </si>
  <si>
    <t>HP:0000256 (related to missed HP:0012065); HP:0000939 (related to missed HP:0012065)</t>
  </si>
  <si>
    <t>HP:0030731 (related to missed HP:0010784)</t>
  </si>
  <si>
    <t>HP:0003025 (related to missed HP:0003088); HP:0034530 (related to missed HP:0003088)</t>
  </si>
  <si>
    <t>HP:0012531 (in lineage of HP:0012514)</t>
  </si>
  <si>
    <t>HP:0000939 (in lineage of HP:0005897); HP:0009826 (in lineage of HP:0009816)</t>
  </si>
  <si>
    <t>HP:0001945 (in lineage of HP:0011134)</t>
  </si>
  <si>
    <t>HP:0002151 (related to missed HP:0001945); HP:0002151 (related to missed HP:0004818)</t>
  </si>
  <si>
    <t>HP:0001714 (in lineage of HP:0001712)</t>
  </si>
  <si>
    <t>HP:0003115 (related to missed HP:0001637); HP:0003115 (related to missed HP:0005157)</t>
  </si>
  <si>
    <t>HP:0001159 (in lineage of HP:0001770); HP:0002094 (in lineage of HP:0002875)</t>
  </si>
  <si>
    <t>HP:0001159 (in lineage of HP:0001770)</t>
  </si>
  <si>
    <t>HP:0001649 (in lineage of HP:0004756)</t>
  </si>
  <si>
    <t>HP:0001644 (related to missed HP:0004751); HP:0004755 (related to missed HP:0004751)</t>
  </si>
  <si>
    <t>HP:0031273 (related to missed HP:0004751)</t>
  </si>
  <si>
    <t>HP:0000388 (in lineage of HP:0000403)</t>
  </si>
  <si>
    <t>HP:0002091 (related to missed HP:0002090); HP:0002091 (related to missed HP:0011947); HP:0002091 (related to missed HP:0033169)</t>
  </si>
  <si>
    <t>HP:0002099 (related to missed HP:0002090); HP:0002099 (related to missed HP:0000403); HP:0002099 (related to missed HP:0011947); HP:0002099 (related to missed HP:0033169)</t>
  </si>
  <si>
    <t>HP:0002098 (related to missed HP:0032016)</t>
  </si>
  <si>
    <t>HP:0030148 (in lineage of HP:0031667)</t>
  </si>
  <si>
    <t>HP:0002098 (related to missed HP:0500165)</t>
  </si>
  <si>
    <t>HP:0001894 (related to missed HP:0001903); HP:0001900 (related to missed HP:0001903)</t>
  </si>
  <si>
    <t>HP:0003113 (related to missed HP:0003111)</t>
  </si>
  <si>
    <t>HP:0002634 (related to missed HP:0001744)</t>
  </si>
  <si>
    <t>HP:0004313 (in lineage of HP:0004315); HP:0012615 (in lineage of HP:0012617)</t>
  </si>
  <si>
    <t>HP:0000787 (in lineage of HP:0004724)</t>
  </si>
  <si>
    <t>HP:0002167 (in lineage of HP:0000750)</t>
  </si>
  <si>
    <t>HP:4000089 (related to missed HP:0002069); HP:4000089 (related to missed HP:0031936); HP:4000089 (related to missed HP:0000752); HP:4000089 (related to missed HP:0000750)</t>
  </si>
  <si>
    <t>HP:0001249 (in lineage of HP:0010864)</t>
  </si>
  <si>
    <t>HP:0001257 (in lineage of HP:0001285)</t>
  </si>
  <si>
    <t>HP:0001367 (in lineage of HP:0001997); HP:0031821 (in lineage of HP:0031823)</t>
  </si>
  <si>
    <t>HP:0002234 (related to missed HP:0040169); HP:0002234 (related to missed HP:0011358)</t>
  </si>
  <si>
    <t>HP:0003474 (related to missed HP:0002077); HP:0003474 (related to missed HP:0002076); HP:0007185 (related to missed HP:0002077); HP:0007185 (related to missed HP:0002076)</t>
  </si>
  <si>
    <t>HP:0012378 (in lineage of HP:0012432)</t>
  </si>
  <si>
    <t>HP:0002527 (related to missed HP:0010526); HP:0002527 (related to missed HP:0007057); HP:0002527 (related to missed HP:0002141)</t>
  </si>
  <si>
    <t>HP:0011182 (in lineage of HP:0010841)</t>
  </si>
  <si>
    <t>HP:0034526 (related to missed HP:6000783)</t>
  </si>
  <si>
    <t>HP:0000518 (in lineage of HP:0010920)</t>
  </si>
  <si>
    <t>HP:0032252 (related to missed HP:0032262)</t>
  </si>
  <si>
    <t>HP:0008070 (in lineage of HP:0002225); HP:0000135 (in lineage of HP:0000044)</t>
  </si>
  <si>
    <t>HP:0011951 (related to missed HP:0002788)</t>
  </si>
  <si>
    <t>HP:0032939 (related to missed HP:5200060); HP:0032939 (related to missed HP:0001270); HP:0032939 (related to missed HP:0100710)</t>
  </si>
  <si>
    <t>HP:0100647 (related to missed HP:0031098); HP:0100647 (related to missed HP:0031506)</t>
  </si>
  <si>
    <t>HP:0007239 (related to missed HP:0012692); HP:0007239 (related to missed HP:0011446); HP:0007239 (related to missed HP:0002317); HP:0006934 (related to missed HP:0000639)</t>
  </si>
  <si>
    <t>HP:0100543 (related to missed HP:0025190); HP:0100543 (related to missed HP:0020209); HP:0100543 (related to missed HP:0032892)</t>
  </si>
  <si>
    <t>HP:0007103 (in lineage of HP:0040331)</t>
  </si>
  <si>
    <t>HP:0030081 (related to missed HP:0040331); HP:0030081 (related to missed HP:0030955); HP:0030081 (related to missed HP:0040328)</t>
  </si>
  <si>
    <t>HP:0000708 (in lineage of HP:0000716); HP:0000738 (in lineage of HP:0002367)</t>
  </si>
  <si>
    <t>HP:0100022 (in lineage of HP:0001337)</t>
  </si>
  <si>
    <t>HP:5200339 (related to missed HP:0012075); HP:5200339 (related to missed HP:5200019); HP:5200339 (related to missed HP:0012534); HP:5200339 (related to missed HP:5200217); HP:5200339 (related to missed HP:0000741); HP:5200339 (related to missed HP:0001337); HP:5200339 (related to missed HP:0100785); HP:5200339 (related to missed HP:0002167)</t>
  </si>
  <si>
    <t>HP:0012168 (related to missed HP:0012075); HP:0012168 (related to missed HP:5200019); HP:0012168 (related to missed HP:0012534); HP:0012168 (related to missed HP:5200217); HP:0012168 (related to missed HP:0000741); HP:0012168 (related to missed HP:0001337); HP:0012168 (related to missed HP:0100785); HP:0012168 (related to missed HP:0002167)</t>
  </si>
  <si>
    <t>HP:5200271 (related to missed HP:0000713); HP:5200271 (related to missed HP:5200320)</t>
  </si>
  <si>
    <t>HP:0100790 (in lineage of HP:0000023)</t>
  </si>
  <si>
    <t>HP:0004944 (related to missed HP:0005116); HP:0004944 (related to missed HP:0007394); HP:0004944 (related to missed HP:0002617); HP:0004944 (related to missed HP:0100859)</t>
  </si>
  <si>
    <t>HP:0002617 (in lineage of HP:0011934)</t>
  </si>
  <si>
    <t>HP:0002617 (related to missed HP:0004414); HP:0002617 (related to missed HP:0025496)</t>
  </si>
  <si>
    <t>HP:0006721 (in lineage of HP:0004812)</t>
  </si>
  <si>
    <t>HP:0001369 (in lineage of HP:0003095)</t>
  </si>
  <si>
    <t>HP:0001824 (related to missed HP:0001513)</t>
  </si>
  <si>
    <t>HP:0001025 (in lineage of HP:0011971)</t>
  </si>
  <si>
    <t>HP:0200034 (in lineage of HP:0045059)</t>
  </si>
  <si>
    <t>HP:0010547 (related to missed HP:0007340); HP:0010547 (related to missed HP:0001324); HP:0010547 (related to missed HP:0003484); HP:0010547 (related to missed HP:0003391)</t>
  </si>
  <si>
    <t>HP:0001371 (related to missed HP:0007340); HP:0001371 (related to missed HP:0001324); HP:0001371 (related to missed HP:0003484); HP:0001371 (related to missed HP:0003391)</t>
  </si>
  <si>
    <t>HP:0005855 (related to missed HP:0032537)</t>
  </si>
  <si>
    <t>HP:0009290 (related to missed HP:0008093); HP:0009290 (related to missed HP:0009816)</t>
  </si>
  <si>
    <t>HP:0020061 (in lineage of HP:0020062)</t>
  </si>
  <si>
    <t>HP:0002745 (related to missed HP:0031042)</t>
  </si>
  <si>
    <t>HP:0001657 (in lineage of HP:0005184)</t>
  </si>
  <si>
    <t>HP:0012722 (in lineage of HP:0011706)</t>
  </si>
  <si>
    <t>HP:0002093 (related to missed HP:0002090); HP:0002093 (related to missed HP:0011947); HP:0002093 (related to missed HP:0033169)</t>
  </si>
  <si>
    <t>HP:0000961 (in lineage of HP:0034032)</t>
  </si>
  <si>
    <t>HP:0002107 (in lineage of HP:0002108)</t>
  </si>
  <si>
    <t>HP:0012735 (in lineage of HP:0031245)</t>
  </si>
  <si>
    <t>HP:0002088 (in lineage of HP:0006517)</t>
  </si>
  <si>
    <t>HP:0001948 (in lineage of HP:0200114)</t>
  </si>
  <si>
    <t>HP:0000953 (in lineage of HP:0007440)</t>
  </si>
  <si>
    <t>HP:0000479 (in lineage of HP:0000510)</t>
  </si>
  <si>
    <t>HP:0002301 (in lineage of HP:0012194)</t>
  </si>
  <si>
    <t>HP:0006801 (related to missed HP:5200298); HP:0006801 (related to missed HP:0040293)</t>
  </si>
  <si>
    <t>HP:0002381 (related to missed HP:0010526); HP:0002381 (related to missed HP:0007057); HP:0002381 (related to missed HP:0002141)</t>
  </si>
  <si>
    <t>HP:0010819 (related to missed HP:0010850); HP:0010819 (related to missed HP:0007256); HP:0010819 (related to missed HP:0025190); HP:0010819 (related to missed HP:0002371); HP:0010819 (related to missed HP:0034332)</t>
  </si>
  <si>
    <t>HP:0011772 (in lineage of HP:0000853)</t>
  </si>
  <si>
    <t>HP:0001270 (related to missed HP:0000716); HP:0001270 (related to missed HP:5200424); HP:0001270 (related to missed HP:0000757)</t>
  </si>
  <si>
    <t>HP:0000738 (in lineage of HP:0002367)</t>
  </si>
  <si>
    <t>HP:0001262 (related to missed HP:0030214); HP:0001262 (related to missed HP:0002591)</t>
  </si>
  <si>
    <t>ANOVA RESULTS: HPO TOOLS</t>
  </si>
  <si>
    <t>T Test Llama-3 Vs RAG-HPO</t>
  </si>
  <si>
    <t>F-statistic</t>
  </si>
  <si>
    <t>p-value</t>
  </si>
  <si>
    <t>t-statistic</t>
  </si>
  <si>
    <t>TP</t>
  </si>
  <si>
    <t>FP</t>
  </si>
  <si>
    <t>FN</t>
  </si>
  <si>
    <t>TUKEY HSD Correct Pairwise Comparisons: True Positives</t>
  </si>
  <si>
    <t>group1</t>
  </si>
  <si>
    <t>group2</t>
  </si>
  <si>
    <t>meandiff</t>
  </si>
  <si>
    <t>p-adj</t>
  </si>
  <si>
    <t>lower</t>
  </si>
  <si>
    <t>upper</t>
  </si>
  <si>
    <t>reject</t>
  </si>
  <si>
    <t>1.0e+00</t>
  </si>
  <si>
    <t>4.8e-02</t>
  </si>
  <si>
    <t>1.0e-300</t>
  </si>
  <si>
    <t>5.0e-02</t>
  </si>
  <si>
    <t>TUKEY HSD Correct Pairwise Comparisons: FALSE POSITIVES</t>
  </si>
  <si>
    <t>2.7e-02</t>
  </si>
  <si>
    <t>4.1e-02</t>
  </si>
  <si>
    <t>TUKEY HSD Correct Pairwise Comparisons: FALSE NEGATIVES</t>
  </si>
  <si>
    <t>7.9e-02</t>
  </si>
  <si>
    <t>TUKEY HSD Correct Pairwise Comparisons: PRECISION</t>
  </si>
  <si>
    <t>CLIN_Precision</t>
  </si>
  <si>
    <t>DOC_Precision</t>
  </si>
  <si>
    <t>FAST_Precision</t>
  </si>
  <si>
    <t>RAG_Precision</t>
  </si>
  <si>
    <t>TUKEY HSD Correct Pairwise Comparisons: RECALL</t>
  </si>
  <si>
    <t>CLIN_Recall</t>
  </si>
  <si>
    <t>DOC_Recall</t>
  </si>
  <si>
    <t>FAST_Recall</t>
  </si>
  <si>
    <t>RAG_Recall</t>
  </si>
  <si>
    <t xml:space="preserve">TUKEY HSD Correct Pairwise Comparisons: F1 </t>
  </si>
  <si>
    <t>CLIN_F1</t>
  </si>
  <si>
    <t>DOC_F1</t>
  </si>
  <si>
    <t>FAST_F1</t>
  </si>
  <si>
    <t>RAG_F1</t>
  </si>
  <si>
    <t>Base Model</t>
  </si>
  <si>
    <t>Innumerable polyps of varying sizes up to 1.5 cm throughout the colon, with relative rectal sparing</t>
  </si>
  <si>
    <t>HP:0002239</t>
  </si>
  <si>
    <t>Tubular adenoma</t>
  </si>
  <si>
    <t>HP:0002323</t>
  </si>
  <si>
    <t>Hyperplastic polyps</t>
  </si>
  <si>
    <t>HP:0002221</t>
  </si>
  <si>
    <t>Morbid obesity (BMI 63)</t>
  </si>
  <si>
    <t>Left-sided 3.4 cm mesenteric mass representing scarring versus possible desmoid</t>
  </si>
  <si>
    <t>HP:0002723</t>
  </si>
  <si>
    <t>Barrett's oesophagus</t>
  </si>
  <si>
    <t>HP:0001431</t>
  </si>
  <si>
    <t>Colon cancer diagnosed in maternal grandfather at age 72</t>
  </si>
  <si>
    <t>Unknown primary and metastatic cancer diagnosed in paternal grandmother at age 50</t>
  </si>
  <si>
    <t>Thyroid cancer diagnosed in mother at age 40</t>
  </si>
  <si>
    <t>HP:0006154</t>
  </si>
  <si>
    <t>Multiple adenomatous fundic gland polyps on final pathology</t>
  </si>
  <si>
    <t>Innumerable polyps of the remaining gastric fundus and body consistent with fundic gland polyps</t>
  </si>
  <si>
    <t>HP:0001903 (Anemia)</t>
  </si>
  <si>
    <t>Gastric mucosa with minor foveolar hyperplasia, stromal oedema with minor increase in chronic inflammatory cells</t>
  </si>
  <si>
    <t>HP:0002911 (Gastric hyperplasia)</t>
  </si>
  <si>
    <t>Inflammatory juvenile polyps on histopathology of caecum and descending colon polyps</t>
  </si>
  <si>
    <t>HP:0002920 (Inflammatory juvenile polyps)</t>
  </si>
  <si>
    <t>Positive Helicobacter IgG serology</t>
  </si>
  <si>
    <t>HP:0002913 (Helicobacter serology positive)</t>
  </si>
  <si>
    <t>Helicobacter heilmannii-associated chronic gastritis with hyperplastic changes of fundic gland polyp</t>
  </si>
  <si>
    <t>HP:0002912 (Helicobacter heilmannii infection)</t>
  </si>
  <si>
    <t xml:space="preserve">Large fungating stomach mass </t>
  </si>
  <si>
    <t>HP:0002136 (Gastric mass)</t>
  </si>
  <si>
    <t>Colonic polyps</t>
  </si>
  <si>
    <t>HP:0002919 (Colonic polyps)</t>
  </si>
  <si>
    <t>Scattered small bowel polyps and areas of telangiectasia on capsule endoscopy</t>
  </si>
  <si>
    <t>HP:0002921 (Small bowel polyps)</t>
  </si>
  <si>
    <t>Irregular microvascular and irregular microsurface pattern on narrow-band imaging</t>
  </si>
  <si>
    <t>HP:0002918 (Microvascular irregularities)</t>
  </si>
  <si>
    <t>low hemoglobin</t>
  </si>
  <si>
    <t xml:space="preserve"> Benign hyperplastic tissue on histopathology</t>
  </si>
  <si>
    <t>HP:0002910 (Hyperplastic tissue)</t>
  </si>
  <si>
    <t>Hyperplastic gastric polyp with background of mild chronic inflammation</t>
  </si>
  <si>
    <t>HP:0002914 (Hyperplastic polyp)</t>
  </si>
  <si>
    <t>Paris classification 0-Isp in the duodenum</t>
  </si>
  <si>
    <t>HP:0002915 (Duodenal polyp)</t>
  </si>
  <si>
    <t>Polyps extended further into the oesophagus</t>
  </si>
  <si>
    <t>HP:0002916 (Oesophageal polyp)</t>
  </si>
  <si>
    <t xml:space="preserve">Juvenile polyp </t>
  </si>
  <si>
    <t>HP:0002917 (Juvenile polyp)</t>
  </si>
  <si>
    <t>* Painless lump in her left breast for 2 months (HP:0000063)</t>
  </si>
  <si>
    <t>HP:0000063</t>
  </si>
  <si>
    <t>* Benign right breast lump (HP:0000063)</t>
  </si>
  <si>
    <t>* Recent onset blurred vision in the right eye ()</t>
  </si>
  <si>
    <t>* Visual acuities of 3/60 right eye and 6/18 left eye ()</t>
  </si>
  <si>
    <t>HP:0000521</t>
  </si>
  <si>
    <t>* Benign goiter (HP:0000875)</t>
  </si>
  <si>
    <t>HP:0000875</t>
  </si>
  <si>
    <t>* Bilateral active retinal neovascularisation with vitreous haemorrhages ()</t>
  </si>
  <si>
    <t>HP:0001095</t>
  </si>
  <si>
    <t>* Daughter had renal cell carcinoma at age 18 (HP:0002509)</t>
  </si>
  <si>
    <t>* Invasive carcinoma of the breast (HP:0003002)</t>
  </si>
  <si>
    <t>* Sister had breast cancer at age 43 (HP:0003002)</t>
  </si>
  <si>
    <t>* Constipation (HP:0002013)</t>
  </si>
  <si>
    <t>* Rectal bleeding (HP:0002248)</t>
  </si>
  <si>
    <t>HP:0002248</t>
  </si>
  <si>
    <t>* Chronic abdominal pain episodes (HP:0002027)</t>
  </si>
  <si>
    <t>* Giant, reddish-blue prolapsed polyp with a necrotic aspect (HP:0002221)</t>
  </si>
  <si>
    <t>* Multilobulated polyps with a papillary surface and branching bands of smooth muscle covered by hyperplastic glandular mucosa (HP:0002221)</t>
  </si>
  <si>
    <t>* Multiple sessile polypoid lesions of different sizes from 3 mm to 5 cm along the entire colon and terminal ileum (HP:0002221)</t>
  </si>
  <si>
    <t>* Hyperchromic spots on the lips and in the mucosal palate (HP:0001056)</t>
  </si>
  <si>
    <t>* Family history of PJS (HP:0003002)</t>
  </si>
  <si>
    <t>* Spontaneous bruising (HP:0001892)</t>
  </si>
  <si>
    <t>* Walking difficulties (HP:0002357)</t>
  </si>
  <si>
    <t>HP:0002357</t>
  </si>
  <si>
    <t>* Elevated serum creatine kinase (CK) of 525 IU/L ()</t>
  </si>
  <si>
    <t>HP:0003165</t>
  </si>
  <si>
    <t>* Elevated erythrocyte sedimentation rate (ESR) of 76 mm/hour ()</t>
  </si>
  <si>
    <t>* Presence of Lambda light chain of 0.03 g/24 hours in urine (HP:0003566)</t>
  </si>
  <si>
    <t>HP:0003566</t>
  </si>
  <si>
    <t>* Positive Congo Red stain of the mesenteric biopsy (HP:0003566)</t>
  </si>
  <si>
    <t>* Raised free light Lambda chain of 102 mg/L (HP:0003566)</t>
  </si>
  <si>
    <t>* Systemic AL (lambda-type) amyloidosis (HP:0003566)</t>
  </si>
  <si>
    <t>* Bone marrow biopsy showing 15% plasma cells (HP:0003572)</t>
  </si>
  <si>
    <t>HP:0003572</t>
  </si>
  <si>
    <t>* Increased signal in the hip adductors bilaterally on MRI Stir sequence, consistent with symmetrical myositis (HP:0003693)</t>
  </si>
  <si>
    <t>HP:0003693</t>
  </si>
  <si>
    <t>* Muscle infiltration mimicking myositis (HP:0003693)</t>
  </si>
  <si>
    <t>* Diffuse infiltration of the mesentery and retroperitoneal fat on CT scan (HP:0006564)</t>
  </si>
  <si>
    <t>HP:0006564</t>
  </si>
  <si>
    <t>* Diffuse pattern of peritoneal amyloid on imaging (HP:0006564)</t>
  </si>
  <si>
    <t>* Early-onset cataracts (HP:0000518)</t>
  </si>
  <si>
    <t>* Cognitive-developmental delay (HP:0001263)</t>
  </si>
  <si>
    <t>* Pyramidal signs (HP:0001265)</t>
  </si>
  <si>
    <t>* Pes cavus (HP:0001761)</t>
  </si>
  <si>
    <t>* Clawing of the toes (HP:0001761)</t>
  </si>
  <si>
    <t>* Achilles' tendon xanthomas (HP:0001761)</t>
  </si>
  <si>
    <t>* Persistent childhood diarrhoea (HP:0002014)</t>
  </si>
  <si>
    <t>* Progressive gait impairment (HP:0002061)</t>
  </si>
  <si>
    <t>* Broad-based ataxic gait (HP:0002061)</t>
  </si>
  <si>
    <t>* Appendicular ataxia (HP:0002171)</t>
  </si>
  <si>
    <t>HP:0002171</t>
  </si>
  <si>
    <t>* Cerebellar atrophy (HP:0002192)</t>
  </si>
  <si>
    <t>HP:0002192</t>
  </si>
  <si>
    <t>* Hyperintensities within the dentate nuclei (HP:0002192)</t>
  </si>
  <si>
    <t>* Episodes of falls (HP:0002527)</t>
  </si>
  <si>
    <t>* Raised serum cholestanol (HP:0003566)</t>
  </si>
  <si>
    <t>* Low stature (HP:0004322)</t>
  </si>
  <si>
    <t>* Nocturnal urination</t>
  </si>
  <si>
    <t>* Facial edema</t>
  </si>
  <si>
    <t>HP:0000216</t>
  </si>
  <si>
    <t>* Rashes</t>
  </si>
  <si>
    <t>* Itching</t>
  </si>
  <si>
    <t>* Syncope</t>
  </si>
  <si>
    <t>HP:0001261</t>
  </si>
  <si>
    <t>* Tachycardia</t>
  </si>
  <si>
    <t>* Terry's fingernails</t>
  </si>
  <si>
    <t>HP:0001811</t>
  </si>
  <si>
    <t>* Angioedema</t>
  </si>
  <si>
    <t>HP:0001977</t>
  </si>
  <si>
    <t>* Constipation</t>
  </si>
  <si>
    <t>* Nausea</t>
  </si>
  <si>
    <t>* Abdominal pain</t>
  </si>
  <si>
    <t>* Dizziness</t>
  </si>
  <si>
    <t>* Restless legs syndrome</t>
  </si>
  <si>
    <t>HP:0003376</t>
  </si>
  <si>
    <t>* Paresthesia</t>
  </si>
  <si>
    <t>* Generalized weakness</t>
  </si>
  <si>
    <t>HP:0003430</t>
  </si>
  <si>
    <t>* Flushing</t>
  </si>
  <si>
    <t>HP:0003780</t>
  </si>
  <si>
    <t>* Cold hands</t>
  </si>
  <si>
    <t>HP:0004401</t>
  </si>
  <si>
    <t>* Blue hands</t>
  </si>
  <si>
    <t>HP:0004402</t>
  </si>
  <si>
    <t>* Dermatographism</t>
  </si>
  <si>
    <t>* Foul-smelling stool</t>
  </si>
  <si>
    <t>HP:0012066</t>
  </si>
  <si>
    <t>* Painful dependent leg edema</t>
  </si>
  <si>
    <t>HP:0012068</t>
  </si>
  <si>
    <t>* Pressure-induced hives</t>
  </si>
  <si>
    <t>HP:0012088</t>
  </si>
  <si>
    <t>* Orthostatic lightheadedness</t>
  </si>
  <si>
    <t>HP:0012334</t>
  </si>
  <si>
    <t>* Body pain</t>
  </si>
  <si>
    <t>* Early satiety</t>
  </si>
  <si>
    <t>HP:0012573</t>
  </si>
  <si>
    <t>* Postprandial bloating</t>
  </si>
  <si>
    <t>HP:0012574</t>
  </si>
  <si>
    <t>* Wheezing</t>
  </si>
  <si>
    <t>* Left kidney agenesis</t>
  </si>
  <si>
    <t>* Intrauterine growth restriction</t>
  </si>
  <si>
    <t>* Patent ductus arteriosus</t>
  </si>
  <si>
    <t>* Oesophageal atresia</t>
  </si>
  <si>
    <t>* Long-gap oesophageal atresia</t>
  </si>
  <si>
    <t>HP:0002033</t>
  </si>
  <si>
    <t>* Increased oral secretions</t>
  </si>
  <si>
    <t>* Microcolon</t>
  </si>
  <si>
    <t>* Gastric distension</t>
  </si>
  <si>
    <t>HP:0002596</t>
  </si>
  <si>
    <t>* Polyhydramnios</t>
  </si>
  <si>
    <t>HP:0003200</t>
  </si>
  <si>
    <t>* Abdominal distension</t>
  </si>
  <si>
    <t>* Persistent left superior vena cava</t>
  </si>
  <si>
    <t>HP:0004786</t>
  </si>
  <si>
    <t>* Distal tracheo-oesophageal fistula</t>
  </si>
  <si>
    <t>HP:0004796</t>
  </si>
  <si>
    <t>* Interventricular communication</t>
  </si>
  <si>
    <t>* Intestinal obstruction</t>
  </si>
  <si>
    <t>HP:0005233</t>
  </si>
  <si>
    <t>* Type IIIa ileal atresia</t>
  </si>
  <si>
    <t>HP:0005234</t>
  </si>
  <si>
    <t>* Intestinal perforation</t>
  </si>
  <si>
    <t>HP:0005235</t>
  </si>
  <si>
    <t>* Bilateral lagophthalmos</t>
  </si>
  <si>
    <t>HP:0000631</t>
  </si>
  <si>
    <t>* Ectropion</t>
  </si>
  <si>
    <t>HP:0000641</t>
  </si>
  <si>
    <t>* Scars of previous healed ulcerations</t>
  </si>
  <si>
    <t>* Recalcitrant cutaneous ulcers</t>
  </si>
  <si>
    <t>* Tightness of skin</t>
  </si>
  <si>
    <t>HP:0001076</t>
  </si>
  <si>
    <t>* Generalized sclerosis of the skin</t>
  </si>
  <si>
    <t>* Dyspigmented sclerotic plaques</t>
  </si>
  <si>
    <t>* Sclerotic dermis with tightly packed collagen fibers (histopathology)</t>
  </si>
  <si>
    <t>* Joint contractures</t>
  </si>
  <si>
    <t>* Reduced chest expansion</t>
  </si>
  <si>
    <t>HP:0001599</t>
  </si>
  <si>
    <t>* Anemia (Hemoglobin 7.1 g/dl)</t>
  </si>
  <si>
    <t>* Gastroesophageal reflux</t>
  </si>
  <si>
    <t>* Positive anti-nuclear antibody (1:80, speckled pattern)</t>
  </si>
  <si>
    <t>HP:0003501</t>
  </si>
  <si>
    <t>* Elevated erythrocyte sedimentation rate (53 mm in the first hour)</t>
  </si>
  <si>
    <t>* Cyanotic discoloration of the digits</t>
  </si>
  <si>
    <t>HP:0004407</t>
  </si>
  <si>
    <t>* Gangrene and autoamputation of the 2nd right toe</t>
  </si>
  <si>
    <t>HP:0004408</t>
  </si>
  <si>
    <t>* Thrombosis of right dorsalis pedis artery</t>
  </si>
  <si>
    <t>HP:0004416</t>
  </si>
  <si>
    <t>* Cicatricial alopecia</t>
  </si>
  <si>
    <t>HP:0005163</t>
  </si>
  <si>
    <t>* Marked eversion of the lips (eclabium)</t>
  </si>
  <si>
    <t>* Rudimentary pinnae</t>
  </si>
  <si>
    <t>* Hypoplastic pinnae</t>
  </si>
  <si>
    <t>* Bound-down nostrils</t>
  </si>
  <si>
    <t>HP:0000458</t>
  </si>
  <si>
    <t>* Chemosis</t>
  </si>
  <si>
    <t>HP:0000492</t>
  </si>
  <si>
    <t>* Severe ectropion</t>
  </si>
  <si>
    <t>* Persistent ectropion</t>
  </si>
  <si>
    <t>* Epiphora (tear spillage)</t>
  </si>
  <si>
    <t>HP:0000632</t>
  </si>
  <si>
    <t>* Extremely thick and taut (hyperkeratotic) skin</t>
  </si>
  <si>
    <t>* Thick shiny skin on hands and feet</t>
  </si>
  <si>
    <t>* Deep fissures in the skin</t>
  </si>
  <si>
    <t>HP:0001011</t>
  </si>
  <si>
    <t>* Minimal sweating ability</t>
  </si>
  <si>
    <t>HP:0001048</t>
  </si>
  <si>
    <t>* Myopia</t>
  </si>
  <si>
    <t>HP:0001130</t>
  </si>
  <si>
    <t>* Fused and flexed digits</t>
  </si>
  <si>
    <t>HP:0001169</t>
  </si>
  <si>
    <t>* Flexed digits</t>
  </si>
  <si>
    <t>* Lost tips of two fingers</t>
  </si>
  <si>
    <t>* Heat intolerance</t>
  </si>
  <si>
    <t>HP:0002047</t>
  </si>
  <si>
    <t>* Extensive scarring alopecia</t>
  </si>
  <si>
    <t>* Mild difficulty in hearing</t>
  </si>
  <si>
    <t>* Bilateral conductive hearing loss</t>
  </si>
  <si>
    <t>* Right ear discharge</t>
  </si>
  <si>
    <t>HP:0000406</t>
  </si>
  <si>
    <t>* Chronic suppurative ottitis media bilaterally</t>
  </si>
  <si>
    <t>* Central perforation on right</t>
  </si>
  <si>
    <t>* Superficial punctuate keratitis bilaterally</t>
  </si>
  <si>
    <t>* Mild burning sensation and grittiness of the eyes</t>
  </si>
  <si>
    <t>* Osteopenia</t>
  </si>
  <si>
    <t>* Dandruff</t>
  </si>
  <si>
    <t>* Generalised erythema and fish-like scaly skin lesions</t>
  </si>
  <si>
    <t>* Large fine grey scales on trunk and limbs</t>
  </si>
  <si>
    <t>* Collodion membrane at birth</t>
  </si>
  <si>
    <t>HP:0001043</t>
  </si>
  <si>
    <t>* Negligible sweating from childhood</t>
  </si>
  <si>
    <t>* Bilateral madarosis</t>
  </si>
  <si>
    <t>* Difficulty in walking</t>
  </si>
  <si>
    <t>* Progressive knee deformity</t>
  </si>
  <si>
    <t>* Valgus deformity of the knees</t>
  </si>
  <si>
    <t>* Bilateral genu valgum</t>
  </si>
  <si>
    <t>* Right ear pain</t>
  </si>
  <si>
    <t>* Bilateral decrease in hearing</t>
  </si>
  <si>
    <t>* Purulent discharge from the right ear</t>
  </si>
  <si>
    <t>* Oedematous canal with pus</t>
  </si>
  <si>
    <t>* Soft granular tissue mass in the right EAC</t>
  </si>
  <si>
    <t>* Non-visible tympanic membrane</t>
  </si>
  <si>
    <t>* Bleeding on touch</t>
  </si>
  <si>
    <t>HP:0000408</t>
  </si>
  <si>
    <t>* Residual left-sided hemiplegia</t>
  </si>
  <si>
    <t>* History of postspinal tumour treated with surgery and radiation</t>
  </si>
  <si>
    <t>* Mutation in TSC2 gene</t>
  </si>
  <si>
    <t xml:space="preserve">HP:0000006 </t>
  </si>
  <si>
    <t>* Right eye esotropia</t>
  </si>
  <si>
    <t>* Horizontal binocular diplopia</t>
  </si>
  <si>
    <t>HP:0000669</t>
  </si>
  <si>
    <t>* Facial angiofibromas</t>
  </si>
  <si>
    <t>HP:0001004</t>
  </si>
  <si>
    <t>* Subungual fibromas</t>
  </si>
  <si>
    <t>HP:0001005</t>
  </si>
  <si>
    <t>* Lymphangioleiomyomatosis</t>
  </si>
  <si>
    <t>* Angiomyolipomas</t>
  </si>
  <si>
    <t>HP:0006779</t>
  </si>
  <si>
    <t>* SEGA (subependymal giant cell astrocytoma)</t>
  </si>
  <si>
    <t>HP:0006881</t>
  </si>
  <si>
    <t>* Right abducens nerve palsy</t>
  </si>
  <si>
    <t>HP:0006922</t>
  </si>
  <si>
    <t>* Reduced visual acuity</t>
  </si>
  <si>
    <t>HP:0007664</t>
  </si>
  <si>
    <t>* Retinal hamartomas bilaterally</t>
  </si>
  <si>
    <t>HP:0007753</t>
  </si>
  <si>
    <t>* Pale oedema of both optic discs</t>
  </si>
  <si>
    <t>HP:0007939</t>
  </si>
  <si>
    <t>* Neurofibroma</t>
  </si>
  <si>
    <t>* Subcutaneous right cervical nodule</t>
  </si>
  <si>
    <t>* Dry cough</t>
  </si>
  <si>
    <t>HP:0002074</t>
  </si>
  <si>
    <t>* Long-standing mild dyspnea</t>
  </si>
  <si>
    <t>* Enlargement of the upper mediastinum</t>
  </si>
  <si>
    <t>HP:0006746</t>
  </si>
  <si>
    <t>* Bilateral non-cavitating lobulated opacities on chest radiograph</t>
  </si>
  <si>
    <t>HP:0006747</t>
  </si>
  <si>
    <t>* Multiple bilateral round and non-compressive nodules and masses in the superior, anterior and posterior mediastinum</t>
  </si>
  <si>
    <t>* Mediastinal lymphadenopathies</t>
  </si>
  <si>
    <t>HP:0006749</t>
  </si>
  <si>
    <t>* Proptosis since 5 years</t>
  </si>
  <si>
    <t>* Severe pain and discharge from the left eye</t>
  </si>
  <si>
    <t>* Hard swelling in the left lower lid since 10 years</t>
  </si>
  <si>
    <t>* Irregular, hard lesion in the left inferior orbital region</t>
  </si>
  <si>
    <t>* Firm swellings in the right paraorbital region and right forearm</t>
  </si>
  <si>
    <t>* Cystic swelling in the left high parietal region</t>
  </si>
  <si>
    <t>* Cystic swelling in the lower lumbar region</t>
  </si>
  <si>
    <t>* Corneal opacity</t>
  </si>
  <si>
    <t>HP:0001131</t>
  </si>
  <si>
    <t>* Parapapillary atrophy</t>
  </si>
  <si>
    <t>HP:0001132</t>
  </si>
  <si>
    <t>* Generalised asymptomatic pigmentary skin alterations</t>
  </si>
  <si>
    <t>* Multiple, discrete, guttate hypopigmented macules</t>
  </si>
  <si>
    <t>* Hyperpigmented background</t>
  </si>
  <si>
    <t>HP:0001006</t>
  </si>
  <si>
    <t>* Well-demarcated brownish scaly plaques</t>
  </si>
  <si>
    <t>* Bowen’s disease</t>
  </si>
  <si>
    <t>HP:0001008</t>
  </si>
  <si>
    <t>* Multiple keratotic papules over palms and soles</t>
  </si>
  <si>
    <t>* Gritty sensation on palpation</t>
  </si>
  <si>
    <t>* Elevated arsenic levels in hair, nail and drinking water samples</t>
  </si>
  <si>
    <t>* Multiple basal cell carcinomas (BCCs)</t>
  </si>
  <si>
    <t>HP:0002670</t>
  </si>
  <si>
    <t>* Odontogenic keratocysts</t>
  </si>
  <si>
    <t>HP:0002683</t>
  </si>
  <si>
    <t>* Multiple cysts throughout the long bones</t>
  </si>
  <si>
    <t>* Multiple large mesenteric cysts</t>
  </si>
  <si>
    <t>* Heterozygous pathogenic deletion in patched 1</t>
  </si>
  <si>
    <t>* Recent diagnosis of diabetes</t>
  </si>
  <si>
    <t>HP:0000119</t>
  </si>
  <si>
    <t>* Gradually enlarging lesion on the neck</t>
  </si>
  <si>
    <t>* Ulcerated, markedly inflamed tumour</t>
  </si>
  <si>
    <t>* Lobules of sebocytes without surrounding desmoplasia and prominent mitoses</t>
  </si>
  <si>
    <t>* Low-grade sebaceous carcinoma</t>
  </si>
  <si>
    <t>* Uterine cancer in 2007</t>
  </si>
  <si>
    <t>* Clear cell endometrial carcinoma</t>
  </si>
  <si>
    <t>* c.942+3A&gt;T splice mutation in IVS5 of the MSH2 gene</t>
  </si>
  <si>
    <t>HP:0002672</t>
  </si>
  <si>
    <t>* Hereditary non-polyposis colorectal cancer (HNPCC)</t>
  </si>
  <si>
    <t>HP:0002673</t>
  </si>
  <si>
    <t>* Muir-Torre syndrome (MTS)</t>
  </si>
  <si>
    <t>HP:0002674</t>
  </si>
  <si>
    <t>* Bowel mass</t>
  </si>
  <si>
    <t>HP:0002780</t>
  </si>
  <si>
    <t>* Mucinous adenocarcinoma of the bowel</t>
  </si>
  <si>
    <t>HP:0002781</t>
  </si>
  <si>
    <t>* Achondroplasia</t>
  </si>
  <si>
    <t>HP:0002668</t>
  </si>
  <si>
    <t>* Severe left knee osteoarthritis (KOA)</t>
  </si>
  <si>
    <t>* Moderate osteoarthritis in the right knee</t>
  </si>
  <si>
    <t>* Pain and swelling in the left knee</t>
  </si>
  <si>
    <t>* Joint effusion</t>
  </si>
  <si>
    <t>HP:0002753</t>
  </si>
  <si>
    <t>* Mediolateral instability due to collateral medial ligament laxity and stiffness</t>
  </si>
  <si>
    <t>* Limited range of motion (0° to 80°)</t>
  </si>
  <si>
    <t>HP:0002755</t>
  </si>
  <si>
    <t>* Flared metaphysis</t>
  </si>
  <si>
    <t>HP:0002756</t>
  </si>
  <si>
    <t>* Coronal and sagittal metaphyseal angulation</t>
  </si>
  <si>
    <t>* Valgus deformity of the left knee</t>
  </si>
  <si>
    <t>* Contractures of all limbs</t>
  </si>
  <si>
    <t>* Delayed motor developmental milestones since birth</t>
  </si>
  <si>
    <t>* Scoliosis</t>
  </si>
  <si>
    <t>* Spinal deformities</t>
  </si>
  <si>
    <t>* Elevated creatine kinase (2600 IU/L)</t>
  </si>
  <si>
    <t>* Muscle biopsy showing rounded small muscle fibres with evidence of degeneration and absence of dystrophin protein</t>
  </si>
  <si>
    <t>* Progressive proximal weakness of the lower limbs starting at 4 years of age</t>
  </si>
  <si>
    <t>HP:0003329</t>
  </si>
  <si>
    <t>* Involvement of the upper limbs</t>
  </si>
  <si>
    <t>* Duchenne muscular dystrophy</t>
  </si>
  <si>
    <t>* Flaccid quadriparesis</t>
  </si>
  <si>
    <t>* Wasting and contractures</t>
  </si>
  <si>
    <t>* Breast development since early childhood</t>
  </si>
  <si>
    <t>HP:0000000 (note: this is not a specific HPO term, but rather a statement of precocious puberty)</t>
  </si>
  <si>
    <t>* Irregular menses starting at age 3 years</t>
  </si>
  <si>
    <t>HP:0000140</t>
  </si>
  <si>
    <t>* Precocious puberty</t>
  </si>
  <si>
    <t>* Café-au-lait skin spots on the middle line of the back and lower abdomen</t>
  </si>
  <si>
    <t>* Short stature</t>
  </si>
  <si>
    <t>* Pain and pus discharge from the right side of the face</t>
  </si>
  <si>
    <t>* Recurrent pus discharge, pain and swelling after tooth extraction</t>
  </si>
  <si>
    <t>* Mandibular fracture</t>
  </si>
  <si>
    <t>* Hip bone fracture 6 years earlier</t>
  </si>
  <si>
    <t>* Diffuse, firm and tender swelling on the right body of the mandible</t>
  </si>
  <si>
    <t>* Pus discharging sinuses</t>
  </si>
  <si>
    <t>* Intraoral swelling on the right mandibular alveolus</t>
  </si>
  <si>
    <t>* Diffuse osteosclerosis of the maxilla</t>
  </si>
  <si>
    <t>* 'Moth eaten' appearance of the right ramus and angle of the mandible</t>
  </si>
  <si>
    <t>HP:0001012</t>
  </si>
  <si>
    <t>* Fracture malunion</t>
  </si>
  <si>
    <t>HP:0001013</t>
  </si>
  <si>
    <t>* Diffuse osteosclerosis with Erlenmayer flask deformity in the tibia</t>
  </si>
  <si>
    <t>HP:0001014</t>
  </si>
  <si>
    <t>* Implantable cardioverter defibrillator implanted</t>
  </si>
  <si>
    <t>HP:0000000 (note: this is not a specific HPO term, but rather a statement of medical treatment)</t>
  </si>
  <si>
    <t>* Left ventricular assist device placed</t>
  </si>
  <si>
    <t>* Orthotopic heart transplantation</t>
  </si>
  <si>
    <t>* Left ventricular ejection fraction (LVEF) of 25%</t>
  </si>
  <si>
    <t>* Non-ischemic dilated cardiomyopathy (NIDCM)</t>
  </si>
  <si>
    <t>* LVEF depreciated to 10%–15%</t>
  </si>
  <si>
    <t>* Progressively worsening shortness of breath</t>
  </si>
  <si>
    <t>* Exertional dyspnea</t>
  </si>
  <si>
    <t>* Paroxysmal nocturnal dyspnea</t>
  </si>
  <si>
    <t>* Orthopnoea</t>
  </si>
  <si>
    <t>HP:0002879</t>
  </si>
  <si>
    <t>* Waddling gait</t>
  </si>
  <si>
    <t>HP:0000000 (note: this is not a specific HPO term, but rather a statement of abnormal gait)</t>
  </si>
  <si>
    <t>* Acute inflammatory pain on the hip area during the premenstrual period</t>
  </si>
  <si>
    <t>HP:0000000 (note: this is not a specific HPO term, but rather a statement of cyclical pain)</t>
  </si>
  <si>
    <t>* Alopecia</t>
  </si>
  <si>
    <t>HP:0000000 (note: this is not a specific HPO term, but rather a statement of hair loss)</t>
  </si>
  <si>
    <t>* Progressive increase in volume and rigidity of both hips</t>
  </si>
  <si>
    <t>HP:0000000 (note: this is not a specific HPO term, but rather a statement of joint stiffness)</t>
  </si>
  <si>
    <t>* Limited and painful mobility of both hips (0-0-75°)</t>
  </si>
  <si>
    <t>* Hard and prominent bilateral masses</t>
  </si>
  <si>
    <t>HP:0000000 (note: this is not a specific HPO term, but rather a statement of joint swelling)</t>
  </si>
  <si>
    <t>* Exuberant soft tissues calcifications, enveloping both hips and thighs</t>
  </si>
  <si>
    <t>HP:0000000 (note: this is not a specific HPO term, but rather a statement of soft tissue calcification)</t>
  </si>
  <si>
    <t>* Bilateral hearing impairment</t>
  </si>
  <si>
    <t>* Oligophrenia</t>
  </si>
  <si>
    <t>* Pain in right thigh</t>
  </si>
  <si>
    <t>HP:0008747 (Pain in lower limb)</t>
  </si>
  <si>
    <t>* Difficulty walking with a limp</t>
  </si>
  <si>
    <t>HP:0002355 (Gait disturbance)</t>
  </si>
  <si>
    <t>* Dysmetria of lower limbs</t>
  </si>
  <si>
    <t>HP:0002061 (Dysmetria)</t>
  </si>
  <si>
    <t>* Joint deformities</t>
  </si>
  <si>
    <t>HP:0001374 (Arthropathy)</t>
  </si>
  <si>
    <t>* Voluminous mass in right thigh</t>
  </si>
  <si>
    <t>HP:0009751 (Soft tissue mass)</t>
  </si>
  <si>
    <t>* Heterogeneous mass with calcified and fluid components</t>
  </si>
  <si>
    <t>HP:0030696 (Heterogeneous mass)</t>
  </si>
  <si>
    <t>* Prominent exostosis</t>
  </si>
  <si>
    <t>HP:0006580 (Exostosis)</t>
  </si>
  <si>
    <t>* Irregular margins and cauliflower morphology</t>
  </si>
  <si>
    <t>* Edematous surrounding soft tissues</t>
  </si>
  <si>
    <t>HP:0000969 (Edema)</t>
  </si>
  <si>
    <t>* Exostosis away from proximal epiphysis of tibia</t>
  </si>
  <si>
    <t>* Depapillated tongue</t>
  </si>
  <si>
    <t>HP:0000194 (Depapillation of tongue)</t>
  </si>
  <si>
    <t>* Dental caries</t>
  </si>
  <si>
    <t>HP:0000670 (Dental caries)</t>
  </si>
  <si>
    <t>* Gingivitis</t>
  </si>
  <si>
    <t>HP:0000704 (Gingivitis)</t>
  </si>
  <si>
    <t>* Disproportionate short stature</t>
  </si>
  <si>
    <t>HP:0001519 (Short stature)</t>
  </si>
  <si>
    <t>HP:0002065 (Waddling gait)</t>
  </si>
  <si>
    <t>* Difficulty walking</t>
  </si>
  <si>
    <t>* Deformity with signs of stress fracture and union of both upper and lower extremities</t>
  </si>
  <si>
    <t>HP:0002751 (Fracture)</t>
  </si>
  <si>
    <t>* Coronal deformity</t>
  </si>
  <si>
    <t>HP:0002752 (Deformity of limb)</t>
  </si>
  <si>
    <t>* Windswept deformity</t>
  </si>
  <si>
    <t>* Valgus deformity of left knee</t>
  </si>
  <si>
    <t>HP:0002867 (Valgus deformity)</t>
  </si>
  <si>
    <t>* Varus deformity of right knee</t>
  </si>
  <si>
    <t>HP:0002868 (Varus deformity)</t>
  </si>
  <si>
    <t>* Bilateral bowing of both femurs</t>
  </si>
  <si>
    <t>HP:0002980 (Bowing of the legs)</t>
  </si>
  <si>
    <t>* Paresthesia in both lower limbs</t>
  </si>
  <si>
    <t>HP:0003404 (Paresthesia)</t>
  </si>
  <si>
    <t>* Missing teeth</t>
  </si>
  <si>
    <t>HP:0006480 (Tooth loss)</t>
  </si>
  <si>
    <t>* Bilateral lower limb pain</t>
  </si>
  <si>
    <t>* Nodular swelling in both thighs and shins</t>
  </si>
  <si>
    <t>* History of numerous cavities as a child</t>
  </si>
  <si>
    <t>* Son with major dental problems since childhood</t>
  </si>
  <si>
    <t>* Anxiety</t>
  </si>
  <si>
    <t>HP:0000707 (Anxiety)</t>
  </si>
  <si>
    <t>* Multiple recurrent stress fractures</t>
  </si>
  <si>
    <t>* Metatarsal stress fracture</t>
  </si>
  <si>
    <t>* Left proximal femoral shaft stress fracture</t>
  </si>
  <si>
    <t>* Rib fracture</t>
  </si>
  <si>
    <t>* Periosteal oedema</t>
  </si>
  <si>
    <t>* Short penile length</t>
  </si>
  <si>
    <t>HP:0000043 (Micropenis)</t>
  </si>
  <si>
    <t>* Round face</t>
  </si>
  <si>
    <t>HP:0000278 (Round face)</t>
  </si>
  <si>
    <t>* Open bite</t>
  </si>
  <si>
    <t>* Hypothyroidism since age 2</t>
  </si>
  <si>
    <t>HP:0000821 (Hypothyroidism)</t>
  </si>
  <si>
    <t>* Generalized osteopenia</t>
  </si>
  <si>
    <t>HP:0000938 (Osteopenia)</t>
  </si>
  <si>
    <t>* Severe degree of osteoporosis</t>
  </si>
  <si>
    <t>HP:0000939 (Osteoporosis)</t>
  </si>
  <si>
    <t>* Café au lait spots on back and right side of thigh</t>
  </si>
  <si>
    <t>HP:0000957 (Café-au-lait spot)</t>
  </si>
  <si>
    <t>* Episodes of seizures</t>
  </si>
  <si>
    <t>HP:0001250 (Seizure)</t>
  </si>
  <si>
    <t>* Short 4th toe on mother's left foot</t>
  </si>
  <si>
    <t>HP:0001840 (Brachydactyly)</t>
  </si>
  <si>
    <t>* Short stubby fingers</t>
  </si>
  <si>
    <t>* Depressed 4th knuckle on both hands</t>
  </si>
  <si>
    <t>* Brachymetatarsia of the 3rd &amp; 4th toes on both feet</t>
  </si>
  <si>
    <t>* Bilateral short metacarpals</t>
  </si>
  <si>
    <t>* Short 3rd, 4th, 5th metatarsals</t>
  </si>
  <si>
    <t>* Thickened calvarium</t>
  </si>
  <si>
    <t>HP:0002686 (Thickened skull)</t>
  </si>
  <si>
    <t>* Hypocalcaemia</t>
  </si>
  <si>
    <t>HP:0002901 (Hypocalcemia)</t>
  </si>
  <si>
    <t>* Positive Chvostek’s and Trousseau’s sign</t>
  </si>
  <si>
    <t>HP:0002910 (Tetany)</t>
  </si>
  <si>
    <t>* Low testicular volume</t>
  </si>
  <si>
    <t>HP:0008734 (Small testes)</t>
  </si>
  <si>
    <t>* Chest pain radiating to shoulder tip</t>
  </si>
  <si>
    <t>HP:0000747 (Chest pain)</t>
  </si>
  <si>
    <t>* Lethargy</t>
  </si>
  <si>
    <t>HP:0001254 (Fatigue)</t>
  </si>
  <si>
    <t>* Tender palpable spleen</t>
  </si>
  <si>
    <t>HP:0001395 (Splenomegaly)</t>
  </si>
  <si>
    <t>* Mild tachycardia</t>
  </si>
  <si>
    <t>HP:0001649 (Tachycardia)</t>
  </si>
  <si>
    <t>* Significant anaemia</t>
  </si>
  <si>
    <t>* Low-grade fever</t>
  </si>
  <si>
    <t>HP:0001945 (Fever)</t>
  </si>
  <si>
    <t>* Splenic infarct</t>
  </si>
  <si>
    <t>HP:0002594 (Splenic infarction)</t>
  </si>
  <si>
    <t>* Elevated serum bilirubin</t>
  </si>
  <si>
    <t>HP:0002910 (Hyperbilirubinemia)</t>
  </si>
  <si>
    <t>* Positive antiglobulin test with cold agglutinin disease</t>
  </si>
  <si>
    <t>HP:0002911 (Cold agglutinin disease)</t>
  </si>
  <si>
    <t>* Left hydronephrosis</t>
  </si>
  <si>
    <t xml:space="preserve">HP:0000126 </t>
  </si>
  <si>
    <t>* Left diaphragmatic hernia</t>
  </si>
  <si>
    <t xml:space="preserve">HP:0000776 </t>
  </si>
  <si>
    <t>* Abnormal liver biochemistry profile</t>
  </si>
  <si>
    <t>HP:0001397</t>
  </si>
  <si>
    <t>* Inflammatory changes within the pancreatic tail</t>
  </si>
  <si>
    <t xml:space="preserve">HP:0001398 </t>
  </si>
  <si>
    <t>* Non-specific abdominal pain</t>
  </si>
  <si>
    <t>* Moderate bilateral pleural effusions</t>
  </si>
  <si>
    <t xml:space="preserve">HP:0002202 </t>
  </si>
  <si>
    <t>* Bibasal atelectasis</t>
  </si>
  <si>
    <t xml:space="preserve">HP:0002203 </t>
  </si>
  <si>
    <t>* Localised lymphadenopathy</t>
  </si>
  <si>
    <t>HP:0002715</t>
  </si>
  <si>
    <t>* Hyperkalaemia</t>
  </si>
  <si>
    <t xml:space="preserve">HP:0002902 </t>
  </si>
  <si>
    <t>* Fluctuating potassium levels</t>
  </si>
  <si>
    <t>* Elevated inflammatory markers</t>
  </si>
  <si>
    <t>HP:0002924</t>
  </si>
  <si>
    <t>* Small bowel herniation and obstruction</t>
  </si>
  <si>
    <t xml:space="preserve">HP:0005231 </t>
  </si>
  <si>
    <t>* Retroperitoneal de-differentiated liposarcoma</t>
  </si>
  <si>
    <t xml:space="preserve">HP:0006739 </t>
  </si>
  <si>
    <t>* Steroid facies</t>
  </si>
  <si>
    <t>HP:0000286 (Moon facies)</t>
  </si>
  <si>
    <t>* Intermittent haematuria over the past 10 years</t>
  </si>
  <si>
    <t>HP:0000790 (Hematuria)</t>
  </si>
  <si>
    <t>* Passing dark coloured urine</t>
  </si>
  <si>
    <t>* Slight icterus of eyes</t>
  </si>
  <si>
    <t>HP:0001045 (Jaundice)</t>
  </si>
  <si>
    <t>* Tiredness</t>
  </si>
  <si>
    <t>* Splenomegaly</t>
  </si>
  <si>
    <t>* Low haemoglobin level (5.4 g/dL)</t>
  </si>
  <si>
    <t>* Autoimmune haemolytic anaemia</t>
  </si>
  <si>
    <t>HP:0001904 (Autoimmune hemolytic anemia)</t>
  </si>
  <si>
    <t>* Positive Coombs test</t>
  </si>
  <si>
    <t>HP:0002912 (Positive Coombs test)</t>
  </si>
  <si>
    <t>* Elevated serum lactate dehydrogenase level</t>
  </si>
  <si>
    <t>HP:0002913 (Elevated lactate dehydrogenase)</t>
  </si>
  <si>
    <t>* Hypercellular marrow with erythroid-to-myeloid ratio of 5:1</t>
  </si>
  <si>
    <t>HP:0002914 (Hypercellular bone marrow)</t>
  </si>
  <si>
    <t>* No iron stores in bone marrow</t>
  </si>
  <si>
    <t>HP:0002915 (Iron deficiency)</t>
  </si>
  <si>
    <t>* Positive urine haemosiderin</t>
  </si>
  <si>
    <t>HP:0002916 (Haemosiderinuria)</t>
  </si>
  <si>
    <t>* Partial deficiency of CD59 antigen</t>
  </si>
  <si>
    <t>HP:0002917 (CD59 deficiency)</t>
  </si>
  <si>
    <t>* Limping, low back and right hip joint pain</t>
  </si>
  <si>
    <t>HP:0002751 (Musculoskeletal pain)</t>
  </si>
  <si>
    <t>* Right-hip fracture</t>
  </si>
  <si>
    <t>* Massive splenomegaly</t>
  </si>
  <si>
    <t>* Gaucher cells in bone marrow biopsy</t>
  </si>
  <si>
    <t>HP:0002918 (Gaucher cells)</t>
  </si>
  <si>
    <t>* N370S mutation</t>
  </si>
  <si>
    <t>HP:0002919 (N370S mutation)</t>
  </si>
  <si>
    <t>* Type 1 Gaucher disease (GD)</t>
  </si>
  <si>
    <t>HP:0002920 (Gaucher disease)</t>
  </si>
  <si>
    <t>* Quick bruising and occasional epistaxis</t>
  </si>
  <si>
    <t>HP:0002921 (Easy bruising)</t>
  </si>
  <si>
    <t>* Low blood values (leucocytes 3000/mm3, haemoglobin 9.6 g/dL, platelets 26 000/mm3)</t>
  </si>
  <si>
    <t>HP:0002922 (Pancytopenia)</t>
  </si>
  <si>
    <t>* Osteoporosis (T-score 3.1)</t>
  </si>
  <si>
    <t>HP:0000938 (Osteoporosis)</t>
  </si>
  <si>
    <t>* Avascular necrosis of the femoral head and neck</t>
  </si>
  <si>
    <t>HP:0002923 (Avascular necrosis)</t>
  </si>
  <si>
    <t>* Bone marrow infiltration</t>
  </si>
  <si>
    <t>HP:0002924 (Bone marrow infiltration)</t>
  </si>
  <si>
    <t>* High signal on T2-weighted and low signal in T1-weighted images in proximal femoral head, neck, intertrochanteric region, and proximal shaft</t>
  </si>
  <si>
    <t>HP:0002925 (Abnormal MRI signal)</t>
  </si>
  <si>
    <t>* Low HbA1c concentration (3.9%)</t>
  </si>
  <si>
    <t>HP:0002926 (Low HbA1c)</t>
  </si>
  <si>
    <t>* Decreased number of red blood cells</t>
  </si>
  <si>
    <t>* Decreased hemoglobin concentration</t>
  </si>
  <si>
    <t>* Increased reticulocyte count</t>
  </si>
  <si>
    <t>HP:0002927 (Reticulocytosis)</t>
  </si>
  <si>
    <t>* Slight increase in direct bilirubin</t>
  </si>
  <si>
    <t>HP:0002928 (Hyperbilirubinemia)</t>
  </si>
  <si>
    <t>* Mild hemolysis</t>
  </si>
  <si>
    <t>HP:0002929 (Hemolysis)</t>
  </si>
  <si>
    <t>* Oval-shaped red blood cells with varying cell sizes</t>
  </si>
  <si>
    <t>HP:0002930 (Ovalocytes)</t>
  </si>
  <si>
    <t>* Teardrops, fragments, and rod-shaped red blood cells</t>
  </si>
  <si>
    <t>HP:0002931 (Schistocytes)</t>
  </si>
  <si>
    <t>* Negative Coombs test</t>
  </si>
  <si>
    <t>HP:0002932 (Negative Coombs test)</t>
  </si>
  <si>
    <t>* Recurrent abdominal pain</t>
  </si>
  <si>
    <t>HP:0002027 (Abdominal pain)</t>
  </si>
  <si>
    <t>* Chronic compensated hemolysis</t>
  </si>
  <si>
    <t>HP:0002910 (Hemolysis)</t>
  </si>
  <si>
    <t>* Gilbert syndrome</t>
  </si>
  <si>
    <t>HP:0002911 (Gilbert syndrome)</t>
  </si>
  <si>
    <t>* Anisocytosis with stomatocytes, ovalocytes, schistocytes, and spherocytes</t>
  </si>
  <si>
    <t>HP:0002912 (Anisocytosis)</t>
  </si>
  <si>
    <t>* Indirect hyperbilirubinemia</t>
  </si>
  <si>
    <t>HP:0002913 (Hyperbilirubinemia)</t>
  </si>
  <si>
    <t>* Reticulocytosis</t>
  </si>
  <si>
    <t>HP:0002914 (Reticulocytosis)</t>
  </si>
  <si>
    <t>* Negative direct antiglobulin test (DAT)</t>
  </si>
  <si>
    <t>HP:0002915 (Negative DAT)</t>
  </si>
  <si>
    <t>* Normal structural hemoglobin alterations</t>
  </si>
  <si>
    <t>HP:0002916 (Normal hemoglobin)</t>
  </si>
  <si>
    <t>* Normal red blood cell metabolism enzymes</t>
  </si>
  <si>
    <t>HP:0002917 (Normal red blood cell metabolism)</t>
  </si>
  <si>
    <t>* Autosomal dominant inheritance</t>
  </si>
  <si>
    <t>HP:0002918 (Autosomal dominant inheritance)</t>
  </si>
  <si>
    <t>* Missense variant c.1815G &gt; A, p.Met605Ile in PIEZO1 gene</t>
  </si>
  <si>
    <t>HP:0002919 (PIEZO1 gene mutation)</t>
  </si>
  <si>
    <t>* Left shift of the osmolarity curve on ektacytometry</t>
  </si>
  <si>
    <t>HP:0002920 (Abnormal ektacytometry)</t>
  </si>
  <si>
    <t>* Severe chronic hemolytic anemia</t>
  </si>
  <si>
    <t>* Low Hb levels (5.5 g/dl)</t>
  </si>
  <si>
    <t>* Incompatible crossmatch (3+ reaction) with all blood units</t>
  </si>
  <si>
    <t>HP:0002921 (Incompatible crossmatch)</t>
  </si>
  <si>
    <t>* Presence of allo- and auto-antibodies in patient’s serum</t>
  </si>
  <si>
    <t>HP:0002922 (Alloantibodies)</t>
  </si>
  <si>
    <t>* Presence of specific antibodies for E, e, C, and c antigens</t>
  </si>
  <si>
    <t>HP:0002923 (Anti-E, anti-e, anti-C, and anti-c antibodies)</t>
  </si>
  <si>
    <t>* Red cells typed as D+, C-, c-, E-, e-, K-, Fya-, Fyb-, M+, N-, S+, s+, Jka+</t>
  </si>
  <si>
    <t>HP:0002924 (Red cell phenotype)</t>
  </si>
  <si>
    <t>* High-grade fever of 10 days duration</t>
  </si>
  <si>
    <t>* Malaise</t>
  </si>
  <si>
    <t>* Anorexia</t>
  </si>
  <si>
    <t>HP:0002027 (Loss of appetite)</t>
  </si>
  <si>
    <t>* Arthralgia</t>
  </si>
  <si>
    <t>HP:0002520 (Arthralgia)</t>
  </si>
  <si>
    <t>* Reddish, pruritic rash over abdomen, back, forearm, palms, and tips of fingers and front of thighs</t>
  </si>
  <si>
    <t>HP:0000969 (Rash)</t>
  </si>
  <si>
    <t>* Swelling on both sides of throat</t>
  </si>
  <si>
    <t>HP:0002731 (Cervical lymphadenopathy)</t>
  </si>
  <si>
    <t>* Reddening and watering of eyes</t>
  </si>
  <si>
    <t>HP:0000639 (Conjunctivitis)</t>
  </si>
  <si>
    <t>* Difficulty in swallowing both solids and liquids with pain in throat</t>
  </si>
  <si>
    <t>HP:0002031 (Dysphagia)</t>
  </si>
  <si>
    <t>* Peeling of skin</t>
  </si>
  <si>
    <t>HP:0001046 (Skin peeling)</t>
  </si>
  <si>
    <t>* Bilateral conjunctival injection</t>
  </si>
  <si>
    <t>* Fissured and erythematous tongue with reddish-white spots over its dorsum</t>
  </si>
  <si>
    <t>HP:0000183 (Tongue abnormalities)</t>
  </si>
  <si>
    <t>* Non-tender cervical lymphadenopathy</t>
  </si>
  <si>
    <t>* Loud first heart sound (S1)</t>
  </si>
  <si>
    <t>HP:0005160 (Cardiac abnormalities)</t>
  </si>
  <si>
    <t xml:space="preserve">Prior pericarditis </t>
  </si>
  <si>
    <t>HP:0001660</t>
  </si>
  <si>
    <t>HP:0001634</t>
  </si>
  <si>
    <t>HP:0001755</t>
  </si>
  <si>
    <t>Recurrent arrhythmias</t>
  </si>
  <si>
    <t>Prior myocarditis</t>
  </si>
  <si>
    <t>HP:0001646</t>
  </si>
  <si>
    <t>Posteromedial papillary muscle hypertrophy</t>
  </si>
  <si>
    <t>HP:0001830</t>
  </si>
  <si>
    <t>HP:0040148</t>
  </si>
  <si>
    <t>HP:0011727</t>
  </si>
  <si>
    <t>HP:0001628</t>
  </si>
  <si>
    <t>HP:0001264</t>
  </si>
  <si>
    <t>Severe aortic stenosis</t>
  </si>
  <si>
    <t>Severe left ventricular concentric hypertrophy</t>
  </si>
  <si>
    <t>Sinus rhythm with 1st degree A-V block</t>
  </si>
  <si>
    <t>Severe diastolic dysfunction</t>
  </si>
  <si>
    <t>Biatrial dilatation</t>
  </si>
  <si>
    <t>HP:0001661</t>
  </si>
  <si>
    <t>Basal crackles in both lungs</t>
  </si>
  <si>
    <t>HP:0002078</t>
  </si>
  <si>
    <t>HP:0003282</t>
  </si>
  <si>
    <t>HP:0003281</t>
  </si>
  <si>
    <t>HP:0000047</t>
  </si>
  <si>
    <t>HP:0001580</t>
  </si>
  <si>
    <t>Dysmorphic facial features</t>
  </si>
  <si>
    <t>HP:0000366</t>
  </si>
  <si>
    <t>HP:0000414</t>
  </si>
  <si>
    <t>HP:0000633</t>
  </si>
  <si>
    <t>HP:0001209</t>
  </si>
  <si>
    <t>Delayed mentation</t>
  </si>
  <si>
    <t>HP:0002313</t>
  </si>
  <si>
    <t>HP:0000706</t>
  </si>
  <si>
    <t>Exercise-induced dyspnea</t>
  </si>
  <si>
    <t>HP:0002081</t>
  </si>
  <si>
    <t>HP:0000755</t>
  </si>
  <si>
    <t>HP:0000055</t>
  </si>
  <si>
    <t>HP:0001683</t>
  </si>
  <si>
    <t>HP:0001630</t>
  </si>
  <si>
    <t>HP:0001756</t>
  </si>
  <si>
    <t>HP:0000258</t>
  </si>
  <si>
    <t>Heterozygous variant in the KCNH2 gene</t>
  </si>
  <si>
    <t>Low heart rate</t>
  </si>
  <si>
    <t>HP:0001710</t>
  </si>
  <si>
    <t>HP:0001703</t>
  </si>
  <si>
    <t>HP:0001681</t>
  </si>
  <si>
    <t>HP:0001711</t>
  </si>
  <si>
    <t>Fetal bradycardia</t>
  </si>
  <si>
    <t>Long QT syndrome</t>
  </si>
  <si>
    <t>Elevated heart rate</t>
  </si>
  <si>
    <t>Severe central chest pain</t>
  </si>
  <si>
    <t>Elevated body temperature</t>
  </si>
  <si>
    <t>HP:0003370</t>
  </si>
  <si>
    <t>Elevated blood pressure</t>
  </si>
  <si>
    <t>HP:0001666</t>
  </si>
  <si>
    <t>HP:0003293</t>
  </si>
  <si>
    <t>HP:0003316</t>
  </si>
  <si>
    <t>History of cardiac arrest</t>
  </si>
  <si>
    <t>HP:0003256</t>
  </si>
  <si>
    <t>HP:0001258</t>
  </si>
  <si>
    <t>Inappropriate ICD shocks</t>
  </si>
  <si>
    <t>HP:0003274</t>
  </si>
  <si>
    <t>HP:0000354</t>
  </si>
  <si>
    <t>HP:0001724</t>
  </si>
  <si>
    <t xml:space="preserve">Breathing difficulties from infancy </t>
  </si>
  <si>
    <t>Dry coughing episodes</t>
  </si>
  <si>
    <t>HP:0002092</t>
  </si>
  <si>
    <t>HP:0002620</t>
  </si>
  <si>
    <t>HP:0002733</t>
  </si>
  <si>
    <t>Persistent right lung volume loss</t>
  </si>
  <si>
    <t>Mediastinal shift towards right</t>
  </si>
  <si>
    <t>HP:0012105</t>
  </si>
  <si>
    <t>HP:0000018</t>
  </si>
  <si>
    <t>HP:0002075</t>
  </si>
  <si>
    <t>HP:0002201</t>
  </si>
  <si>
    <t>HP:0002203</t>
  </si>
  <si>
    <t>HP:0002214</t>
  </si>
  <si>
    <t>HP:0002243</t>
  </si>
  <si>
    <t>HP:0002370</t>
  </si>
  <si>
    <t>HP:0003544</t>
  </si>
  <si>
    <t>HP:0004981</t>
  </si>
  <si>
    <t>HP:0011129</t>
  </si>
  <si>
    <t>Peribronchial thickening on HRCT scan</t>
  </si>
  <si>
    <t>Bronchiectatic changes on chest X-ray</t>
  </si>
  <si>
    <t>HP:0012108</t>
  </si>
  <si>
    <t>Bronchiectatic changes on HRCT scan</t>
  </si>
  <si>
    <t>HP:0012112</t>
  </si>
  <si>
    <t>HP:0012207</t>
  </si>
  <si>
    <t>HP:0012208</t>
  </si>
  <si>
    <t>HP:0030689</t>
  </si>
  <si>
    <t>Multifocal infiltrates on chest x-ray</t>
  </si>
  <si>
    <t>HP:0002412</t>
  </si>
  <si>
    <t>Reduced air-entry on auscultation</t>
  </si>
  <si>
    <t>HP:0003152</t>
  </si>
  <si>
    <t>HP:0011041</t>
  </si>
  <si>
    <t>HP:0011822</t>
  </si>
  <si>
    <t>HP:0012103</t>
  </si>
  <si>
    <t>HP:0012690</t>
  </si>
  <si>
    <t>HP:0013325</t>
  </si>
  <si>
    <t>HP:0011988</t>
  </si>
  <si>
    <t>HP:0008852</t>
  </si>
  <si>
    <t>HP:0012767</t>
  </si>
  <si>
    <t>Low peripheral capillary oxygen saturation</t>
  </si>
  <si>
    <t>HP:0012106</t>
  </si>
  <si>
    <t>HP:0012110</t>
  </si>
  <si>
    <t>HP:0013209</t>
  </si>
  <si>
    <t>HP:0012638</t>
  </si>
  <si>
    <t>HP:0012639</t>
  </si>
  <si>
    <t>HP:0001362</t>
  </si>
  <si>
    <t>HP:0000422</t>
  </si>
  <si>
    <t>HP:0002130</t>
  </si>
  <si>
    <t>HP:0002967</t>
  </si>
  <si>
    <t>HP:0003011</t>
  </si>
  <si>
    <t>HP:0003151</t>
  </si>
  <si>
    <t>HP:0003247</t>
  </si>
  <si>
    <t>HP:0003723</t>
  </si>
  <si>
    <t>HP:0001996</t>
  </si>
  <si>
    <t>HP:0002747</t>
  </si>
  <si>
    <t>HP:0011962</t>
  </si>
  <si>
    <t>HP:0011970</t>
  </si>
  <si>
    <t>HP:0011976</t>
  </si>
  <si>
    <t>HP:0012422</t>
  </si>
  <si>
    <t>HP:0012430</t>
  </si>
  <si>
    <t>HP:0000546</t>
  </si>
  <si>
    <t>HP:0002164</t>
  </si>
  <si>
    <t>HP:0002512</t>
  </si>
  <si>
    <t>HP:0002830</t>
  </si>
  <si>
    <t>HP:0011480</t>
  </si>
  <si>
    <t>HP:0012054</t>
  </si>
  <si>
    <t>HP:0012170</t>
  </si>
  <si>
    <t>HP:0012305</t>
  </si>
  <si>
    <t>HP:0012306</t>
  </si>
  <si>
    <t>HP:0012352</t>
  </si>
  <si>
    <t>HP:0012616</t>
  </si>
  <si>
    <t>HP:0012650</t>
  </si>
  <si>
    <t>HP:0012701</t>
  </si>
  <si>
    <t>HP:0012710</t>
  </si>
  <si>
    <t>HP:0012827</t>
  </si>
  <si>
    <t>HP:0000879</t>
  </si>
  <si>
    <t>HP:0001360</t>
  </si>
  <si>
    <t>HP:0001435</t>
  </si>
  <si>
    <t>HP:0001652</t>
  </si>
  <si>
    <t>HP:0001950</t>
  </si>
  <si>
    <t>HP:0001998</t>
  </si>
  <si>
    <t>HP:0002811</t>
  </si>
  <si>
    <t>HP:0004460</t>
  </si>
  <si>
    <t>HP:0005021</t>
  </si>
  <si>
    <t>HP:0005204</t>
  </si>
  <si>
    <t>HP:0005494</t>
  </si>
  <si>
    <t>HP:0012903</t>
  </si>
  <si>
    <t>HP:0025260</t>
  </si>
  <si>
    <t>HP:0000490</t>
  </si>
  <si>
    <t>HP:0000719</t>
  </si>
  <si>
    <t>HP:0001705</t>
  </si>
  <si>
    <t>HP:0001740</t>
  </si>
  <si>
    <t>HP:0001870</t>
  </si>
  <si>
    <t>HP:0001934</t>
  </si>
  <si>
    <t>HP:0002923</t>
  </si>
  <si>
    <t>HP:0003562</t>
  </si>
  <si>
    <t>HP:0004980</t>
  </si>
  <si>
    <t>HP:0012007</t>
  </si>
  <si>
    <t>HP:0031556</t>
  </si>
  <si>
    <t>HP:0000124</t>
  </si>
  <si>
    <t>HP:0000142</t>
  </si>
  <si>
    <t>HP:0003142</t>
  </si>
  <si>
    <t>HP:0003409</t>
  </si>
  <si>
    <t>HP:0003454</t>
  </si>
  <si>
    <t>HP:0003455</t>
  </si>
  <si>
    <t>HP:0003457</t>
  </si>
  <si>
    <t>HP:0004310</t>
  </si>
  <si>
    <t>HP:0004323</t>
  </si>
  <si>
    <t>HP:0006329</t>
  </si>
  <si>
    <t>HP:0008162</t>
  </si>
  <si>
    <t>HP:0012902</t>
  </si>
  <si>
    <t>HP:0000123</t>
  </si>
  <si>
    <t>HP:0001902</t>
  </si>
  <si>
    <t>HP:0001964</t>
  </si>
  <si>
    <t>HP:0001995</t>
  </si>
  <si>
    <t>HP:0003407</t>
  </si>
  <si>
    <t>HP:0011972</t>
  </si>
  <si>
    <t>HP:0012665</t>
  </si>
  <si>
    <t>HP:0012704</t>
  </si>
  <si>
    <t>HP:0025357</t>
  </si>
  <si>
    <t>HP:0001656</t>
  </si>
  <si>
    <t>HP:0001717</t>
  </si>
  <si>
    <t>HP:0002921</t>
  </si>
  <si>
    <t>HP:0100704</t>
  </si>
  <si>
    <t>HP:0002920</t>
  </si>
  <si>
    <t>HP:0002961</t>
  </si>
  <si>
    <t>HP:0002966</t>
  </si>
  <si>
    <t>HP:0003459</t>
  </si>
  <si>
    <t>HP:0003462</t>
  </si>
  <si>
    <t>HP:0003555</t>
  </si>
  <si>
    <t>HP:0003558</t>
  </si>
  <si>
    <t>HP:0003564</t>
  </si>
  <si>
    <t>HP:0002896</t>
  </si>
  <si>
    <t>HP:0003551</t>
  </si>
  <si>
    <t>HP:0003553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</si>
</sst>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6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theme="4" tint="0.39997558519241921"/>
      <name val="Arial"/>
      <family val="2"/>
    </font>
    <font>
      <sz val="14"/>
      <color theme="1"/>
      <name val="Aptos Narrow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sz val="14"/>
      <color theme="1"/>
      <name val="Helvetica"/>
      <family val="2"/>
    </font>
    <font>
      <sz val="14"/>
      <color rgb="FF000000"/>
      <name val="Arial"/>
      <family val="2"/>
    </font>
    <font>
      <sz val="14"/>
      <name val="&quot;Aptos Narrow&quot;"/>
    </font>
    <font>
      <sz val="14"/>
      <color rgb="FFFF0000"/>
      <name val="Arial"/>
      <family val="2"/>
    </font>
    <font>
      <sz val="14"/>
      <color rgb="FFFF0000"/>
      <name val="Aptos Narrow"/>
      <family val="2"/>
      <scheme val="minor"/>
    </font>
    <font>
      <b/>
      <sz val="14"/>
      <color rgb="FFFFFFFF"/>
      <name val="Helvetica Neue"/>
      <family val="2"/>
    </font>
    <font>
      <sz val="14"/>
      <name val="Titillium Web"/>
      <charset val="1"/>
    </font>
    <font>
      <u/>
      <sz val="12"/>
      <color theme="10"/>
      <name val="Aptos Narrow"/>
      <family val="2"/>
      <scheme val="minor"/>
    </font>
    <font>
      <u/>
      <sz val="14"/>
      <color theme="10"/>
      <name val="Aptos Narrow"/>
      <family val="2"/>
      <scheme val="minor"/>
    </font>
    <font>
      <sz val="14"/>
      <color rgb="FF212121"/>
      <name val="Arial"/>
      <family val="2"/>
    </font>
    <font>
      <sz val="14"/>
      <name val="Titillium Web"/>
      <family val="2"/>
      <charset val="1"/>
    </font>
    <font>
      <sz val="14"/>
      <color rgb="FF333333"/>
      <name val="Arial"/>
      <family val="2"/>
    </font>
    <font>
      <sz val="14"/>
      <name val="Aptos"/>
    </font>
    <font>
      <sz val="14"/>
      <color theme="1"/>
      <name val="Aptos"/>
    </font>
    <font>
      <sz val="14"/>
      <color rgb="FF000000"/>
      <name val="Aptos Narrow"/>
      <family val="2"/>
      <scheme val="minor"/>
    </font>
    <font>
      <u/>
      <sz val="14"/>
      <color theme="10"/>
      <name val="Arial"/>
      <family val="2"/>
    </font>
    <font>
      <sz val="14"/>
      <name val="Aptos Narrow"/>
      <family val="2"/>
      <scheme val="minor"/>
    </font>
    <font>
      <sz val="14"/>
      <color rgb="FF000000"/>
      <name val="WordVisi_MSFontService"/>
      <charset val="1"/>
    </font>
    <font>
      <sz val="14"/>
      <color rgb="FF242424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name val="Helvetica"/>
      <family val="2"/>
    </font>
    <font>
      <b/>
      <sz val="14"/>
      <color rgb="FFFFFFFF"/>
      <name val="Arial"/>
      <family val="2"/>
    </font>
    <font>
      <b/>
      <sz val="14"/>
      <color theme="1"/>
      <name val="Aptos Narrow"/>
      <family val="2"/>
      <scheme val="minor"/>
    </font>
    <font>
      <b/>
      <sz val="14"/>
      <color rgb="FF000000"/>
      <name val="Arial"/>
      <family val="2"/>
    </font>
    <font>
      <b/>
      <sz val="14"/>
      <color rgb="FF333333"/>
      <name val="Arial"/>
      <family val="2"/>
    </font>
    <font>
      <b/>
      <sz val="12"/>
      <name val="Aptos Narrow"/>
    </font>
    <font>
      <sz val="14"/>
      <color rgb="FFFF0000"/>
      <name val="Aptos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1CBF3"/>
        <bgColor rgb="FF000000"/>
      </patternFill>
    </fill>
    <fill>
      <patternFill patternType="solid">
        <fgColor rgb="FF8ED973"/>
        <bgColor rgb="FF000000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5" fillId="0" borderId="0"/>
  </cellStyleXfs>
  <cellXfs count="147">
    <xf numFmtId="0" fontId="0" fillId="0" borderId="0" xfId="0"/>
    <xf numFmtId="0" fontId="5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2" borderId="0" xfId="0" applyFont="1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8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5" fillId="4" borderId="0" xfId="0" applyFont="1" applyFill="1" applyAlignment="1">
      <alignment vertical="top" wrapText="1"/>
    </xf>
    <xf numFmtId="0" fontId="7" fillId="4" borderId="0" xfId="0" applyFont="1" applyFill="1" applyAlignment="1">
      <alignment vertical="top" wrapText="1"/>
    </xf>
    <xf numFmtId="0" fontId="6" fillId="4" borderId="0" xfId="0" applyFont="1" applyFill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1" fillId="3" borderId="0" xfId="0" applyFont="1" applyFill="1" applyAlignment="1">
      <alignment vertical="top" wrapText="1"/>
    </xf>
    <xf numFmtId="0" fontId="9" fillId="4" borderId="0" xfId="0" applyFont="1" applyFill="1" applyAlignment="1">
      <alignment vertical="top" wrapText="1"/>
    </xf>
    <xf numFmtId="0" fontId="13" fillId="3" borderId="0" xfId="0" applyFont="1" applyFill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4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16" fillId="3" borderId="0" xfId="1" applyFont="1" applyFill="1" applyAlignment="1">
      <alignment vertical="top" wrapText="1"/>
    </xf>
    <xf numFmtId="0" fontId="17" fillId="0" borderId="0" xfId="0" applyFont="1" applyAlignment="1">
      <alignment vertical="top" wrapText="1"/>
    </xf>
    <xf numFmtId="0" fontId="18" fillId="0" borderId="0" xfId="0" applyFont="1" applyAlignment="1">
      <alignment vertical="top" wrapText="1"/>
    </xf>
    <xf numFmtId="0" fontId="19" fillId="0" borderId="0" xfId="0" applyFont="1" applyAlignment="1">
      <alignment vertical="top" wrapText="1"/>
    </xf>
    <xf numFmtId="0" fontId="7" fillId="3" borderId="0" xfId="0" applyFont="1" applyFill="1" applyAlignment="1">
      <alignment vertical="top" wrapText="1"/>
    </xf>
    <xf numFmtId="0" fontId="16" fillId="0" borderId="0" xfId="1" applyFont="1" applyAlignment="1">
      <alignment vertical="top" wrapText="1"/>
    </xf>
    <xf numFmtId="0" fontId="0" fillId="2" borderId="0" xfId="0" applyFill="1"/>
    <xf numFmtId="0" fontId="9" fillId="2" borderId="0" xfId="0" applyFont="1" applyFill="1" applyAlignment="1">
      <alignment vertical="top" wrapText="1"/>
    </xf>
    <xf numFmtId="0" fontId="20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9" fillId="3" borderId="0" xfId="0" applyFont="1" applyFill="1" applyAlignment="1">
      <alignment vertical="top" wrapText="1"/>
    </xf>
    <xf numFmtId="0" fontId="9" fillId="5" borderId="0" xfId="0" applyFont="1" applyFill="1" applyAlignment="1">
      <alignment vertical="top" wrapText="1"/>
    </xf>
    <xf numFmtId="0" fontId="9" fillId="6" borderId="0" xfId="0" applyFont="1" applyFill="1" applyAlignment="1">
      <alignment vertical="top" wrapText="1"/>
    </xf>
    <xf numFmtId="0" fontId="22" fillId="0" borderId="0" xfId="0" applyFont="1" applyAlignment="1">
      <alignment vertical="top" wrapText="1"/>
    </xf>
    <xf numFmtId="0" fontId="23" fillId="3" borderId="0" xfId="1" applyFont="1" applyFill="1" applyAlignment="1">
      <alignment vertical="top" wrapText="1"/>
    </xf>
    <xf numFmtId="0" fontId="24" fillId="0" borderId="0" xfId="0" applyFont="1" applyAlignment="1">
      <alignment vertical="top" wrapText="1"/>
    </xf>
    <xf numFmtId="0" fontId="25" fillId="0" borderId="0" xfId="0" applyFont="1" applyAlignment="1">
      <alignment vertical="top" wrapText="1"/>
    </xf>
    <xf numFmtId="0" fontId="26" fillId="0" borderId="0" xfId="0" applyFont="1" applyAlignment="1">
      <alignment vertical="top" wrapText="1"/>
    </xf>
    <xf numFmtId="0" fontId="22" fillId="2" borderId="0" xfId="0" applyFont="1" applyFill="1" applyAlignment="1">
      <alignment vertical="top" wrapText="1"/>
    </xf>
    <xf numFmtId="0" fontId="22" fillId="3" borderId="0" xfId="0" applyFont="1" applyFill="1" applyAlignment="1">
      <alignment vertical="top" wrapText="1"/>
    </xf>
    <xf numFmtId="0" fontId="27" fillId="0" borderId="0" xfId="0" applyFont="1" applyAlignment="1">
      <alignment vertical="top" wrapText="1"/>
    </xf>
    <xf numFmtId="0" fontId="28" fillId="0" borderId="0" xfId="0" applyFont="1" applyAlignment="1">
      <alignment vertical="top" wrapText="1"/>
    </xf>
    <xf numFmtId="0" fontId="21" fillId="2" borderId="0" xfId="0" applyFont="1" applyFill="1" applyAlignment="1">
      <alignment vertical="top" wrapText="1"/>
    </xf>
    <xf numFmtId="0" fontId="27" fillId="3" borderId="0" xfId="0" applyFont="1" applyFill="1" applyAlignment="1">
      <alignment vertical="top" wrapText="1"/>
    </xf>
    <xf numFmtId="0" fontId="29" fillId="0" borderId="0" xfId="0" applyFont="1" applyAlignment="1">
      <alignment vertical="top" wrapText="1"/>
    </xf>
    <xf numFmtId="0" fontId="30" fillId="3" borderId="0" xfId="0" applyFont="1" applyFill="1" applyAlignment="1">
      <alignment vertical="top" wrapText="1"/>
    </xf>
    <xf numFmtId="0" fontId="31" fillId="0" borderId="0" xfId="0" applyFont="1" applyAlignment="1">
      <alignment vertical="top" wrapText="1"/>
    </xf>
    <xf numFmtId="0" fontId="6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6" fillId="2" borderId="0" xfId="0" applyFont="1" applyFill="1" applyAlignment="1">
      <alignment vertical="top"/>
    </xf>
    <xf numFmtId="0" fontId="28" fillId="0" borderId="0" xfId="0" applyFont="1" applyAlignment="1">
      <alignment vertical="top"/>
    </xf>
    <xf numFmtId="0" fontId="9" fillId="2" borderId="0" xfId="0" applyFont="1" applyFill="1" applyAlignment="1">
      <alignment vertical="top"/>
    </xf>
    <xf numFmtId="0" fontId="9" fillId="5" borderId="0" xfId="0" applyFont="1" applyFill="1" applyAlignment="1">
      <alignment vertical="top"/>
    </xf>
    <xf numFmtId="0" fontId="5" fillId="0" borderId="0" xfId="0" applyFont="1"/>
    <xf numFmtId="0" fontId="6" fillId="2" borderId="0" xfId="0" applyFont="1" applyFill="1"/>
    <xf numFmtId="0" fontId="6" fillId="0" borderId="0" xfId="0" applyFont="1"/>
    <xf numFmtId="0" fontId="23" fillId="0" borderId="0" xfId="1" applyFont="1" applyAlignment="1">
      <alignment vertical="top"/>
    </xf>
    <xf numFmtId="0" fontId="6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6" fillId="3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7" fillId="4" borderId="0" xfId="0" applyFont="1" applyFill="1" applyAlignment="1">
      <alignment wrapText="1"/>
    </xf>
    <xf numFmtId="0" fontId="9" fillId="3" borderId="0" xfId="0" applyFont="1" applyFill="1" applyAlignment="1">
      <alignment wrapText="1"/>
    </xf>
    <xf numFmtId="0" fontId="27" fillId="3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9" fillId="4" borderId="0" xfId="0" applyFont="1" applyFill="1" applyAlignment="1">
      <alignment wrapText="1"/>
    </xf>
    <xf numFmtId="0" fontId="23" fillId="3" borderId="0" xfId="1" applyFont="1" applyFill="1" applyAlignment="1">
      <alignment wrapText="1"/>
    </xf>
    <xf numFmtId="0" fontId="9" fillId="6" borderId="0" xfId="0" applyFont="1" applyFill="1" applyAlignment="1">
      <alignment wrapText="1"/>
    </xf>
    <xf numFmtId="0" fontId="7" fillId="3" borderId="0" xfId="0" applyFont="1" applyFill="1" applyAlignment="1">
      <alignment wrapText="1"/>
    </xf>
    <xf numFmtId="0" fontId="11" fillId="0" borderId="0" xfId="0" applyFont="1" applyAlignment="1">
      <alignment wrapText="1"/>
    </xf>
    <xf numFmtId="0" fontId="27" fillId="0" borderId="0" xfId="0" applyFont="1" applyAlignment="1">
      <alignment wrapText="1"/>
    </xf>
    <xf numFmtId="0" fontId="6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6" fillId="3" borderId="0" xfId="0" applyFont="1" applyFill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3" borderId="0" xfId="0" applyFont="1" applyFill="1" applyAlignment="1">
      <alignment horizontal="left" vertical="top" wrapText="1"/>
    </xf>
    <xf numFmtId="0" fontId="27" fillId="0" borderId="0" xfId="0" applyFont="1" applyAlignment="1">
      <alignment horizontal="left" vertical="top" wrapText="1"/>
    </xf>
    <xf numFmtId="0" fontId="27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top" wrapText="1"/>
    </xf>
    <xf numFmtId="0" fontId="6" fillId="3" borderId="0" xfId="0" applyFont="1" applyFill="1"/>
    <xf numFmtId="0" fontId="6" fillId="4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27" fillId="0" borderId="0" xfId="0" applyFont="1" applyAlignment="1">
      <alignment horizontal="left" vertical="top"/>
    </xf>
    <xf numFmtId="0" fontId="6" fillId="2" borderId="0" xfId="0" applyFont="1" applyFill="1" applyAlignment="1">
      <alignment horizontal="left" vertical="top" wrapText="1"/>
    </xf>
    <xf numFmtId="0" fontId="9" fillId="0" borderId="0" xfId="0" applyFont="1"/>
    <xf numFmtId="0" fontId="9" fillId="2" borderId="0" xfId="0" applyFont="1" applyFill="1"/>
    <xf numFmtId="0" fontId="9" fillId="4" borderId="0" xfId="0" applyFont="1" applyFill="1"/>
    <xf numFmtId="0" fontId="6" fillId="4" borderId="0" xfId="0" applyFont="1" applyFill="1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9" fillId="2" borderId="0" xfId="0" applyFont="1" applyFill="1" applyAlignment="1">
      <alignment horizontal="left" vertical="top" wrapText="1"/>
    </xf>
    <xf numFmtId="0" fontId="33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27" fillId="0" borderId="0" xfId="0" applyFont="1" applyAlignment="1">
      <alignment vertical="center" wrapText="1"/>
    </xf>
    <xf numFmtId="0" fontId="32" fillId="0" borderId="0" xfId="0" applyFont="1" applyAlignment="1">
      <alignment vertical="top" wrapText="1"/>
    </xf>
    <xf numFmtId="0" fontId="32" fillId="0" borderId="0" xfId="0" applyFont="1" applyAlignment="1">
      <alignment vertical="center" wrapText="1"/>
    </xf>
    <xf numFmtId="0" fontId="32" fillId="0" borderId="0" xfId="0" applyFont="1" applyAlignment="1">
      <alignment vertical="top"/>
    </xf>
    <xf numFmtId="0" fontId="32" fillId="0" borderId="0" xfId="0" applyFont="1" applyAlignment="1">
      <alignment vertical="center"/>
    </xf>
    <xf numFmtId="0" fontId="27" fillId="0" borderId="0" xfId="0" applyFont="1" applyAlignment="1">
      <alignment vertical="top"/>
    </xf>
    <xf numFmtId="0" fontId="27" fillId="0" borderId="0" xfId="0" applyFont="1" applyAlignment="1">
      <alignment vertical="center"/>
    </xf>
    <xf numFmtId="0" fontId="23" fillId="0" borderId="0" xfId="1" applyFont="1" applyAlignment="1">
      <alignment wrapText="1"/>
    </xf>
    <xf numFmtId="0" fontId="34" fillId="0" borderId="5" xfId="0" applyFont="1" applyBorder="1" applyAlignment="1">
      <alignment horizontal="center" vertical="top"/>
    </xf>
    <xf numFmtId="2" fontId="0" fillId="0" borderId="0" xfId="0" applyNumberFormat="1"/>
    <xf numFmtId="2" fontId="34" fillId="0" borderId="5" xfId="0" applyNumberFormat="1" applyFont="1" applyBorder="1" applyAlignment="1">
      <alignment horizontal="center" vertical="top"/>
    </xf>
    <xf numFmtId="11" fontId="0" fillId="0" borderId="0" xfId="0" applyNumberFormat="1"/>
    <xf numFmtId="0" fontId="6" fillId="0" borderId="0" xfId="0" applyFont="1" applyAlignment="1">
      <alignment vertical="center"/>
    </xf>
    <xf numFmtId="0" fontId="28" fillId="0" borderId="4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top" wrapText="1"/>
    </xf>
    <xf numFmtId="164" fontId="6" fillId="0" borderId="0" xfId="0" applyNumberFormat="1" applyFont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164" fontId="6" fillId="0" borderId="5" xfId="0" applyNumberFormat="1" applyFont="1" applyBorder="1" applyAlignment="1">
      <alignment horizontal="center" vertical="center"/>
    </xf>
    <xf numFmtId="0" fontId="35" fillId="0" borderId="0" xfId="0" applyFont="1" applyAlignment="1">
      <alignment vertical="top" wrapText="1"/>
    </xf>
    <xf numFmtId="0" fontId="6" fillId="3" borderId="0" xfId="0" applyFont="1" applyFill="1" applyAlignment="1">
      <alignment vertical="top"/>
    </xf>
    <xf numFmtId="0" fontId="11" fillId="0" borderId="0" xfId="0" applyFont="1" applyAlignment="1">
      <alignment vertical="top"/>
    </xf>
    <xf numFmtId="0" fontId="12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2" fontId="4" fillId="0" borderId="1" xfId="0" applyNumberFormat="1" applyFont="1" applyBorder="1" applyAlignment="1">
      <alignment horizontal="center" vertical="top"/>
    </xf>
    <xf numFmtId="1" fontId="3" fillId="0" borderId="0" xfId="0" applyNumberFormat="1" applyFont="1" applyAlignment="1">
      <alignment horizontal="center" vertical="top"/>
    </xf>
    <xf numFmtId="1" fontId="2" fillId="0" borderId="1" xfId="0" applyNumberFormat="1" applyFont="1" applyBorder="1" applyAlignment="1">
      <alignment horizontal="center" vertical="top"/>
    </xf>
    <xf numFmtId="1" fontId="4" fillId="0" borderId="0" xfId="0" applyNumberFormat="1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" fontId="3" fillId="0" borderId="2" xfId="0" applyNumberFormat="1" applyFont="1" applyBorder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6" fillId="0" borderId="0" xfId="0" applyFont="1" applyAlignment="1">
      <alignment vertical="top" wrapText="1"/>
    </xf>
    <xf numFmtId="0" fontId="32" fillId="0" borderId="0" xfId="0" applyFont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32" fillId="0" borderId="0" xfId="0" applyFont="1" applyAlignment="1">
      <alignment horizontal="center" vertical="center" wrapText="1"/>
    </xf>
    <xf numFmtId="0" fontId="27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/>
  </cellXfs>
  <cellStyles count="2">
    <cellStyle name="Hyperlink" xfId="1" builtinId="8"/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hpo.jax.org/app/browse/term/HP:0002066" TargetMode="External"/><Relationship Id="rId2" Type="http://schemas.openxmlformats.org/officeDocument/2006/relationships/hyperlink" Target="https://hpo.jax.org/browse/term/HP:0025435" TargetMode="External"/><Relationship Id="rId1" Type="http://schemas.openxmlformats.org/officeDocument/2006/relationships/hyperlink" Target="https://hpo.jax.org/browse/term/HP:00029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110"/>
  <sheetViews>
    <sheetView topLeftCell="A258" zoomScale="75" zoomScaleNormal="110" workbookViewId="0">
      <selection activeCell="C301" sqref="C301"/>
    </sheetView>
  </sheetViews>
  <sheetFormatPr baseColWidth="10" defaultRowHeight="18" customHeight="1"/>
  <cols>
    <col min="1" max="1" width="11" style="2" bestFit="1" customWidth="1"/>
    <col min="2" max="2" width="30.83203125" style="2" customWidth="1"/>
    <col min="3" max="3" width="15.5" style="3" customWidth="1"/>
    <col min="4" max="4" width="2.33203125" style="1" customWidth="1"/>
    <col min="5" max="5" width="30.83203125" style="2" customWidth="1"/>
    <col min="6" max="6" width="15.33203125" style="2" customWidth="1"/>
    <col min="7" max="7" width="3.6640625" style="1" customWidth="1"/>
    <col min="8" max="8" width="30.83203125" style="2" customWidth="1"/>
    <col min="9" max="9" width="16.1640625" style="2" customWidth="1"/>
    <col min="10" max="10" width="2.33203125" style="1" customWidth="1"/>
    <col min="11" max="11" width="30.83203125" style="1" customWidth="1"/>
    <col min="12" max="12" width="15.1640625" style="1" customWidth="1"/>
    <col min="13" max="13" width="2.33203125" style="1" customWidth="1"/>
    <col min="14" max="14" width="30.83203125" style="2" customWidth="1"/>
    <col min="15" max="15" width="17" style="2" customWidth="1"/>
    <col min="16" max="16" width="2.33203125" style="2" customWidth="1"/>
    <col min="17" max="17" width="30.83203125" style="2" customWidth="1"/>
    <col min="18" max="18" width="17.1640625" style="2" customWidth="1"/>
    <col min="19" max="35" width="10.83203125" style="1" customWidth="1"/>
    <col min="36" max="16384" width="10.83203125" style="1"/>
  </cols>
  <sheetData>
    <row r="1" spans="1:18" ht="18" customHeight="1">
      <c r="A1" s="81">
        <v>1</v>
      </c>
      <c r="B1" s="140" t="s">
        <v>0</v>
      </c>
      <c r="C1" s="141"/>
      <c r="D1" s="93"/>
      <c r="E1" s="101" t="s">
        <v>1</v>
      </c>
      <c r="F1" s="101"/>
      <c r="G1" s="93"/>
      <c r="H1" s="142" t="s">
        <v>2</v>
      </c>
      <c r="I1" s="141"/>
      <c r="J1" s="93"/>
      <c r="K1" s="100" t="s">
        <v>3</v>
      </c>
      <c r="L1" s="100"/>
      <c r="M1" s="93"/>
      <c r="N1" s="102" t="s">
        <v>4</v>
      </c>
      <c r="O1" s="102"/>
      <c r="P1" s="93"/>
      <c r="Q1" s="100" t="s">
        <v>5</v>
      </c>
      <c r="R1" s="100"/>
    </row>
    <row r="2" spans="1:18" ht="18" customHeight="1">
      <c r="A2" s="80"/>
      <c r="B2" s="75" t="s">
        <v>6</v>
      </c>
      <c r="C2" s="75" t="s">
        <v>7</v>
      </c>
      <c r="D2" s="75"/>
      <c r="E2" s="2" t="s">
        <v>6</v>
      </c>
      <c r="F2" s="2" t="s">
        <v>7</v>
      </c>
      <c r="G2" s="75"/>
      <c r="H2" s="75" t="s">
        <v>6</v>
      </c>
      <c r="I2" s="75" t="s">
        <v>7</v>
      </c>
      <c r="J2" s="75"/>
      <c r="K2" s="75" t="s">
        <v>6</v>
      </c>
      <c r="L2" s="75" t="s">
        <v>7</v>
      </c>
      <c r="M2" s="75"/>
      <c r="N2" s="75" t="s">
        <v>6</v>
      </c>
      <c r="O2" s="75" t="s">
        <v>7</v>
      </c>
      <c r="P2" s="75"/>
      <c r="Q2" s="76" t="s">
        <v>6</v>
      </c>
      <c r="R2" s="76" t="s">
        <v>7</v>
      </c>
    </row>
    <row r="3" spans="1:18" ht="18" customHeight="1">
      <c r="A3" s="80">
        <v>11</v>
      </c>
      <c r="B3" s="75" t="s">
        <v>8</v>
      </c>
      <c r="C3" s="75" t="s">
        <v>9</v>
      </c>
      <c r="D3" s="75"/>
      <c r="E3" s="59" t="s">
        <v>10</v>
      </c>
      <c r="F3" s="59" t="s">
        <v>9</v>
      </c>
      <c r="G3" s="75"/>
      <c r="H3" s="77"/>
      <c r="I3" s="77"/>
      <c r="J3" s="75"/>
      <c r="K3" s="75" t="s">
        <v>10</v>
      </c>
      <c r="L3" s="75" t="s">
        <v>9</v>
      </c>
      <c r="M3" s="75"/>
      <c r="N3" s="75" t="s">
        <v>8</v>
      </c>
      <c r="O3" s="75" t="s">
        <v>9</v>
      </c>
      <c r="P3" s="75"/>
      <c r="Q3" s="76" t="s">
        <v>11</v>
      </c>
      <c r="R3" s="76" t="s">
        <v>9</v>
      </c>
    </row>
    <row r="4" spans="1:18" ht="18" customHeight="1">
      <c r="A4" s="80"/>
      <c r="B4" s="75" t="s">
        <v>12</v>
      </c>
      <c r="C4" s="75" t="s">
        <v>13</v>
      </c>
      <c r="D4" s="75"/>
      <c r="E4" s="83"/>
      <c r="F4" s="83"/>
      <c r="G4" s="75"/>
      <c r="H4" s="77"/>
      <c r="I4" s="77"/>
      <c r="J4" s="75"/>
      <c r="K4" s="75" t="s">
        <v>14</v>
      </c>
      <c r="L4" s="75" t="s">
        <v>13</v>
      </c>
      <c r="M4" s="75"/>
      <c r="N4" s="75" t="s">
        <v>12</v>
      </c>
      <c r="O4" s="75" t="s">
        <v>13</v>
      </c>
      <c r="P4" s="75"/>
      <c r="Q4" s="76" t="s">
        <v>14</v>
      </c>
      <c r="R4" s="76" t="s">
        <v>13</v>
      </c>
    </row>
    <row r="5" spans="1:18" ht="18" customHeight="1">
      <c r="A5" s="80"/>
      <c r="B5" s="75" t="s">
        <v>15</v>
      </c>
      <c r="C5" s="75" t="s">
        <v>16</v>
      </c>
      <c r="D5" s="75"/>
      <c r="E5" s="59" t="s">
        <v>17</v>
      </c>
      <c r="F5" s="59" t="s">
        <v>16</v>
      </c>
      <c r="G5" s="75"/>
      <c r="H5" s="75" t="s">
        <v>18</v>
      </c>
      <c r="I5" s="88" t="s">
        <v>19</v>
      </c>
      <c r="J5" s="75"/>
      <c r="K5" s="75" t="s">
        <v>17</v>
      </c>
      <c r="L5" s="75" t="s">
        <v>16</v>
      </c>
      <c r="M5" s="75"/>
      <c r="N5" s="75" t="s">
        <v>20</v>
      </c>
      <c r="O5" s="75" t="s">
        <v>16</v>
      </c>
      <c r="P5" s="75"/>
      <c r="Q5" s="76" t="s">
        <v>20</v>
      </c>
      <c r="R5" s="76" t="s">
        <v>16</v>
      </c>
    </row>
    <row r="6" spans="1:18" ht="18" customHeight="1">
      <c r="A6" s="80"/>
      <c r="B6" s="75" t="s">
        <v>21</v>
      </c>
      <c r="C6" s="75" t="s">
        <v>22</v>
      </c>
      <c r="D6" s="75"/>
      <c r="E6" s="59" t="s">
        <v>23</v>
      </c>
      <c r="F6" s="59" t="s">
        <v>22</v>
      </c>
      <c r="G6" s="75"/>
      <c r="H6" s="75" t="s">
        <v>24</v>
      </c>
      <c r="I6" s="75" t="s">
        <v>25</v>
      </c>
      <c r="J6" s="75"/>
      <c r="K6" s="75" t="s">
        <v>23</v>
      </c>
      <c r="L6" s="75" t="s">
        <v>22</v>
      </c>
      <c r="M6" s="75"/>
      <c r="N6" s="75" t="s">
        <v>24</v>
      </c>
      <c r="O6" s="75" t="s">
        <v>22</v>
      </c>
      <c r="P6" s="75"/>
      <c r="Q6" s="76" t="s">
        <v>26</v>
      </c>
      <c r="R6" s="76" t="s">
        <v>22</v>
      </c>
    </row>
    <row r="7" spans="1:18" ht="18" customHeight="1">
      <c r="A7" s="80"/>
      <c r="B7" s="75" t="s">
        <v>27</v>
      </c>
      <c r="C7" s="75" t="s">
        <v>28</v>
      </c>
      <c r="D7" s="75"/>
      <c r="E7" s="59" t="s">
        <v>29</v>
      </c>
      <c r="F7" s="59" t="s">
        <v>28</v>
      </c>
      <c r="G7" s="75"/>
      <c r="H7" s="75" t="s">
        <v>27</v>
      </c>
      <c r="I7" s="88" t="s">
        <v>30</v>
      </c>
      <c r="J7" s="75"/>
      <c r="K7" s="77"/>
      <c r="L7" s="77"/>
      <c r="M7" s="75"/>
      <c r="N7" s="77"/>
      <c r="O7" s="77"/>
      <c r="P7" s="75"/>
      <c r="Q7" s="76" t="s">
        <v>27</v>
      </c>
      <c r="R7" s="76" t="s">
        <v>28</v>
      </c>
    </row>
    <row r="8" spans="1:18" ht="18" customHeight="1">
      <c r="A8" s="80"/>
      <c r="B8" s="75" t="s">
        <v>31</v>
      </c>
      <c r="C8" s="75" t="s">
        <v>32</v>
      </c>
      <c r="D8" s="75"/>
      <c r="E8" s="83"/>
      <c r="F8" s="83"/>
      <c r="G8" s="75"/>
      <c r="H8" s="75" t="s">
        <v>33</v>
      </c>
      <c r="I8" s="88" t="s">
        <v>34</v>
      </c>
      <c r="J8" s="75"/>
      <c r="K8" s="77"/>
      <c r="L8" s="77"/>
      <c r="M8" s="75"/>
      <c r="N8" s="75" t="s">
        <v>35</v>
      </c>
      <c r="O8" s="75" t="s">
        <v>32</v>
      </c>
      <c r="P8" s="75"/>
      <c r="Q8" s="77"/>
      <c r="R8" s="77"/>
    </row>
    <row r="9" spans="1:18" ht="18" customHeight="1">
      <c r="A9" s="80"/>
      <c r="B9" s="75" t="s">
        <v>36</v>
      </c>
      <c r="C9" s="75" t="s">
        <v>37</v>
      </c>
      <c r="D9" s="75"/>
      <c r="E9" s="83"/>
      <c r="F9" s="83"/>
      <c r="G9" s="75"/>
      <c r="H9" s="75" t="s">
        <v>38</v>
      </c>
      <c r="I9" s="88" t="s">
        <v>39</v>
      </c>
      <c r="J9" s="75"/>
      <c r="K9" s="75" t="s">
        <v>40</v>
      </c>
      <c r="L9" s="75" t="s">
        <v>37</v>
      </c>
      <c r="M9" s="75"/>
      <c r="N9" s="75" t="s">
        <v>41</v>
      </c>
      <c r="O9" s="75" t="s">
        <v>37</v>
      </c>
      <c r="P9" s="75"/>
      <c r="Q9" s="76" t="s">
        <v>41</v>
      </c>
      <c r="R9" s="76" t="s">
        <v>37</v>
      </c>
    </row>
    <row r="10" spans="1:18" ht="18" customHeight="1">
      <c r="A10" s="80"/>
      <c r="B10" s="75" t="s">
        <v>42</v>
      </c>
      <c r="C10" s="75" t="s">
        <v>43</v>
      </c>
      <c r="D10" s="75"/>
      <c r="E10" s="59" t="s">
        <v>44</v>
      </c>
      <c r="F10" s="59" t="s">
        <v>43</v>
      </c>
      <c r="G10" s="75"/>
      <c r="H10" s="75" t="s">
        <v>45</v>
      </c>
      <c r="I10" s="88" t="s">
        <v>46</v>
      </c>
      <c r="J10" s="75"/>
      <c r="K10" s="77"/>
      <c r="L10" s="77"/>
      <c r="M10" s="75"/>
      <c r="N10" s="77"/>
      <c r="O10" s="77"/>
      <c r="P10" s="75"/>
      <c r="Q10" s="77"/>
      <c r="R10" s="77"/>
    </row>
    <row r="11" spans="1:18" ht="18" customHeight="1">
      <c r="A11" s="80"/>
      <c r="B11" s="75" t="s">
        <v>47</v>
      </c>
      <c r="C11" s="75" t="s">
        <v>48</v>
      </c>
      <c r="D11" s="75"/>
      <c r="E11" s="59" t="s">
        <v>47</v>
      </c>
      <c r="F11" s="59" t="s">
        <v>48</v>
      </c>
      <c r="G11" s="75"/>
      <c r="H11" s="75" t="s">
        <v>49</v>
      </c>
      <c r="I11" s="88" t="s">
        <v>50</v>
      </c>
      <c r="J11" s="75"/>
      <c r="K11" s="77"/>
      <c r="L11" s="77"/>
      <c r="M11" s="75"/>
      <c r="N11" s="77"/>
      <c r="O11" s="77"/>
      <c r="P11" s="75"/>
      <c r="Q11" s="76" t="s">
        <v>51</v>
      </c>
      <c r="R11" s="76" t="s">
        <v>48</v>
      </c>
    </row>
    <row r="12" spans="1:18" ht="18" customHeight="1">
      <c r="A12" s="80"/>
      <c r="B12" s="75" t="s">
        <v>52</v>
      </c>
      <c r="C12" s="75" t="s">
        <v>53</v>
      </c>
      <c r="D12" s="75"/>
      <c r="E12" s="59" t="s">
        <v>54</v>
      </c>
      <c r="F12" s="59" t="s">
        <v>53</v>
      </c>
      <c r="G12" s="75"/>
      <c r="H12" s="77"/>
      <c r="I12" s="77"/>
      <c r="J12" s="75"/>
      <c r="K12" s="75" t="s">
        <v>54</v>
      </c>
      <c r="L12" s="75" t="s">
        <v>53</v>
      </c>
      <c r="M12" s="75"/>
      <c r="N12" s="75" t="s">
        <v>55</v>
      </c>
      <c r="O12" s="75" t="s">
        <v>53</v>
      </c>
      <c r="P12" s="75"/>
      <c r="Q12" s="76" t="s">
        <v>56</v>
      </c>
      <c r="R12" s="76" t="s">
        <v>53</v>
      </c>
    </row>
    <row r="13" spans="1:18" ht="18" customHeight="1">
      <c r="A13" s="80"/>
      <c r="B13" s="75" t="s">
        <v>57</v>
      </c>
      <c r="C13" s="75" t="s">
        <v>58</v>
      </c>
      <c r="D13" s="75"/>
      <c r="E13" s="83"/>
      <c r="F13" s="83"/>
      <c r="G13" s="75"/>
      <c r="H13" s="77"/>
      <c r="I13" s="77"/>
      <c r="J13" s="75"/>
      <c r="K13" s="75" t="s">
        <v>59</v>
      </c>
      <c r="L13" s="75" t="s">
        <v>58</v>
      </c>
      <c r="M13" s="75"/>
      <c r="N13" s="75" t="s">
        <v>60</v>
      </c>
      <c r="O13" s="75" t="s">
        <v>58</v>
      </c>
      <c r="P13" s="75"/>
      <c r="Q13" s="77"/>
      <c r="R13" s="77"/>
    </row>
    <row r="14" spans="1:18" ht="18" customHeight="1">
      <c r="A14" s="80"/>
      <c r="B14" s="75"/>
      <c r="C14" s="75"/>
      <c r="D14" s="75"/>
      <c r="E14" s="58" t="s">
        <v>61</v>
      </c>
      <c r="F14" s="58" t="s">
        <v>62</v>
      </c>
      <c r="G14" s="75"/>
      <c r="H14" s="88" t="s">
        <v>63</v>
      </c>
      <c r="I14" s="88" t="s">
        <v>64</v>
      </c>
      <c r="J14" s="75"/>
      <c r="K14" s="88" t="s">
        <v>65</v>
      </c>
      <c r="L14" s="88" t="s">
        <v>66</v>
      </c>
      <c r="M14" s="75"/>
      <c r="N14" s="88" t="s">
        <v>67</v>
      </c>
      <c r="O14" s="88" t="s">
        <v>68</v>
      </c>
      <c r="P14" s="75"/>
      <c r="Q14" s="85" t="s">
        <v>69</v>
      </c>
      <c r="R14" s="85" t="s">
        <v>70</v>
      </c>
    </row>
    <row r="15" spans="1:18" ht="18" customHeight="1">
      <c r="A15" s="80"/>
      <c r="B15" s="75"/>
      <c r="C15" s="75"/>
      <c r="D15" s="75"/>
      <c r="E15" s="58" t="s">
        <v>65</v>
      </c>
      <c r="F15" s="58" t="s">
        <v>66</v>
      </c>
      <c r="G15" s="75"/>
      <c r="H15" s="75"/>
      <c r="I15" s="75"/>
      <c r="J15" s="75"/>
      <c r="K15" s="88" t="s">
        <v>71</v>
      </c>
      <c r="L15" s="88" t="s">
        <v>72</v>
      </c>
      <c r="M15" s="75"/>
      <c r="N15" s="88" t="s">
        <v>33</v>
      </c>
      <c r="O15" s="88" t="s">
        <v>66</v>
      </c>
      <c r="P15" s="75"/>
      <c r="Q15" s="85" t="s">
        <v>73</v>
      </c>
      <c r="R15" s="85" t="s">
        <v>74</v>
      </c>
    </row>
    <row r="16" spans="1:18" ht="18" customHeight="1">
      <c r="A16" s="80"/>
      <c r="B16" s="75"/>
      <c r="C16" s="75"/>
      <c r="D16" s="75"/>
      <c r="E16" s="59"/>
      <c r="F16" s="59"/>
      <c r="G16" s="75"/>
      <c r="H16" s="75"/>
      <c r="I16" s="75"/>
      <c r="J16" s="75"/>
      <c r="K16" s="75"/>
      <c r="L16" s="75"/>
      <c r="M16" s="75"/>
      <c r="N16" s="88" t="s">
        <v>75</v>
      </c>
      <c r="O16" s="88" t="s">
        <v>72</v>
      </c>
      <c r="P16" s="75"/>
      <c r="Q16" s="85" t="s">
        <v>33</v>
      </c>
      <c r="R16" s="85" t="s">
        <v>66</v>
      </c>
    </row>
    <row r="17" spans="1:18" customFormat="1" ht="18" customHeight="1">
      <c r="A17" s="80"/>
      <c r="B17" s="75"/>
      <c r="C17" s="75"/>
      <c r="D17" s="75"/>
      <c r="E17" s="59"/>
      <c r="F17" s="59"/>
      <c r="G17" s="75"/>
      <c r="H17" s="75"/>
      <c r="I17" s="75"/>
      <c r="J17" s="75"/>
      <c r="K17" s="75"/>
      <c r="L17" s="75"/>
      <c r="M17" s="75"/>
      <c r="N17" s="88" t="s">
        <v>76</v>
      </c>
      <c r="O17" s="88" t="s">
        <v>77</v>
      </c>
      <c r="P17" s="75"/>
      <c r="Q17" s="85" t="s">
        <v>75</v>
      </c>
      <c r="R17" s="85" t="s">
        <v>72</v>
      </c>
    </row>
    <row r="18" spans="1:18" ht="18" customHeight="1">
      <c r="A18" s="80"/>
      <c r="B18" s="75"/>
      <c r="C18" s="75"/>
      <c r="D18" s="75"/>
      <c r="E18" s="59"/>
      <c r="F18" s="59"/>
      <c r="G18" s="75"/>
      <c r="H18" s="75"/>
      <c r="I18" s="75"/>
      <c r="J18" s="75"/>
      <c r="K18" s="75"/>
      <c r="L18" s="75"/>
      <c r="M18" s="75"/>
      <c r="N18" s="75"/>
      <c r="O18" s="75"/>
      <c r="P18" s="75"/>
      <c r="Q18" s="85" t="s">
        <v>78</v>
      </c>
      <c r="R18" s="85" t="s">
        <v>79</v>
      </c>
    </row>
    <row r="19" spans="1:18" ht="18" customHeight="1">
      <c r="A19" s="80"/>
      <c r="B19" s="75"/>
      <c r="C19" s="75"/>
      <c r="D19" s="75"/>
      <c r="E19" s="59"/>
      <c r="F19" s="59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6"/>
      <c r="R19" s="76"/>
    </row>
    <row r="20" spans="1:18" ht="18" customHeight="1">
      <c r="A20" s="80"/>
      <c r="B20" s="75"/>
      <c r="C20" s="75"/>
      <c r="D20" s="75"/>
      <c r="E20" s="59"/>
      <c r="F20" s="59"/>
      <c r="G20" s="75"/>
      <c r="H20" s="75"/>
      <c r="I20" s="75"/>
      <c r="J20" s="75"/>
      <c r="K20" s="75"/>
      <c r="L20" s="75"/>
      <c r="M20" s="75"/>
      <c r="N20" s="75"/>
      <c r="O20" s="75"/>
      <c r="P20" s="75"/>
      <c r="Q20" s="76"/>
      <c r="R20" s="76"/>
    </row>
    <row r="21" spans="1:18" ht="18" customHeight="1">
      <c r="A21" s="80"/>
      <c r="B21" s="75"/>
      <c r="C21" s="75"/>
      <c r="D21" s="75"/>
      <c r="E21" s="59"/>
      <c r="F21" s="59"/>
      <c r="G21" s="75"/>
      <c r="H21" s="75"/>
      <c r="I21" s="75"/>
      <c r="J21" s="75"/>
      <c r="K21" s="75"/>
      <c r="L21" s="75"/>
      <c r="M21" s="75"/>
      <c r="N21" s="75"/>
      <c r="O21" s="75"/>
      <c r="P21" s="75"/>
      <c r="Q21" s="76"/>
      <c r="R21" s="76"/>
    </row>
    <row r="22" spans="1:18" ht="18" customHeight="1">
      <c r="A22" s="82">
        <v>2</v>
      </c>
      <c r="B22" s="140" t="s">
        <v>0</v>
      </c>
      <c r="C22" s="141"/>
      <c r="D22" s="94"/>
      <c r="E22" s="101" t="s">
        <v>1</v>
      </c>
      <c r="F22" s="101"/>
      <c r="G22" s="94"/>
      <c r="H22" s="140" t="s">
        <v>80</v>
      </c>
      <c r="I22" s="141"/>
      <c r="J22" s="94"/>
      <c r="K22" s="43" t="s">
        <v>3</v>
      </c>
      <c r="L22" s="43"/>
      <c r="M22" s="94"/>
      <c r="N22" s="101" t="s">
        <v>4</v>
      </c>
      <c r="O22" s="101"/>
      <c r="P22" s="94"/>
      <c r="Q22" s="43" t="s">
        <v>5</v>
      </c>
      <c r="R22" s="43"/>
    </row>
    <row r="23" spans="1:18" ht="18" customHeight="1">
      <c r="A23" s="80"/>
      <c r="B23" s="75" t="s">
        <v>6</v>
      </c>
      <c r="C23" s="75" t="s">
        <v>7</v>
      </c>
      <c r="D23" s="75"/>
      <c r="E23" s="2" t="s">
        <v>6</v>
      </c>
      <c r="F23" s="2" t="s">
        <v>7</v>
      </c>
      <c r="G23" s="75"/>
      <c r="H23" s="75" t="s">
        <v>6</v>
      </c>
      <c r="I23" s="75" t="s">
        <v>7</v>
      </c>
      <c r="J23" s="75"/>
      <c r="K23" s="75" t="s">
        <v>6</v>
      </c>
      <c r="L23" s="75" t="s">
        <v>7</v>
      </c>
      <c r="M23" s="75"/>
      <c r="N23" s="75" t="s">
        <v>6</v>
      </c>
      <c r="O23" s="75" t="s">
        <v>7</v>
      </c>
      <c r="P23" s="75"/>
      <c r="Q23" s="76" t="s">
        <v>6</v>
      </c>
      <c r="R23" s="76" t="s">
        <v>7</v>
      </c>
    </row>
    <row r="24" spans="1:18" ht="18" customHeight="1">
      <c r="A24" s="80">
        <v>19</v>
      </c>
      <c r="B24" s="75" t="s">
        <v>81</v>
      </c>
      <c r="C24" s="75" t="s">
        <v>82</v>
      </c>
      <c r="D24" s="75"/>
      <c r="E24" s="59" t="s">
        <v>83</v>
      </c>
      <c r="F24" s="59" t="s">
        <v>82</v>
      </c>
      <c r="G24" s="75"/>
      <c r="H24" s="75" t="s">
        <v>81</v>
      </c>
      <c r="I24" s="88" t="s">
        <v>84</v>
      </c>
      <c r="J24" s="75"/>
      <c r="K24" s="75" t="s">
        <v>83</v>
      </c>
      <c r="L24" s="75" t="s">
        <v>82</v>
      </c>
      <c r="M24" s="75"/>
      <c r="N24" s="75" t="s">
        <v>81</v>
      </c>
      <c r="O24" s="75" t="s">
        <v>82</v>
      </c>
      <c r="P24" s="75"/>
      <c r="Q24" s="76" t="s">
        <v>81</v>
      </c>
      <c r="R24" s="76" t="s">
        <v>82</v>
      </c>
    </row>
    <row r="25" spans="1:18" ht="18" customHeight="1">
      <c r="A25" s="80"/>
      <c r="B25" s="75" t="s">
        <v>85</v>
      </c>
      <c r="C25" s="75" t="s">
        <v>86</v>
      </c>
      <c r="D25" s="75"/>
      <c r="E25" s="59" t="s">
        <v>87</v>
      </c>
      <c r="F25" s="59" t="s">
        <v>86</v>
      </c>
      <c r="G25" s="75"/>
      <c r="H25" s="75" t="s">
        <v>88</v>
      </c>
      <c r="I25" s="75" t="s">
        <v>89</v>
      </c>
      <c r="J25" s="75"/>
      <c r="K25" s="77"/>
      <c r="L25" s="77"/>
      <c r="M25" s="75"/>
      <c r="N25" s="75" t="s">
        <v>90</v>
      </c>
      <c r="O25" s="75" t="s">
        <v>86</v>
      </c>
      <c r="P25" s="75"/>
      <c r="Q25" s="77"/>
      <c r="R25" s="77"/>
    </row>
    <row r="26" spans="1:18" ht="18" customHeight="1">
      <c r="A26" s="80"/>
      <c r="B26" s="75" t="s">
        <v>91</v>
      </c>
      <c r="C26" s="75" t="s">
        <v>92</v>
      </c>
      <c r="D26" s="75"/>
      <c r="E26" s="59" t="s">
        <v>91</v>
      </c>
      <c r="F26" s="59" t="s">
        <v>92</v>
      </c>
      <c r="G26" s="75"/>
      <c r="H26" s="77"/>
      <c r="I26" s="77"/>
      <c r="J26" s="75"/>
      <c r="K26" s="77"/>
      <c r="L26" s="77"/>
      <c r="M26" s="75"/>
      <c r="N26" s="77"/>
      <c r="O26" s="77"/>
      <c r="P26" s="75"/>
      <c r="Q26" s="77"/>
      <c r="R26" s="77"/>
    </row>
    <row r="27" spans="1:18" ht="18" customHeight="1">
      <c r="A27" s="80"/>
      <c r="B27" s="75" t="s">
        <v>93</v>
      </c>
      <c r="C27" s="75" t="s">
        <v>94</v>
      </c>
      <c r="D27" s="75"/>
      <c r="E27" s="59" t="s">
        <v>95</v>
      </c>
      <c r="F27" s="59" t="s">
        <v>94</v>
      </c>
      <c r="G27" s="75"/>
      <c r="H27" s="77"/>
      <c r="I27" s="77"/>
      <c r="J27" s="75"/>
      <c r="K27" s="75" t="s">
        <v>95</v>
      </c>
      <c r="L27" s="75" t="s">
        <v>94</v>
      </c>
      <c r="M27" s="75"/>
      <c r="N27" s="75" t="s">
        <v>96</v>
      </c>
      <c r="O27" s="75" t="s">
        <v>94</v>
      </c>
      <c r="P27" s="75"/>
      <c r="Q27" s="76" t="s">
        <v>96</v>
      </c>
      <c r="R27" s="76" t="s">
        <v>94</v>
      </c>
    </row>
    <row r="28" spans="1:18" ht="18" customHeight="1">
      <c r="A28" s="80"/>
      <c r="B28" s="75" t="s">
        <v>97</v>
      </c>
      <c r="C28" s="75" t="s">
        <v>98</v>
      </c>
      <c r="D28" s="75"/>
      <c r="E28" s="59" t="s">
        <v>99</v>
      </c>
      <c r="F28" s="59" t="s">
        <v>98</v>
      </c>
      <c r="G28" s="75"/>
      <c r="H28" s="77"/>
      <c r="I28" s="77"/>
      <c r="J28" s="75"/>
      <c r="K28" s="77"/>
      <c r="L28" s="77"/>
      <c r="M28" s="75"/>
      <c r="N28" s="77"/>
      <c r="O28" s="77"/>
      <c r="P28" s="75"/>
      <c r="Q28" s="77"/>
      <c r="R28" s="77"/>
    </row>
    <row r="29" spans="1:18" ht="18" customHeight="1">
      <c r="A29" s="80"/>
      <c r="B29" s="75" t="s">
        <v>100</v>
      </c>
      <c r="C29" s="75" t="s">
        <v>101</v>
      </c>
      <c r="D29" s="75"/>
      <c r="E29" s="59" t="s">
        <v>102</v>
      </c>
      <c r="F29" s="59" t="s">
        <v>101</v>
      </c>
      <c r="G29" s="75"/>
      <c r="H29" s="75" t="s">
        <v>103</v>
      </c>
      <c r="I29" s="88" t="s">
        <v>104</v>
      </c>
      <c r="J29" s="75"/>
      <c r="K29" s="77"/>
      <c r="L29" s="77"/>
      <c r="M29" s="75"/>
      <c r="N29" s="77"/>
      <c r="O29" s="77"/>
      <c r="P29" s="75"/>
      <c r="Q29" s="77"/>
      <c r="R29" s="77"/>
    </row>
    <row r="30" spans="1:18" ht="18" customHeight="1">
      <c r="A30" s="80"/>
      <c r="B30" s="75" t="s">
        <v>105</v>
      </c>
      <c r="C30" s="75" t="s">
        <v>106</v>
      </c>
      <c r="D30" s="75"/>
      <c r="E30" s="83"/>
      <c r="F30" s="83"/>
      <c r="G30" s="75"/>
      <c r="H30" s="77"/>
      <c r="I30" s="77"/>
      <c r="J30" s="75"/>
      <c r="K30" s="77"/>
      <c r="L30" s="77"/>
      <c r="M30" s="75"/>
      <c r="N30" s="77"/>
      <c r="O30" s="77"/>
      <c r="P30" s="75"/>
      <c r="Q30" s="77"/>
      <c r="R30" s="77"/>
    </row>
    <row r="31" spans="1:18" ht="18" customHeight="1">
      <c r="A31" s="80"/>
      <c r="B31" s="75" t="s">
        <v>107</v>
      </c>
      <c r="C31" s="75" t="s">
        <v>108</v>
      </c>
      <c r="D31" s="75"/>
      <c r="E31" s="83"/>
      <c r="F31" s="83"/>
      <c r="G31" s="75"/>
      <c r="H31" s="77"/>
      <c r="I31" s="77"/>
      <c r="J31" s="75"/>
      <c r="K31" s="77"/>
      <c r="L31" s="77"/>
      <c r="M31" s="75"/>
      <c r="N31" s="77"/>
      <c r="O31" s="77"/>
      <c r="P31" s="75"/>
      <c r="Q31" s="77"/>
      <c r="R31" s="77"/>
    </row>
    <row r="32" spans="1:18" ht="18" customHeight="1">
      <c r="A32" s="80"/>
      <c r="B32" s="75" t="s">
        <v>109</v>
      </c>
      <c r="C32" s="75" t="s">
        <v>110</v>
      </c>
      <c r="D32" s="75"/>
      <c r="E32" s="83"/>
      <c r="F32" s="83"/>
      <c r="G32" s="75"/>
      <c r="H32" s="77"/>
      <c r="I32" s="77"/>
      <c r="J32" s="75"/>
      <c r="K32" s="77"/>
      <c r="L32" s="77"/>
      <c r="M32" s="75"/>
      <c r="N32" s="77"/>
      <c r="O32" s="77"/>
      <c r="P32" s="75"/>
      <c r="Q32" s="77"/>
      <c r="R32" s="77"/>
    </row>
    <row r="33" spans="1:18" ht="18" customHeight="1">
      <c r="A33" s="80"/>
      <c r="B33" s="75" t="s">
        <v>111</v>
      </c>
      <c r="C33" s="75" t="s">
        <v>112</v>
      </c>
      <c r="D33" s="75"/>
      <c r="E33" s="83"/>
      <c r="F33" s="83"/>
      <c r="G33" s="75"/>
      <c r="H33" s="77"/>
      <c r="I33" s="77"/>
      <c r="J33" s="75"/>
      <c r="K33" s="77"/>
      <c r="L33" s="77"/>
      <c r="M33" s="75"/>
      <c r="N33" s="77"/>
      <c r="O33" s="77"/>
      <c r="P33" s="75"/>
      <c r="Q33" s="77"/>
      <c r="R33" s="77"/>
    </row>
    <row r="34" spans="1:18" ht="18" customHeight="1">
      <c r="A34" s="80"/>
      <c r="B34" s="75" t="s">
        <v>113</v>
      </c>
      <c r="C34" s="75" t="s">
        <v>114</v>
      </c>
      <c r="D34" s="75"/>
      <c r="E34" s="83"/>
      <c r="F34" s="83"/>
      <c r="G34" s="75"/>
      <c r="H34" s="75" t="s">
        <v>115</v>
      </c>
      <c r="I34" s="88" t="s">
        <v>116</v>
      </c>
      <c r="J34" s="75"/>
      <c r="K34" s="77"/>
      <c r="L34" s="77"/>
      <c r="M34" s="75"/>
      <c r="N34" s="77"/>
      <c r="O34" s="77"/>
      <c r="P34" s="75"/>
      <c r="Q34" s="77"/>
      <c r="R34" s="77"/>
    </row>
    <row r="35" spans="1:18" ht="18" customHeight="1">
      <c r="A35" s="80"/>
      <c r="B35" s="75" t="s">
        <v>117</v>
      </c>
      <c r="C35" s="75" t="s">
        <v>118</v>
      </c>
      <c r="D35" s="75"/>
      <c r="E35" s="59" t="s">
        <v>119</v>
      </c>
      <c r="F35" s="59" t="s">
        <v>118</v>
      </c>
      <c r="G35" s="75"/>
      <c r="H35" s="75" t="s">
        <v>117</v>
      </c>
      <c r="I35" s="88" t="s">
        <v>120</v>
      </c>
      <c r="J35" s="75"/>
      <c r="K35" s="75" t="s">
        <v>119</v>
      </c>
      <c r="L35" s="75" t="s">
        <v>118</v>
      </c>
      <c r="M35" s="75"/>
      <c r="N35" s="77"/>
      <c r="O35" s="77"/>
      <c r="P35" s="75"/>
      <c r="Q35" s="76" t="s">
        <v>121</v>
      </c>
      <c r="R35" s="76" t="s">
        <v>118</v>
      </c>
    </row>
    <row r="36" spans="1:18" ht="18" customHeight="1">
      <c r="A36" s="80"/>
      <c r="B36" s="75" t="s">
        <v>122</v>
      </c>
      <c r="C36" s="75" t="s">
        <v>123</v>
      </c>
      <c r="D36" s="75"/>
      <c r="E36" s="83"/>
      <c r="F36" s="83"/>
      <c r="G36" s="75"/>
      <c r="H36" s="77"/>
      <c r="I36" s="77"/>
      <c r="J36" s="75"/>
      <c r="K36" s="77"/>
      <c r="L36" s="77"/>
      <c r="M36" s="75"/>
      <c r="N36" s="77"/>
      <c r="O36" s="77"/>
      <c r="P36" s="75"/>
      <c r="Q36" s="77"/>
      <c r="R36" s="77"/>
    </row>
    <row r="37" spans="1:18" ht="18" customHeight="1">
      <c r="A37" s="80"/>
      <c r="B37" s="75" t="s">
        <v>124</v>
      </c>
      <c r="C37" s="75" t="s">
        <v>125</v>
      </c>
      <c r="D37" s="75"/>
      <c r="E37" s="59" t="s">
        <v>126</v>
      </c>
      <c r="F37" s="59" t="s">
        <v>125</v>
      </c>
      <c r="G37" s="75"/>
      <c r="H37" s="77"/>
      <c r="I37" s="77"/>
      <c r="J37" s="75"/>
      <c r="K37" s="77"/>
      <c r="L37" s="77"/>
      <c r="M37" s="75"/>
      <c r="N37" s="77"/>
      <c r="O37" s="77"/>
      <c r="P37" s="75"/>
      <c r="Q37" s="77"/>
      <c r="R37" s="77"/>
    </row>
    <row r="38" spans="1:18" ht="18" customHeight="1">
      <c r="A38" s="80"/>
      <c r="B38" s="75" t="s">
        <v>127</v>
      </c>
      <c r="C38" s="78" t="s">
        <v>128</v>
      </c>
      <c r="D38" s="75"/>
      <c r="E38" s="83"/>
      <c r="F38" s="83"/>
      <c r="G38" s="75"/>
      <c r="H38" s="75" t="s">
        <v>129</v>
      </c>
      <c r="I38" s="88" t="s">
        <v>130</v>
      </c>
      <c r="J38" s="75"/>
      <c r="K38" s="77"/>
      <c r="L38" s="77"/>
      <c r="M38" s="75"/>
      <c r="N38" s="77"/>
      <c r="O38" s="77"/>
      <c r="P38" s="75"/>
      <c r="Q38" s="86"/>
      <c r="R38" s="86"/>
    </row>
    <row r="39" spans="1:18" ht="18" customHeight="1">
      <c r="A39" s="80"/>
      <c r="B39" s="75" t="s">
        <v>131</v>
      </c>
      <c r="C39" s="75" t="s">
        <v>132</v>
      </c>
      <c r="D39" s="75"/>
      <c r="E39" s="83"/>
      <c r="F39" s="83"/>
      <c r="G39" s="75"/>
      <c r="H39" s="75" t="s">
        <v>133</v>
      </c>
      <c r="I39" s="88" t="s">
        <v>134</v>
      </c>
      <c r="J39" s="75"/>
      <c r="K39" s="77"/>
      <c r="L39" s="77"/>
      <c r="M39" s="75"/>
      <c r="N39" s="77"/>
      <c r="O39" s="77"/>
      <c r="P39" s="75"/>
      <c r="Q39" s="86"/>
      <c r="R39" s="86"/>
    </row>
    <row r="40" spans="1:18" ht="18" customHeight="1">
      <c r="A40" s="80"/>
      <c r="B40" s="75" t="s">
        <v>135</v>
      </c>
      <c r="C40" s="75" t="s">
        <v>136</v>
      </c>
      <c r="D40" s="75"/>
      <c r="E40" s="59" t="s">
        <v>137</v>
      </c>
      <c r="F40" s="59" t="s">
        <v>136</v>
      </c>
      <c r="G40" s="75"/>
      <c r="H40" s="75" t="s">
        <v>138</v>
      </c>
      <c r="I40" s="88" t="s">
        <v>139</v>
      </c>
      <c r="J40" s="75"/>
      <c r="K40" s="75" t="s">
        <v>137</v>
      </c>
      <c r="L40" s="75" t="s">
        <v>136</v>
      </c>
      <c r="M40" s="75"/>
      <c r="N40" s="75" t="s">
        <v>140</v>
      </c>
      <c r="O40" s="75" t="s">
        <v>136</v>
      </c>
      <c r="P40" s="75"/>
      <c r="Q40" s="76" t="s">
        <v>138</v>
      </c>
      <c r="R40" s="76" t="s">
        <v>136</v>
      </c>
    </row>
    <row r="41" spans="1:18" ht="18" customHeight="1">
      <c r="A41" s="80"/>
      <c r="B41" s="75" t="s">
        <v>133</v>
      </c>
      <c r="C41" s="75" t="s">
        <v>141</v>
      </c>
      <c r="D41" s="75"/>
      <c r="E41" s="59" t="s">
        <v>142</v>
      </c>
      <c r="F41" s="59" t="s">
        <v>141</v>
      </c>
      <c r="G41" s="75"/>
      <c r="H41" s="77"/>
      <c r="I41" s="77"/>
      <c r="J41" s="75"/>
      <c r="K41" s="77"/>
      <c r="L41" s="77"/>
      <c r="M41" s="75"/>
      <c r="N41" s="77"/>
      <c r="O41" s="77"/>
      <c r="P41" s="75"/>
      <c r="Q41" s="76" t="s">
        <v>143</v>
      </c>
      <c r="R41" s="76" t="s">
        <v>141</v>
      </c>
    </row>
    <row r="42" spans="1:18" ht="18" customHeight="1">
      <c r="A42" s="80"/>
      <c r="B42" s="75" t="s">
        <v>144</v>
      </c>
      <c r="C42" s="75" t="s">
        <v>145</v>
      </c>
      <c r="D42" s="75"/>
      <c r="E42" s="59" t="s">
        <v>146</v>
      </c>
      <c r="F42" s="59" t="s">
        <v>145</v>
      </c>
      <c r="G42" s="75"/>
      <c r="H42" s="77"/>
      <c r="I42" s="77"/>
      <c r="J42" s="75"/>
      <c r="K42" s="77"/>
      <c r="L42" s="77"/>
      <c r="M42" s="75"/>
      <c r="N42" s="77"/>
      <c r="O42" s="77"/>
      <c r="P42" s="75"/>
      <c r="Q42" s="77"/>
      <c r="R42" s="77"/>
    </row>
    <row r="43" spans="1:18" ht="18" customHeight="1">
      <c r="A43" s="80"/>
      <c r="B43" s="75"/>
      <c r="C43" s="75"/>
      <c r="D43" s="75"/>
      <c r="E43" s="58" t="s">
        <v>147</v>
      </c>
      <c r="F43" s="58" t="s">
        <v>148</v>
      </c>
      <c r="G43" s="75"/>
      <c r="H43" s="88" t="s">
        <v>149</v>
      </c>
      <c r="I43" s="88" t="s">
        <v>150</v>
      </c>
      <c r="J43" s="75"/>
      <c r="K43" s="75"/>
      <c r="L43" s="75"/>
      <c r="M43" s="75"/>
      <c r="N43" s="75"/>
      <c r="O43" s="75"/>
      <c r="P43" s="75"/>
      <c r="Q43" s="58" t="s">
        <v>151</v>
      </c>
      <c r="R43" s="58" t="s">
        <v>152</v>
      </c>
    </row>
    <row r="44" spans="1:18" ht="18" customHeight="1">
      <c r="A44" s="80"/>
      <c r="B44" s="75"/>
      <c r="C44" s="75"/>
      <c r="D44" s="75"/>
      <c r="E44" s="58" t="s">
        <v>153</v>
      </c>
      <c r="F44" s="58" t="s">
        <v>154</v>
      </c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58" t="s">
        <v>155</v>
      </c>
      <c r="R44" s="58" t="s">
        <v>156</v>
      </c>
    </row>
    <row r="45" spans="1:18" ht="18" customHeight="1">
      <c r="A45" s="80"/>
      <c r="B45" s="75"/>
      <c r="C45" s="75"/>
      <c r="D45" s="75"/>
      <c r="E45" s="58" t="s">
        <v>157</v>
      </c>
      <c r="F45" s="58" t="s">
        <v>158</v>
      </c>
      <c r="G45" s="75"/>
      <c r="H45" s="75"/>
      <c r="I45" s="75"/>
      <c r="J45" s="75"/>
      <c r="K45" s="75"/>
      <c r="L45" s="75"/>
      <c r="M45" s="75"/>
      <c r="N45" s="75"/>
      <c r="O45" s="75"/>
      <c r="P45" s="75"/>
      <c r="Q45" s="75"/>
      <c r="R45" s="75"/>
    </row>
    <row r="46" spans="1:18" ht="18" customHeight="1">
      <c r="A46" s="80"/>
      <c r="B46" s="75"/>
      <c r="C46" s="75"/>
      <c r="D46" s="75"/>
      <c r="E46" s="58" t="s">
        <v>159</v>
      </c>
      <c r="F46" s="58" t="s">
        <v>160</v>
      </c>
      <c r="G46" s="75"/>
      <c r="H46" s="75"/>
      <c r="I46" s="75"/>
      <c r="J46" s="75"/>
      <c r="K46" s="75"/>
      <c r="L46" s="75"/>
      <c r="M46" s="75"/>
      <c r="N46" s="75"/>
      <c r="O46" s="75"/>
      <c r="P46" s="75"/>
      <c r="Q46" s="75"/>
      <c r="R46" s="75"/>
    </row>
    <row r="47" spans="1:18" ht="18" customHeight="1">
      <c r="A47" s="80"/>
      <c r="B47" s="75"/>
      <c r="C47" s="75"/>
      <c r="D47" s="75"/>
      <c r="E47" s="59"/>
      <c r="F47" s="59"/>
      <c r="G47" s="75"/>
      <c r="H47" s="75"/>
      <c r="I47" s="75"/>
      <c r="J47" s="75"/>
      <c r="K47" s="75"/>
      <c r="L47" s="75"/>
      <c r="M47" s="75"/>
      <c r="N47" s="75"/>
      <c r="O47" s="75"/>
      <c r="P47" s="75"/>
      <c r="Q47" s="75"/>
      <c r="R47" s="75"/>
    </row>
    <row r="48" spans="1:18" ht="18" customHeight="1">
      <c r="A48" s="80"/>
      <c r="B48" s="75"/>
      <c r="C48" s="75"/>
      <c r="D48" s="75"/>
      <c r="E48" s="59"/>
      <c r="F48" s="59"/>
      <c r="G48" s="75"/>
      <c r="H48" s="75"/>
      <c r="I48" s="75"/>
      <c r="J48" s="75"/>
      <c r="K48" s="75"/>
      <c r="L48" s="75"/>
      <c r="M48" s="75"/>
      <c r="N48" s="75"/>
      <c r="O48" s="75"/>
      <c r="P48" s="75"/>
      <c r="Q48" s="75"/>
      <c r="R48" s="75"/>
    </row>
    <row r="49" spans="1:18" ht="18" customHeight="1">
      <c r="A49" s="80"/>
      <c r="B49" s="75"/>
      <c r="C49" s="75"/>
      <c r="D49" s="75"/>
      <c r="E49" s="59"/>
      <c r="F49" s="59"/>
      <c r="G49" s="75"/>
      <c r="H49" s="75"/>
      <c r="I49" s="75"/>
      <c r="J49" s="75"/>
      <c r="K49" s="75"/>
      <c r="L49" s="75"/>
      <c r="M49" s="75"/>
      <c r="N49" s="75"/>
      <c r="O49" s="75"/>
      <c r="P49" s="75"/>
      <c r="Q49" s="75"/>
      <c r="R49" s="75"/>
    </row>
    <row r="50" spans="1:18" ht="18" customHeight="1">
      <c r="A50" s="81">
        <v>3</v>
      </c>
      <c r="B50" s="142" t="s">
        <v>0</v>
      </c>
      <c r="C50" s="141"/>
      <c r="D50" s="93"/>
      <c r="E50" s="101" t="s">
        <v>1</v>
      </c>
      <c r="F50" s="101"/>
      <c r="G50" s="93"/>
      <c r="H50" s="142" t="s">
        <v>80</v>
      </c>
      <c r="I50" s="141"/>
      <c r="J50" s="93"/>
      <c r="K50" s="100" t="s">
        <v>3</v>
      </c>
      <c r="L50" s="100"/>
      <c r="M50" s="93"/>
      <c r="N50" s="102" t="s">
        <v>4</v>
      </c>
      <c r="O50" s="102"/>
      <c r="P50" s="93"/>
      <c r="Q50" s="101" t="s">
        <v>5</v>
      </c>
      <c r="R50" s="101"/>
    </row>
    <row r="51" spans="1:18" ht="18" customHeight="1">
      <c r="A51" s="80"/>
      <c r="B51" s="75" t="s">
        <v>6</v>
      </c>
      <c r="C51" s="75" t="s">
        <v>7</v>
      </c>
      <c r="D51" s="75"/>
      <c r="E51" s="2" t="s">
        <v>6</v>
      </c>
      <c r="F51" s="2" t="s">
        <v>7</v>
      </c>
      <c r="G51" s="75"/>
      <c r="H51" s="75" t="s">
        <v>6</v>
      </c>
      <c r="I51" s="75" t="s">
        <v>7</v>
      </c>
      <c r="J51" s="75"/>
      <c r="K51" s="75" t="s">
        <v>6</v>
      </c>
      <c r="L51" s="75" t="s">
        <v>7</v>
      </c>
      <c r="M51" s="75"/>
      <c r="N51" s="75" t="s">
        <v>6</v>
      </c>
      <c r="O51" s="75" t="s">
        <v>7</v>
      </c>
      <c r="P51" s="75"/>
      <c r="Q51" s="2" t="s">
        <v>6</v>
      </c>
      <c r="R51" s="2" t="s">
        <v>7</v>
      </c>
    </row>
    <row r="52" spans="1:18" ht="18" customHeight="1">
      <c r="A52" s="80"/>
      <c r="B52" s="75" t="s">
        <v>161</v>
      </c>
      <c r="C52" s="75" t="s">
        <v>162</v>
      </c>
      <c r="D52" s="75"/>
      <c r="E52" s="2" t="s">
        <v>163</v>
      </c>
      <c r="F52" s="2" t="s">
        <v>162</v>
      </c>
      <c r="G52" s="75"/>
      <c r="H52" s="75" t="s">
        <v>164</v>
      </c>
      <c r="I52" s="88" t="s">
        <v>165</v>
      </c>
      <c r="J52" s="75"/>
      <c r="K52" s="75" t="s">
        <v>166</v>
      </c>
      <c r="L52" s="75" t="s">
        <v>162</v>
      </c>
      <c r="M52" s="75"/>
      <c r="N52" s="75" t="s">
        <v>167</v>
      </c>
      <c r="O52" s="75" t="s">
        <v>162</v>
      </c>
      <c r="P52" s="75"/>
      <c r="Q52" s="2" t="s">
        <v>167</v>
      </c>
      <c r="R52" s="2" t="s">
        <v>162</v>
      </c>
    </row>
    <row r="53" spans="1:18" ht="18" customHeight="1">
      <c r="A53" s="80"/>
      <c r="B53" s="75" t="s">
        <v>168</v>
      </c>
      <c r="C53" s="75" t="s">
        <v>169</v>
      </c>
      <c r="D53" s="75"/>
      <c r="E53" s="2" t="s">
        <v>170</v>
      </c>
      <c r="F53" s="2" t="s">
        <v>169</v>
      </c>
      <c r="G53" s="75"/>
      <c r="H53" s="75" t="s">
        <v>171</v>
      </c>
      <c r="I53" s="88" t="s">
        <v>172</v>
      </c>
      <c r="J53" s="75"/>
      <c r="K53" s="75" t="s">
        <v>170</v>
      </c>
      <c r="L53" s="75" t="s">
        <v>169</v>
      </c>
      <c r="M53" s="75"/>
      <c r="N53" s="75" t="s">
        <v>173</v>
      </c>
      <c r="O53" s="75" t="s">
        <v>169</v>
      </c>
      <c r="P53" s="75"/>
      <c r="Q53" s="2" t="s">
        <v>174</v>
      </c>
      <c r="R53" s="2" t="s">
        <v>169</v>
      </c>
    </row>
    <row r="54" spans="1:18" ht="18" customHeight="1">
      <c r="A54" s="80"/>
      <c r="B54" s="75" t="s">
        <v>175</v>
      </c>
      <c r="C54" s="75" t="s">
        <v>176</v>
      </c>
      <c r="D54" s="75"/>
      <c r="E54" s="2" t="s">
        <v>177</v>
      </c>
      <c r="F54" s="2" t="s">
        <v>176</v>
      </c>
      <c r="G54" s="75"/>
      <c r="H54" s="75" t="s">
        <v>178</v>
      </c>
      <c r="I54" s="88" t="s">
        <v>179</v>
      </c>
      <c r="J54" s="75"/>
      <c r="K54" s="75" t="s">
        <v>177</v>
      </c>
      <c r="L54" s="75" t="s">
        <v>176</v>
      </c>
      <c r="M54" s="75"/>
      <c r="N54" s="75" t="s">
        <v>175</v>
      </c>
      <c r="O54" s="75" t="s">
        <v>176</v>
      </c>
      <c r="P54" s="75"/>
      <c r="Q54" s="2" t="s">
        <v>175</v>
      </c>
      <c r="R54" s="2" t="s">
        <v>176</v>
      </c>
    </row>
    <row r="55" spans="1:18" ht="18" customHeight="1">
      <c r="A55" s="80"/>
      <c r="B55" s="75" t="s">
        <v>180</v>
      </c>
      <c r="C55" s="75" t="s">
        <v>181</v>
      </c>
      <c r="D55" s="75"/>
      <c r="E55" s="2" t="s">
        <v>182</v>
      </c>
      <c r="F55" s="2" t="s">
        <v>181</v>
      </c>
      <c r="G55" s="75"/>
      <c r="H55" s="75" t="s">
        <v>180</v>
      </c>
      <c r="I55" s="75" t="s">
        <v>183</v>
      </c>
      <c r="J55" s="75"/>
      <c r="K55" s="77"/>
      <c r="L55" s="77"/>
      <c r="M55" s="75"/>
      <c r="N55" s="77"/>
      <c r="O55" s="77"/>
      <c r="P55" s="75"/>
      <c r="Q55" s="2" t="s">
        <v>184</v>
      </c>
      <c r="R55" s="2" t="s">
        <v>181</v>
      </c>
    </row>
    <row r="56" spans="1:18" ht="18" customHeight="1">
      <c r="A56" s="80"/>
      <c r="B56" s="75" t="s">
        <v>185</v>
      </c>
      <c r="C56" s="75" t="s">
        <v>186</v>
      </c>
      <c r="D56" s="75"/>
      <c r="E56" s="2" t="s">
        <v>187</v>
      </c>
      <c r="F56" s="2" t="s">
        <v>186</v>
      </c>
      <c r="G56" s="75"/>
      <c r="H56" s="75" t="s">
        <v>185</v>
      </c>
      <c r="I56" s="88" t="s">
        <v>188</v>
      </c>
      <c r="J56" s="75"/>
      <c r="K56" s="75" t="s">
        <v>187</v>
      </c>
      <c r="L56" s="75" t="s">
        <v>186</v>
      </c>
      <c r="M56" s="75"/>
      <c r="N56" s="75" t="s">
        <v>189</v>
      </c>
      <c r="O56" s="75" t="s">
        <v>186</v>
      </c>
      <c r="P56" s="75"/>
      <c r="Q56" s="2" t="s">
        <v>189</v>
      </c>
      <c r="R56" s="2" t="s">
        <v>186</v>
      </c>
    </row>
    <row r="57" spans="1:18" ht="18" customHeight="1">
      <c r="A57" s="80"/>
      <c r="B57" s="75" t="s">
        <v>190</v>
      </c>
      <c r="C57" s="75" t="s">
        <v>191</v>
      </c>
      <c r="D57" s="75"/>
      <c r="E57" s="2" t="s">
        <v>192</v>
      </c>
      <c r="F57" s="2" t="s">
        <v>191</v>
      </c>
      <c r="G57" s="75"/>
      <c r="H57" s="75" t="s">
        <v>193</v>
      </c>
      <c r="I57" s="88" t="s">
        <v>194</v>
      </c>
      <c r="J57" s="75"/>
      <c r="K57" s="77"/>
      <c r="L57" s="77"/>
      <c r="M57" s="75"/>
      <c r="N57" s="77"/>
      <c r="O57" s="77"/>
      <c r="P57" s="75"/>
      <c r="Q57" s="77"/>
      <c r="R57" s="77"/>
    </row>
    <row r="58" spans="1:18" ht="18" customHeight="1">
      <c r="A58" s="80"/>
      <c r="B58" s="75" t="s">
        <v>195</v>
      </c>
      <c r="C58" s="75" t="s">
        <v>196</v>
      </c>
      <c r="D58" s="75"/>
      <c r="E58" s="2" t="s">
        <v>197</v>
      </c>
      <c r="F58" s="2" t="s">
        <v>196</v>
      </c>
      <c r="G58" s="75"/>
      <c r="H58" s="75" t="s">
        <v>198</v>
      </c>
      <c r="I58" s="88" t="s">
        <v>172</v>
      </c>
      <c r="J58" s="75"/>
      <c r="K58" s="75" t="s">
        <v>199</v>
      </c>
      <c r="L58" s="75" t="s">
        <v>196</v>
      </c>
      <c r="M58" s="75"/>
      <c r="N58" s="75" t="s">
        <v>200</v>
      </c>
      <c r="O58" s="75" t="s">
        <v>196</v>
      </c>
      <c r="P58" s="75"/>
      <c r="Q58" s="2" t="s">
        <v>201</v>
      </c>
      <c r="R58" s="2" t="s">
        <v>196</v>
      </c>
    </row>
    <row r="59" spans="1:18" ht="18" customHeight="1">
      <c r="A59" s="80"/>
      <c r="B59" s="75"/>
      <c r="C59" s="75"/>
      <c r="D59" s="75"/>
      <c r="E59" s="59"/>
      <c r="F59" s="59"/>
      <c r="G59" s="75"/>
      <c r="H59" s="75"/>
      <c r="I59" s="75"/>
      <c r="J59" s="75"/>
      <c r="K59" s="75"/>
      <c r="L59" s="75"/>
      <c r="M59" s="75"/>
      <c r="N59" s="88" t="s">
        <v>202</v>
      </c>
      <c r="O59" s="88" t="s">
        <v>203</v>
      </c>
      <c r="P59" s="75"/>
      <c r="Q59" s="85" t="s">
        <v>202</v>
      </c>
      <c r="R59" s="85" t="s">
        <v>203</v>
      </c>
    </row>
    <row r="60" spans="1:18" ht="18" customHeight="1">
      <c r="A60" s="80"/>
      <c r="B60" s="75"/>
      <c r="C60" s="75"/>
      <c r="D60" s="75"/>
      <c r="E60" s="59"/>
      <c r="F60" s="59"/>
      <c r="G60" s="75"/>
      <c r="H60" s="75"/>
      <c r="I60" s="75"/>
      <c r="J60" s="75"/>
      <c r="K60" s="75"/>
      <c r="L60" s="75"/>
      <c r="M60" s="75"/>
      <c r="N60" s="88" t="s">
        <v>204</v>
      </c>
      <c r="O60" s="88" t="s">
        <v>205</v>
      </c>
      <c r="P60" s="75"/>
      <c r="Q60" s="85" t="s">
        <v>204</v>
      </c>
      <c r="R60" s="85" t="s">
        <v>205</v>
      </c>
    </row>
    <row r="61" spans="1:18" ht="18" customHeight="1">
      <c r="A61" s="80"/>
      <c r="B61" s="75"/>
      <c r="C61" s="75"/>
      <c r="D61" s="75"/>
      <c r="E61" s="59"/>
      <c r="F61" s="59"/>
      <c r="G61" s="75"/>
      <c r="H61" s="75"/>
      <c r="I61" s="75"/>
      <c r="J61" s="75"/>
      <c r="K61" s="75"/>
      <c r="L61" s="75"/>
      <c r="M61" s="75"/>
      <c r="N61" s="88" t="s">
        <v>206</v>
      </c>
      <c r="O61" s="88" t="s">
        <v>207</v>
      </c>
      <c r="P61" s="75"/>
      <c r="Q61" s="85" t="s">
        <v>206</v>
      </c>
      <c r="R61" s="85" t="s">
        <v>207</v>
      </c>
    </row>
    <row r="62" spans="1:18" ht="18" customHeight="1">
      <c r="A62" s="80"/>
      <c r="B62" s="75"/>
      <c r="C62" s="75"/>
      <c r="D62" s="75"/>
      <c r="E62" s="59"/>
      <c r="F62" s="59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</row>
    <row r="63" spans="1:18" ht="18" customHeight="1">
      <c r="A63" s="80"/>
      <c r="B63" s="75"/>
      <c r="C63" s="75"/>
      <c r="D63" s="75"/>
      <c r="E63" s="59"/>
      <c r="F63" s="59"/>
      <c r="G63" s="75"/>
      <c r="H63" s="75"/>
      <c r="I63" s="75"/>
      <c r="J63" s="75"/>
      <c r="K63" s="75"/>
      <c r="L63" s="75"/>
      <c r="M63" s="75"/>
      <c r="N63" s="75"/>
      <c r="O63" s="75"/>
      <c r="P63" s="75"/>
      <c r="Q63" s="75"/>
      <c r="R63" s="75"/>
    </row>
    <row r="64" spans="1:18" ht="18" customHeight="1">
      <c r="A64" s="82">
        <v>4</v>
      </c>
      <c r="B64" s="140" t="s">
        <v>0</v>
      </c>
      <c r="C64" s="141"/>
      <c r="D64" s="94"/>
      <c r="E64" s="101" t="s">
        <v>1</v>
      </c>
      <c r="F64" s="101"/>
      <c r="G64" s="94"/>
      <c r="H64" s="140" t="s">
        <v>208</v>
      </c>
      <c r="I64" s="141"/>
      <c r="J64" s="94"/>
      <c r="K64" s="43" t="s">
        <v>3</v>
      </c>
      <c r="L64" s="43"/>
      <c r="M64" s="94"/>
      <c r="N64" s="101" t="s">
        <v>4</v>
      </c>
      <c r="O64" s="101"/>
      <c r="P64" s="94"/>
      <c r="Q64" s="43" t="s">
        <v>5</v>
      </c>
      <c r="R64" s="43"/>
    </row>
    <row r="65" spans="1:18" ht="18" customHeight="1">
      <c r="A65" s="80"/>
      <c r="B65" s="75" t="s">
        <v>6</v>
      </c>
      <c r="C65" s="75" t="s">
        <v>7</v>
      </c>
      <c r="D65" s="75"/>
      <c r="E65" s="2" t="s">
        <v>6</v>
      </c>
      <c r="F65" s="2" t="s">
        <v>7</v>
      </c>
      <c r="G65" s="75"/>
      <c r="H65" s="75" t="s">
        <v>6</v>
      </c>
      <c r="I65" s="75" t="s">
        <v>7</v>
      </c>
      <c r="J65" s="75"/>
      <c r="K65" s="75" t="s">
        <v>6</v>
      </c>
      <c r="L65" s="75" t="s">
        <v>7</v>
      </c>
      <c r="M65" s="75"/>
      <c r="N65" s="75" t="s">
        <v>6</v>
      </c>
      <c r="O65" s="75" t="s">
        <v>7</v>
      </c>
      <c r="P65" s="75"/>
      <c r="Q65" s="76" t="s">
        <v>6</v>
      </c>
      <c r="R65" s="76" t="s">
        <v>7</v>
      </c>
    </row>
    <row r="66" spans="1:18" ht="18" customHeight="1">
      <c r="A66" s="80">
        <v>12</v>
      </c>
      <c r="B66" s="75" t="s">
        <v>209</v>
      </c>
      <c r="C66" s="75" t="s">
        <v>210</v>
      </c>
      <c r="D66" s="75"/>
      <c r="E66" s="83"/>
      <c r="F66" s="83"/>
      <c r="G66" s="75"/>
      <c r="H66" s="75" t="s">
        <v>211</v>
      </c>
      <c r="I66" s="88" t="s">
        <v>212</v>
      </c>
      <c r="J66" s="75"/>
      <c r="K66" s="75" t="s">
        <v>213</v>
      </c>
      <c r="L66" s="75" t="s">
        <v>210</v>
      </c>
      <c r="M66" s="75"/>
      <c r="N66" s="75" t="s">
        <v>214</v>
      </c>
      <c r="O66" s="75" t="s">
        <v>210</v>
      </c>
      <c r="P66" s="75"/>
      <c r="Q66" s="76" t="s">
        <v>215</v>
      </c>
      <c r="R66" s="76" t="s">
        <v>210</v>
      </c>
    </row>
    <row r="67" spans="1:18" ht="18" customHeight="1">
      <c r="A67" s="80"/>
      <c r="B67" s="75" t="s">
        <v>211</v>
      </c>
      <c r="C67" s="75" t="s">
        <v>216</v>
      </c>
      <c r="D67" s="75"/>
      <c r="E67" s="59" t="s">
        <v>217</v>
      </c>
      <c r="F67" s="59" t="s">
        <v>216</v>
      </c>
      <c r="G67" s="75"/>
      <c r="H67" s="75" t="s">
        <v>218</v>
      </c>
      <c r="I67" s="88" t="s">
        <v>219</v>
      </c>
      <c r="J67" s="75"/>
      <c r="K67" s="75" t="s">
        <v>217</v>
      </c>
      <c r="L67" s="75" t="s">
        <v>216</v>
      </c>
      <c r="M67" s="75"/>
      <c r="N67" s="75" t="s">
        <v>220</v>
      </c>
      <c r="O67" s="75" t="s">
        <v>216</v>
      </c>
      <c r="P67" s="75"/>
      <c r="Q67" s="76" t="s">
        <v>211</v>
      </c>
      <c r="R67" s="76" t="s">
        <v>216</v>
      </c>
    </row>
    <row r="68" spans="1:18" ht="18" customHeight="1">
      <c r="A68" s="80"/>
      <c r="B68" s="75" t="s">
        <v>218</v>
      </c>
      <c r="C68" s="75" t="s">
        <v>221</v>
      </c>
      <c r="D68" s="75"/>
      <c r="E68" s="59" t="s">
        <v>222</v>
      </c>
      <c r="F68" s="59" t="s">
        <v>221</v>
      </c>
      <c r="G68" s="75"/>
      <c r="H68" s="75" t="s">
        <v>223</v>
      </c>
      <c r="I68" s="88" t="s">
        <v>224</v>
      </c>
      <c r="J68" s="75"/>
      <c r="K68" s="75" t="s">
        <v>222</v>
      </c>
      <c r="L68" s="75" t="s">
        <v>221</v>
      </c>
      <c r="M68" s="75"/>
      <c r="N68" s="75" t="s">
        <v>225</v>
      </c>
      <c r="O68" s="75" t="s">
        <v>221</v>
      </c>
      <c r="P68" s="75"/>
      <c r="Q68" s="76" t="s">
        <v>226</v>
      </c>
      <c r="R68" s="76" t="s">
        <v>221</v>
      </c>
    </row>
    <row r="69" spans="1:18" ht="18" customHeight="1">
      <c r="A69" s="80"/>
      <c r="B69" s="75" t="s">
        <v>227</v>
      </c>
      <c r="C69" s="75" t="s">
        <v>228</v>
      </c>
      <c r="D69" s="75"/>
      <c r="E69" s="59" t="s">
        <v>229</v>
      </c>
      <c r="F69" s="59" t="s">
        <v>228</v>
      </c>
      <c r="G69" s="75"/>
      <c r="H69" s="75" t="s">
        <v>230</v>
      </c>
      <c r="I69" s="88" t="s">
        <v>231</v>
      </c>
      <c r="J69" s="75"/>
      <c r="K69" s="77"/>
      <c r="L69" s="77"/>
      <c r="M69" s="75"/>
      <c r="N69" s="75" t="s">
        <v>232</v>
      </c>
      <c r="O69" s="75" t="s">
        <v>228</v>
      </c>
      <c r="P69" s="75"/>
      <c r="Q69" s="77"/>
      <c r="R69" s="77"/>
    </row>
    <row r="70" spans="1:18" ht="18" customHeight="1">
      <c r="A70" s="80"/>
      <c r="B70" s="75" t="s">
        <v>233</v>
      </c>
      <c r="C70" s="75" t="s">
        <v>234</v>
      </c>
      <c r="D70" s="75"/>
      <c r="E70" s="59" t="s">
        <v>235</v>
      </c>
      <c r="F70" s="59" t="s">
        <v>234</v>
      </c>
      <c r="G70" s="75"/>
      <c r="H70" s="75" t="s">
        <v>236</v>
      </c>
      <c r="I70" s="88" t="s">
        <v>116</v>
      </c>
      <c r="J70" s="75"/>
      <c r="K70" s="75" t="s">
        <v>235</v>
      </c>
      <c r="L70" s="75" t="s">
        <v>234</v>
      </c>
      <c r="M70" s="75"/>
      <c r="N70" s="75" t="s">
        <v>236</v>
      </c>
      <c r="O70" s="75" t="s">
        <v>234</v>
      </c>
      <c r="P70" s="75"/>
      <c r="Q70" s="76" t="s">
        <v>236</v>
      </c>
      <c r="R70" s="76" t="s">
        <v>234</v>
      </c>
    </row>
    <row r="71" spans="1:18" ht="18" customHeight="1">
      <c r="A71" s="80"/>
      <c r="B71" s="75" t="s">
        <v>237</v>
      </c>
      <c r="C71" s="75" t="s">
        <v>238</v>
      </c>
      <c r="D71" s="75"/>
      <c r="E71" s="59" t="s">
        <v>239</v>
      </c>
      <c r="F71" s="59" t="s">
        <v>238</v>
      </c>
      <c r="G71" s="75"/>
      <c r="H71" s="75" t="s">
        <v>240</v>
      </c>
      <c r="I71" s="88" t="s">
        <v>241</v>
      </c>
      <c r="J71" s="75"/>
      <c r="K71" s="75" t="s">
        <v>239</v>
      </c>
      <c r="L71" s="75" t="s">
        <v>238</v>
      </c>
      <c r="M71" s="75"/>
      <c r="N71" s="75" t="s">
        <v>242</v>
      </c>
      <c r="O71" s="75" t="s">
        <v>238</v>
      </c>
      <c r="P71" s="75"/>
      <c r="Q71" s="76" t="s">
        <v>243</v>
      </c>
      <c r="R71" s="76" t="s">
        <v>238</v>
      </c>
    </row>
    <row r="72" spans="1:18" ht="18" customHeight="1">
      <c r="A72" s="80"/>
      <c r="B72" s="75" t="s">
        <v>244</v>
      </c>
      <c r="C72" s="75" t="s">
        <v>245</v>
      </c>
      <c r="D72" s="75"/>
      <c r="E72" s="59" t="s">
        <v>246</v>
      </c>
      <c r="F72" s="59" t="s">
        <v>247</v>
      </c>
      <c r="G72" s="75"/>
      <c r="H72" s="75" t="s">
        <v>244</v>
      </c>
      <c r="I72" s="75" t="s">
        <v>247</v>
      </c>
      <c r="J72" s="75"/>
      <c r="K72" s="75" t="s">
        <v>246</v>
      </c>
      <c r="L72" s="75" t="s">
        <v>247</v>
      </c>
      <c r="M72" s="75"/>
      <c r="N72" s="77"/>
      <c r="O72" s="77"/>
      <c r="P72" s="75"/>
      <c r="Q72" s="76" t="s">
        <v>248</v>
      </c>
      <c r="R72" s="76" t="s">
        <v>249</v>
      </c>
    </row>
    <row r="73" spans="1:18" ht="18" customHeight="1">
      <c r="A73" s="80"/>
      <c r="B73" s="59" t="s">
        <v>250</v>
      </c>
      <c r="C73" s="59" t="s">
        <v>251</v>
      </c>
      <c r="D73" s="75"/>
      <c r="E73" s="59" t="s">
        <v>250</v>
      </c>
      <c r="F73" s="59" t="s">
        <v>251</v>
      </c>
      <c r="G73" s="75"/>
      <c r="H73" s="77"/>
      <c r="I73" s="77"/>
      <c r="J73" s="75"/>
      <c r="K73" s="83"/>
      <c r="L73" s="83"/>
      <c r="M73" s="59"/>
      <c r="N73" s="77"/>
      <c r="O73" s="77"/>
      <c r="P73" s="59"/>
      <c r="Q73" s="77"/>
      <c r="R73" s="77"/>
    </row>
    <row r="74" spans="1:18" ht="18" customHeight="1">
      <c r="A74" s="80"/>
      <c r="B74" s="75" t="s">
        <v>252</v>
      </c>
      <c r="C74" s="75" t="s">
        <v>253</v>
      </c>
      <c r="D74" s="75"/>
      <c r="E74" s="59" t="s">
        <v>254</v>
      </c>
      <c r="F74" s="59" t="s">
        <v>253</v>
      </c>
      <c r="G74" s="75"/>
      <c r="H74" s="75" t="s">
        <v>255</v>
      </c>
      <c r="I74" s="88" t="s">
        <v>256</v>
      </c>
      <c r="J74" s="75"/>
      <c r="K74" s="75" t="s">
        <v>257</v>
      </c>
      <c r="L74" s="75" t="s">
        <v>253</v>
      </c>
      <c r="M74" s="75"/>
      <c r="N74" s="75" t="s">
        <v>258</v>
      </c>
      <c r="O74" s="75" t="s">
        <v>253</v>
      </c>
      <c r="P74" s="75"/>
      <c r="Q74" s="76" t="s">
        <v>259</v>
      </c>
      <c r="R74" s="76" t="s">
        <v>253</v>
      </c>
    </row>
    <row r="75" spans="1:18" ht="18" customHeight="1">
      <c r="A75" s="80"/>
      <c r="B75" s="75" t="s">
        <v>260</v>
      </c>
      <c r="C75" s="75" t="s">
        <v>261</v>
      </c>
      <c r="D75" s="75"/>
      <c r="E75" s="59" t="s">
        <v>262</v>
      </c>
      <c r="F75" s="59" t="s">
        <v>261</v>
      </c>
      <c r="G75" s="75"/>
      <c r="H75" s="75" t="s">
        <v>263</v>
      </c>
      <c r="I75" s="88" t="s">
        <v>264</v>
      </c>
      <c r="J75" s="75"/>
      <c r="K75" s="77"/>
      <c r="L75" s="77"/>
      <c r="M75" s="75"/>
      <c r="N75" s="77"/>
      <c r="O75" s="77"/>
      <c r="P75" s="75"/>
      <c r="Q75" s="76" t="s">
        <v>265</v>
      </c>
      <c r="R75" s="76" t="s">
        <v>261</v>
      </c>
    </row>
    <row r="76" spans="1:18" ht="18" customHeight="1">
      <c r="A76" s="80"/>
      <c r="B76" s="75" t="s">
        <v>266</v>
      </c>
      <c r="C76" s="75" t="s">
        <v>267</v>
      </c>
      <c r="D76" s="75"/>
      <c r="E76" s="83"/>
      <c r="F76" s="83"/>
      <c r="G76" s="75"/>
      <c r="H76" s="75" t="s">
        <v>266</v>
      </c>
      <c r="I76" s="88" t="s">
        <v>268</v>
      </c>
      <c r="J76" s="75"/>
      <c r="K76" s="77"/>
      <c r="L76" s="77"/>
      <c r="M76" s="75"/>
      <c r="N76" s="77"/>
      <c r="O76" s="77"/>
      <c r="P76" s="75"/>
      <c r="Q76" s="77"/>
      <c r="R76" s="77"/>
    </row>
    <row r="77" spans="1:18" ht="18" customHeight="1">
      <c r="A77" s="80"/>
      <c r="B77" s="75" t="s">
        <v>269</v>
      </c>
      <c r="C77" s="59" t="s">
        <v>270</v>
      </c>
      <c r="D77" s="75"/>
      <c r="E77" s="59" t="s">
        <v>271</v>
      </c>
      <c r="F77" s="59" t="s">
        <v>270</v>
      </c>
      <c r="G77" s="75"/>
      <c r="H77" s="77"/>
      <c r="I77" s="77"/>
      <c r="J77" s="75"/>
      <c r="K77" s="75" t="s">
        <v>272</v>
      </c>
      <c r="L77" s="75" t="s">
        <v>270</v>
      </c>
      <c r="M77" s="75"/>
      <c r="N77" s="75" t="s">
        <v>273</v>
      </c>
      <c r="O77" s="75" t="s">
        <v>270</v>
      </c>
      <c r="P77" s="75"/>
      <c r="Q77" s="76" t="s">
        <v>274</v>
      </c>
      <c r="R77" s="87" t="s">
        <v>270</v>
      </c>
    </row>
    <row r="78" spans="1:18" ht="18" customHeight="1">
      <c r="A78" s="80"/>
      <c r="B78" s="75"/>
      <c r="C78" s="75"/>
      <c r="D78" s="75"/>
      <c r="E78" s="58" t="s">
        <v>275</v>
      </c>
      <c r="F78" s="58" t="s">
        <v>268</v>
      </c>
      <c r="G78" s="75"/>
      <c r="H78" s="75"/>
      <c r="I78" s="75"/>
      <c r="J78" s="75"/>
      <c r="K78" s="88" t="s">
        <v>276</v>
      </c>
      <c r="L78" s="88" t="s">
        <v>277</v>
      </c>
      <c r="M78" s="75"/>
      <c r="N78" s="88" t="s">
        <v>278</v>
      </c>
      <c r="O78" s="88" t="s">
        <v>277</v>
      </c>
      <c r="P78" s="75"/>
      <c r="Q78" s="85" t="s">
        <v>279</v>
      </c>
      <c r="R78" s="85" t="s">
        <v>280</v>
      </c>
    </row>
    <row r="79" spans="1:18" ht="18" customHeight="1">
      <c r="A79" s="80"/>
      <c r="B79" s="75"/>
      <c r="C79" s="75"/>
      <c r="D79" s="75"/>
      <c r="E79" s="58" t="s">
        <v>281</v>
      </c>
      <c r="F79" s="58" t="s">
        <v>282</v>
      </c>
      <c r="G79" s="75"/>
      <c r="H79" s="75"/>
      <c r="I79" s="75"/>
      <c r="J79" s="59"/>
      <c r="K79" s="88" t="s">
        <v>283</v>
      </c>
      <c r="L79" s="88" t="s">
        <v>25</v>
      </c>
      <c r="M79" s="75"/>
      <c r="N79" s="75"/>
      <c r="O79" s="75"/>
      <c r="P79" s="75"/>
      <c r="Q79" s="85" t="s">
        <v>284</v>
      </c>
      <c r="R79" s="85" t="s">
        <v>277</v>
      </c>
    </row>
    <row r="80" spans="1:18" ht="18" customHeight="1">
      <c r="A80" s="80"/>
      <c r="B80" s="75"/>
      <c r="C80" s="75"/>
      <c r="D80" s="75"/>
      <c r="E80" s="58" t="s">
        <v>285</v>
      </c>
      <c r="F80" s="58" t="s">
        <v>286</v>
      </c>
      <c r="G80" s="75"/>
      <c r="H80" s="75"/>
      <c r="I80" s="75"/>
      <c r="J80" s="59"/>
      <c r="K80" s="59"/>
      <c r="L80" s="59"/>
      <c r="M80" s="59"/>
      <c r="N80" s="75"/>
      <c r="O80" s="75"/>
      <c r="P80" s="59"/>
      <c r="Q80" s="85" t="s">
        <v>287</v>
      </c>
      <c r="R80" s="85" t="s">
        <v>25</v>
      </c>
    </row>
    <row r="81" spans="1:18" ht="18" customHeight="1">
      <c r="A81" s="80"/>
      <c r="B81" s="75"/>
      <c r="C81" s="75"/>
      <c r="D81" s="75"/>
      <c r="E81" s="59"/>
      <c r="F81" s="59"/>
      <c r="G81" s="75"/>
      <c r="H81" s="75"/>
      <c r="I81" s="75"/>
      <c r="J81" s="59"/>
      <c r="K81" s="59"/>
      <c r="L81" s="59"/>
      <c r="M81" s="59"/>
      <c r="N81" s="59"/>
      <c r="O81" s="59"/>
      <c r="P81" s="59"/>
      <c r="Q81" s="85" t="s">
        <v>288</v>
      </c>
      <c r="R81" s="85" t="s">
        <v>289</v>
      </c>
    </row>
    <row r="82" spans="1:18" ht="18" customHeight="1">
      <c r="A82" s="80"/>
      <c r="B82" s="75"/>
      <c r="C82" s="75"/>
      <c r="D82" s="75"/>
      <c r="E82" s="59"/>
      <c r="F82" s="59"/>
      <c r="G82" s="75"/>
      <c r="H82" s="75"/>
      <c r="I82" s="75"/>
      <c r="J82" s="59"/>
      <c r="K82" s="59"/>
      <c r="L82" s="59"/>
      <c r="M82" s="59"/>
      <c r="N82" s="59"/>
      <c r="O82" s="59"/>
      <c r="P82" s="59"/>
      <c r="Q82" s="75"/>
      <c r="R82" s="75"/>
    </row>
    <row r="83" spans="1:18" ht="18" customHeight="1">
      <c r="A83" s="80"/>
      <c r="B83" s="75"/>
      <c r="C83" s="75"/>
      <c r="D83" s="75"/>
      <c r="E83" s="59"/>
      <c r="F83" s="59"/>
      <c r="G83" s="75"/>
      <c r="H83" s="75"/>
      <c r="I83" s="75"/>
      <c r="J83" s="59"/>
      <c r="K83" s="59"/>
      <c r="L83" s="59"/>
      <c r="M83" s="59"/>
      <c r="N83" s="59"/>
      <c r="O83" s="59"/>
      <c r="P83" s="59"/>
      <c r="Q83" s="75"/>
      <c r="R83" s="75"/>
    </row>
    <row r="84" spans="1:18" ht="18" customHeight="1">
      <c r="A84" s="82">
        <v>5</v>
      </c>
      <c r="B84" s="140" t="s">
        <v>0</v>
      </c>
      <c r="C84" s="141"/>
      <c r="D84" s="94"/>
      <c r="E84" s="101" t="s">
        <v>1</v>
      </c>
      <c r="F84" s="101"/>
      <c r="G84" s="94"/>
      <c r="H84" s="140" t="s">
        <v>208</v>
      </c>
      <c r="I84" s="141"/>
      <c r="J84" s="94"/>
      <c r="K84" s="43" t="s">
        <v>3</v>
      </c>
      <c r="L84" s="43"/>
      <c r="M84" s="94"/>
      <c r="N84" s="101" t="s">
        <v>4</v>
      </c>
      <c r="O84" s="101"/>
      <c r="P84" s="94"/>
      <c r="Q84" s="43" t="s">
        <v>5</v>
      </c>
      <c r="R84" s="43"/>
    </row>
    <row r="85" spans="1:18" ht="18" customHeight="1">
      <c r="A85" s="80">
        <v>18</v>
      </c>
      <c r="B85" s="75" t="s">
        <v>6</v>
      </c>
      <c r="C85" s="75" t="s">
        <v>7</v>
      </c>
      <c r="D85" s="75"/>
      <c r="E85" s="2" t="s">
        <v>6</v>
      </c>
      <c r="F85" s="2" t="s">
        <v>7</v>
      </c>
      <c r="G85" s="75"/>
      <c r="H85" s="75" t="s">
        <v>6</v>
      </c>
      <c r="I85" s="75" t="s">
        <v>7</v>
      </c>
      <c r="J85" s="75"/>
      <c r="K85" s="75" t="s">
        <v>6</v>
      </c>
      <c r="L85" s="75" t="s">
        <v>7</v>
      </c>
      <c r="M85" s="75"/>
      <c r="N85" s="75" t="s">
        <v>6</v>
      </c>
      <c r="O85" s="75" t="s">
        <v>7</v>
      </c>
      <c r="P85" s="75"/>
      <c r="Q85" s="76" t="s">
        <v>6</v>
      </c>
      <c r="R85" s="76" t="s">
        <v>7</v>
      </c>
    </row>
    <row r="86" spans="1:18" ht="18" customHeight="1">
      <c r="A86" s="80"/>
      <c r="B86" s="75" t="s">
        <v>290</v>
      </c>
      <c r="C86" s="75" t="s">
        <v>291</v>
      </c>
      <c r="D86" s="75"/>
      <c r="E86" s="89" t="s">
        <v>292</v>
      </c>
      <c r="F86" s="89" t="s">
        <v>291</v>
      </c>
      <c r="G86" s="75"/>
      <c r="H86" s="75" t="s">
        <v>293</v>
      </c>
      <c r="I86" s="88" t="s">
        <v>294</v>
      </c>
      <c r="J86" s="75"/>
      <c r="K86" s="75" t="s">
        <v>292</v>
      </c>
      <c r="L86" s="75" t="s">
        <v>291</v>
      </c>
      <c r="M86" s="75"/>
      <c r="N86" s="75" t="s">
        <v>290</v>
      </c>
      <c r="O86" s="75" t="s">
        <v>291</v>
      </c>
      <c r="P86" s="75"/>
      <c r="Q86" s="76" t="s">
        <v>290</v>
      </c>
      <c r="R86" s="76" t="s">
        <v>291</v>
      </c>
    </row>
    <row r="87" spans="1:18" ht="18" customHeight="1">
      <c r="A87" s="80"/>
      <c r="B87" s="75" t="s">
        <v>295</v>
      </c>
      <c r="C87" s="75" t="s">
        <v>296</v>
      </c>
      <c r="D87" s="75"/>
      <c r="E87" s="89" t="s">
        <v>297</v>
      </c>
      <c r="F87" s="89" t="s">
        <v>296</v>
      </c>
      <c r="G87" s="75"/>
      <c r="H87" s="75" t="s">
        <v>295</v>
      </c>
      <c r="I87" s="88" t="s">
        <v>298</v>
      </c>
      <c r="J87" s="75"/>
      <c r="K87" s="77"/>
      <c r="L87" s="77"/>
      <c r="M87" s="75"/>
      <c r="N87" s="77"/>
      <c r="O87" s="77"/>
      <c r="P87" s="75"/>
      <c r="Q87" s="77"/>
      <c r="R87" s="77"/>
    </row>
    <row r="88" spans="1:18" ht="18" customHeight="1">
      <c r="A88" s="80"/>
      <c r="B88" s="75" t="s">
        <v>299</v>
      </c>
      <c r="C88" s="75" t="s">
        <v>300</v>
      </c>
      <c r="D88" s="75"/>
      <c r="E88" s="89" t="s">
        <v>301</v>
      </c>
      <c r="F88" s="89" t="s">
        <v>300</v>
      </c>
      <c r="G88" s="75"/>
      <c r="H88" s="75" t="s">
        <v>299</v>
      </c>
      <c r="I88" s="88" t="s">
        <v>302</v>
      </c>
      <c r="J88" s="75"/>
      <c r="K88" s="75" t="s">
        <v>301</v>
      </c>
      <c r="L88" s="75" t="s">
        <v>300</v>
      </c>
      <c r="M88" s="75"/>
      <c r="N88" s="75" t="s">
        <v>303</v>
      </c>
      <c r="O88" s="75" t="s">
        <v>300</v>
      </c>
      <c r="P88" s="75"/>
      <c r="Q88" s="76" t="s">
        <v>303</v>
      </c>
      <c r="R88" s="76" t="s">
        <v>300</v>
      </c>
    </row>
    <row r="89" spans="1:18" ht="18" customHeight="1">
      <c r="A89" s="80"/>
      <c r="B89" s="75" t="s">
        <v>304</v>
      </c>
      <c r="C89" s="75" t="s">
        <v>305</v>
      </c>
      <c r="D89" s="75"/>
      <c r="E89" s="89" t="s">
        <v>306</v>
      </c>
      <c r="F89" s="89" t="s">
        <v>305</v>
      </c>
      <c r="G89" s="75"/>
      <c r="H89" s="75" t="s">
        <v>307</v>
      </c>
      <c r="I89" s="88" t="s">
        <v>308</v>
      </c>
      <c r="J89" s="75"/>
      <c r="K89" s="77"/>
      <c r="L89" s="77"/>
      <c r="M89" s="75"/>
      <c r="N89" s="77"/>
      <c r="O89" s="77"/>
      <c r="P89" s="75"/>
      <c r="Q89" s="77"/>
      <c r="R89" s="77"/>
    </row>
    <row r="90" spans="1:18" ht="18" customHeight="1">
      <c r="A90" s="80"/>
      <c r="B90" s="75" t="s">
        <v>309</v>
      </c>
      <c r="C90" s="75" t="s">
        <v>310</v>
      </c>
      <c r="D90" s="75"/>
      <c r="E90" s="89" t="s">
        <v>311</v>
      </c>
      <c r="F90" s="89" t="s">
        <v>310</v>
      </c>
      <c r="G90" s="75"/>
      <c r="H90" s="77"/>
      <c r="I90" s="77"/>
      <c r="J90" s="75"/>
      <c r="K90" s="75" t="s">
        <v>311</v>
      </c>
      <c r="L90" s="75" t="s">
        <v>310</v>
      </c>
      <c r="M90" s="75"/>
      <c r="N90" s="75" t="s">
        <v>312</v>
      </c>
      <c r="O90" s="75" t="s">
        <v>310</v>
      </c>
      <c r="P90" s="75"/>
      <c r="Q90" s="76" t="s">
        <v>309</v>
      </c>
      <c r="R90" s="76" t="s">
        <v>310</v>
      </c>
    </row>
    <row r="91" spans="1:18" ht="18" customHeight="1">
      <c r="A91" s="80"/>
      <c r="B91" s="75" t="s">
        <v>313</v>
      </c>
      <c r="C91" s="75" t="s">
        <v>314</v>
      </c>
      <c r="D91" s="75"/>
      <c r="E91" s="89" t="s">
        <v>315</v>
      </c>
      <c r="F91" s="89" t="s">
        <v>314</v>
      </c>
      <c r="G91" s="75"/>
      <c r="H91" s="75" t="s">
        <v>316</v>
      </c>
      <c r="I91" s="88" t="s">
        <v>317</v>
      </c>
      <c r="J91" s="75"/>
      <c r="K91" s="77"/>
      <c r="L91" s="77"/>
      <c r="M91" s="75"/>
      <c r="N91" s="75" t="s">
        <v>318</v>
      </c>
      <c r="O91" s="75" t="s">
        <v>314</v>
      </c>
      <c r="P91" s="75"/>
      <c r="Q91" s="77"/>
      <c r="R91" s="77"/>
    </row>
    <row r="92" spans="1:18" ht="18" customHeight="1">
      <c r="A92" s="80"/>
      <c r="B92" s="75" t="s">
        <v>319</v>
      </c>
      <c r="C92" s="75" t="s">
        <v>320</v>
      </c>
      <c r="D92" s="75"/>
      <c r="E92" s="89" t="s">
        <v>321</v>
      </c>
      <c r="F92" s="89" t="s">
        <v>320</v>
      </c>
      <c r="G92" s="75"/>
      <c r="H92" s="77"/>
      <c r="I92" s="77"/>
      <c r="J92" s="75"/>
      <c r="K92" s="75" t="s">
        <v>321</v>
      </c>
      <c r="L92" s="75" t="s">
        <v>320</v>
      </c>
      <c r="M92" s="75"/>
      <c r="N92" s="75" t="s">
        <v>322</v>
      </c>
      <c r="O92" s="75" t="s">
        <v>320</v>
      </c>
      <c r="P92" s="75"/>
      <c r="Q92" s="76" t="s">
        <v>319</v>
      </c>
      <c r="R92" s="76" t="s">
        <v>320</v>
      </c>
    </row>
    <row r="93" spans="1:18" ht="18" customHeight="1">
      <c r="A93" s="80"/>
      <c r="B93" s="75" t="s">
        <v>323</v>
      </c>
      <c r="C93" s="75" t="s">
        <v>324</v>
      </c>
      <c r="D93" s="75"/>
      <c r="E93" s="89" t="s">
        <v>325</v>
      </c>
      <c r="F93" s="89" t="s">
        <v>324</v>
      </c>
      <c r="G93" s="75"/>
      <c r="H93" s="75" t="s">
        <v>326</v>
      </c>
      <c r="I93" s="88" t="s">
        <v>327</v>
      </c>
      <c r="J93" s="75"/>
      <c r="K93" s="75" t="s">
        <v>325</v>
      </c>
      <c r="L93" s="75" t="s">
        <v>324</v>
      </c>
      <c r="M93" s="75"/>
      <c r="N93" s="75" t="s">
        <v>328</v>
      </c>
      <c r="O93" s="75" t="s">
        <v>324</v>
      </c>
      <c r="P93" s="75"/>
      <c r="Q93" s="76" t="s">
        <v>328</v>
      </c>
      <c r="R93" s="76" t="s">
        <v>324</v>
      </c>
    </row>
    <row r="94" spans="1:18" ht="18" customHeight="1">
      <c r="A94" s="80"/>
      <c r="B94" s="76" t="s">
        <v>329</v>
      </c>
      <c r="C94" s="76" t="s">
        <v>330</v>
      </c>
      <c r="D94" s="75"/>
      <c r="E94" s="83"/>
      <c r="F94" s="83"/>
      <c r="G94" s="75"/>
      <c r="H94" s="75" t="s">
        <v>331</v>
      </c>
      <c r="I94" s="75" t="s">
        <v>332</v>
      </c>
      <c r="J94" s="75"/>
      <c r="K94" s="75" t="s">
        <v>333</v>
      </c>
      <c r="L94" s="75" t="s">
        <v>330</v>
      </c>
      <c r="M94" s="75"/>
      <c r="N94" s="75" t="s">
        <v>334</v>
      </c>
      <c r="O94" s="75" t="s">
        <v>330</v>
      </c>
      <c r="P94" s="75"/>
      <c r="Q94" s="76" t="s">
        <v>329</v>
      </c>
      <c r="R94" s="76" t="s">
        <v>330</v>
      </c>
    </row>
    <row r="95" spans="1:18" ht="18" customHeight="1">
      <c r="A95" s="80"/>
      <c r="B95" s="75" t="s">
        <v>335</v>
      </c>
      <c r="C95" s="75" t="s">
        <v>336</v>
      </c>
      <c r="D95" s="75"/>
      <c r="E95" s="89" t="s">
        <v>337</v>
      </c>
      <c r="F95" s="89" t="s">
        <v>336</v>
      </c>
      <c r="G95" s="75"/>
      <c r="H95" s="77"/>
      <c r="I95" s="77"/>
      <c r="J95" s="75"/>
      <c r="K95" s="77"/>
      <c r="L95" s="77"/>
      <c r="M95" s="75"/>
      <c r="N95" s="77"/>
      <c r="O95" s="77"/>
      <c r="P95" s="75"/>
      <c r="Q95" s="76" t="s">
        <v>335</v>
      </c>
      <c r="R95" s="76" t="s">
        <v>336</v>
      </c>
    </row>
    <row r="96" spans="1:18" ht="18" customHeight="1">
      <c r="A96" s="80"/>
      <c r="B96" s="75" t="s">
        <v>338</v>
      </c>
      <c r="C96" s="75" t="s">
        <v>339</v>
      </c>
      <c r="D96" s="75"/>
      <c r="E96" s="89" t="s">
        <v>338</v>
      </c>
      <c r="F96" s="89" t="s">
        <v>339</v>
      </c>
      <c r="G96" s="75"/>
      <c r="H96" s="75" t="s">
        <v>340</v>
      </c>
      <c r="I96" s="88" t="s">
        <v>341</v>
      </c>
      <c r="J96" s="75"/>
      <c r="K96" s="75"/>
      <c r="L96" s="75"/>
      <c r="M96" s="75"/>
      <c r="N96" s="75"/>
      <c r="O96" s="75"/>
      <c r="P96" s="75"/>
      <c r="Q96" s="75"/>
      <c r="R96" s="75"/>
    </row>
    <row r="97" spans="1:18" ht="18" customHeight="1">
      <c r="A97" s="80"/>
      <c r="B97" s="75" t="s">
        <v>342</v>
      </c>
      <c r="C97" s="75" t="s">
        <v>343</v>
      </c>
      <c r="D97" s="75"/>
      <c r="E97" s="83"/>
      <c r="F97" s="83"/>
      <c r="G97" s="75"/>
      <c r="H97" s="75" t="s">
        <v>344</v>
      </c>
      <c r="I97" s="88" t="s">
        <v>345</v>
      </c>
      <c r="J97" s="75"/>
      <c r="K97" s="77"/>
      <c r="L97" s="77"/>
      <c r="M97" s="75"/>
      <c r="N97" s="77"/>
      <c r="O97" s="77"/>
      <c r="P97" s="75"/>
      <c r="Q97" s="76" t="s">
        <v>346</v>
      </c>
      <c r="R97" s="76" t="s">
        <v>343</v>
      </c>
    </row>
    <row r="98" spans="1:18" ht="18" customHeight="1">
      <c r="A98" s="80"/>
      <c r="B98" s="75" t="s">
        <v>347</v>
      </c>
      <c r="C98" s="75" t="s">
        <v>348</v>
      </c>
      <c r="D98" s="75"/>
      <c r="E98" s="89" t="s">
        <v>349</v>
      </c>
      <c r="F98" s="89" t="s">
        <v>348</v>
      </c>
      <c r="G98" s="75"/>
      <c r="H98" s="75" t="s">
        <v>350</v>
      </c>
      <c r="I98" s="88" t="s">
        <v>351</v>
      </c>
      <c r="J98" s="75"/>
      <c r="K98" s="75" t="s">
        <v>352</v>
      </c>
      <c r="L98" s="75" t="s">
        <v>348</v>
      </c>
      <c r="M98" s="75"/>
      <c r="N98" s="77"/>
      <c r="O98" s="77"/>
      <c r="P98" s="75"/>
      <c r="Q98" s="76" t="s">
        <v>353</v>
      </c>
      <c r="R98" s="76" t="s">
        <v>348</v>
      </c>
    </row>
    <row r="99" spans="1:18" ht="18" customHeight="1">
      <c r="A99" s="80"/>
      <c r="B99" s="75" t="s">
        <v>354</v>
      </c>
      <c r="C99" s="75" t="s">
        <v>355</v>
      </c>
      <c r="D99" s="75"/>
      <c r="E99" s="83"/>
      <c r="F99" s="83"/>
      <c r="G99" s="75"/>
      <c r="H99" s="77"/>
      <c r="I99" s="77"/>
      <c r="J99" s="75"/>
      <c r="K99" s="77"/>
      <c r="L99" s="77"/>
      <c r="M99" s="75"/>
      <c r="N99" s="75" t="s">
        <v>356</v>
      </c>
      <c r="O99" s="75" t="s">
        <v>357</v>
      </c>
      <c r="P99" s="75"/>
      <c r="Q99" s="77"/>
      <c r="R99" s="77"/>
    </row>
    <row r="100" spans="1:18" ht="18" customHeight="1">
      <c r="A100" s="80"/>
      <c r="B100" s="75" t="s">
        <v>358</v>
      </c>
      <c r="C100" s="75" t="s">
        <v>357</v>
      </c>
      <c r="D100" s="75"/>
      <c r="E100" s="89" t="s">
        <v>359</v>
      </c>
      <c r="F100" s="89" t="s">
        <v>357</v>
      </c>
      <c r="G100" s="75"/>
      <c r="H100" s="75" t="s">
        <v>360</v>
      </c>
      <c r="I100" s="88" t="s">
        <v>361</v>
      </c>
      <c r="J100" s="75"/>
      <c r="K100" s="75" t="s">
        <v>359</v>
      </c>
      <c r="L100" s="75" t="s">
        <v>357</v>
      </c>
      <c r="M100" s="75"/>
      <c r="N100" s="77"/>
      <c r="O100" s="77"/>
      <c r="P100" s="75"/>
      <c r="Q100" s="76" t="s">
        <v>358</v>
      </c>
      <c r="R100" s="76" t="s">
        <v>357</v>
      </c>
    </row>
    <row r="101" spans="1:18" ht="18" customHeight="1">
      <c r="A101" s="80"/>
      <c r="B101" s="75" t="s">
        <v>362</v>
      </c>
      <c r="C101" s="75" t="s">
        <v>363</v>
      </c>
      <c r="D101" s="75"/>
      <c r="E101" s="89" t="s">
        <v>362</v>
      </c>
      <c r="F101" s="89" t="s">
        <v>363</v>
      </c>
      <c r="G101" s="75"/>
      <c r="H101" s="75" t="s">
        <v>364</v>
      </c>
      <c r="I101" s="88" t="s">
        <v>365</v>
      </c>
      <c r="J101" s="75"/>
      <c r="K101" s="77"/>
      <c r="L101" s="77"/>
      <c r="M101" s="75"/>
      <c r="N101" s="77"/>
      <c r="O101" s="77"/>
      <c r="P101" s="75"/>
      <c r="Q101" s="77"/>
      <c r="R101" s="77"/>
    </row>
    <row r="102" spans="1:18" ht="18" customHeight="1">
      <c r="A102" s="80"/>
      <c r="B102" s="75" t="s">
        <v>366</v>
      </c>
      <c r="C102" s="75" t="s">
        <v>367</v>
      </c>
      <c r="D102" s="75"/>
      <c r="E102" s="89" t="s">
        <v>368</v>
      </c>
      <c r="F102" s="89" t="s">
        <v>367</v>
      </c>
      <c r="G102" s="75"/>
      <c r="H102" s="75" t="s">
        <v>369</v>
      </c>
      <c r="I102" s="88" t="s">
        <v>370</v>
      </c>
      <c r="J102" s="75"/>
      <c r="K102" s="75" t="s">
        <v>337</v>
      </c>
      <c r="L102" s="75" t="s">
        <v>336</v>
      </c>
      <c r="M102" s="75"/>
      <c r="N102" s="75" t="s">
        <v>335</v>
      </c>
      <c r="O102" s="75" t="s">
        <v>336</v>
      </c>
      <c r="P102" s="75"/>
      <c r="Q102" s="77"/>
      <c r="R102" s="77"/>
    </row>
    <row r="103" spans="1:18" ht="18" customHeight="1">
      <c r="A103" s="80"/>
      <c r="B103" s="75" t="s">
        <v>371</v>
      </c>
      <c r="C103" s="75" t="s">
        <v>372</v>
      </c>
      <c r="D103" s="75"/>
      <c r="E103" s="83"/>
      <c r="F103" s="83"/>
      <c r="G103" s="75"/>
      <c r="H103" s="75" t="s">
        <v>373</v>
      </c>
      <c r="I103" s="88" t="s">
        <v>374</v>
      </c>
      <c r="J103" s="75"/>
      <c r="K103" s="77"/>
      <c r="L103" s="77"/>
      <c r="M103" s="75"/>
      <c r="N103" s="77"/>
      <c r="O103" s="77"/>
      <c r="P103" s="75"/>
      <c r="Q103" s="77"/>
      <c r="R103" s="77"/>
    </row>
    <row r="104" spans="1:18" ht="18" customHeight="1">
      <c r="A104" s="80"/>
      <c r="B104" s="75"/>
      <c r="C104" s="75"/>
      <c r="D104" s="75"/>
      <c r="E104" s="90" t="s">
        <v>375</v>
      </c>
      <c r="F104" s="90" t="s">
        <v>376</v>
      </c>
      <c r="G104" s="75"/>
      <c r="H104" s="75"/>
      <c r="I104" s="75"/>
      <c r="J104" s="75"/>
      <c r="K104" s="88" t="s">
        <v>377</v>
      </c>
      <c r="L104" s="88" t="s">
        <v>378</v>
      </c>
      <c r="M104" s="75"/>
      <c r="N104" s="88" t="s">
        <v>379</v>
      </c>
      <c r="O104" s="88" t="s">
        <v>380</v>
      </c>
      <c r="P104" s="75"/>
      <c r="Q104" s="90" t="s">
        <v>381</v>
      </c>
      <c r="R104" s="90" t="s">
        <v>382</v>
      </c>
    </row>
    <row r="105" spans="1:18" ht="18" customHeight="1">
      <c r="A105" s="80"/>
      <c r="B105" s="75"/>
      <c r="C105" s="75"/>
      <c r="D105" s="75"/>
      <c r="E105" s="90" t="s">
        <v>383</v>
      </c>
      <c r="F105" s="90" t="s">
        <v>384</v>
      </c>
      <c r="G105" s="75"/>
      <c r="H105" s="75"/>
      <c r="I105" s="75"/>
      <c r="J105" s="75"/>
      <c r="K105" s="75"/>
      <c r="L105" s="75"/>
      <c r="M105" s="75"/>
      <c r="N105" s="88" t="s">
        <v>385</v>
      </c>
      <c r="O105" s="88" t="s">
        <v>382</v>
      </c>
      <c r="P105" s="75"/>
      <c r="Q105" s="75"/>
      <c r="R105" s="75"/>
    </row>
    <row r="106" spans="1:18" ht="18" customHeight="1">
      <c r="A106" s="80"/>
      <c r="B106" s="75"/>
      <c r="C106" s="75"/>
      <c r="D106" s="75"/>
      <c r="E106" s="90" t="s">
        <v>386</v>
      </c>
      <c r="F106" s="90" t="s">
        <v>387</v>
      </c>
      <c r="G106" s="75"/>
      <c r="H106" s="75"/>
      <c r="I106" s="75"/>
      <c r="J106" s="75"/>
      <c r="K106" s="75"/>
      <c r="L106" s="75"/>
      <c r="M106" s="75"/>
      <c r="N106" s="75"/>
      <c r="O106" s="75"/>
      <c r="P106" s="75"/>
      <c r="Q106" s="75"/>
      <c r="R106" s="75"/>
    </row>
    <row r="107" spans="1:18" ht="18" customHeight="1">
      <c r="A107" s="80"/>
      <c r="B107" s="75"/>
      <c r="C107" s="75"/>
      <c r="D107" s="75"/>
      <c r="E107" s="90" t="s">
        <v>388</v>
      </c>
      <c r="F107" s="90" t="s">
        <v>389</v>
      </c>
      <c r="G107" s="75"/>
      <c r="H107" s="75"/>
      <c r="I107" s="75"/>
      <c r="J107" s="75"/>
      <c r="K107" s="75"/>
      <c r="L107" s="75"/>
      <c r="M107" s="75"/>
      <c r="N107" s="75"/>
      <c r="O107" s="75"/>
      <c r="P107" s="75"/>
      <c r="Q107" s="75"/>
      <c r="R107" s="75"/>
    </row>
    <row r="108" spans="1:18" ht="18" customHeight="1">
      <c r="A108" s="80"/>
      <c r="B108" s="75"/>
      <c r="C108" s="75"/>
      <c r="D108" s="75"/>
      <c r="E108" s="59"/>
      <c r="F108" s="59"/>
      <c r="G108" s="75"/>
      <c r="H108" s="75"/>
      <c r="I108" s="75"/>
      <c r="J108" s="75"/>
      <c r="K108" s="75"/>
      <c r="L108" s="75"/>
      <c r="M108" s="75"/>
      <c r="N108" s="75"/>
      <c r="O108" s="75"/>
      <c r="P108" s="75"/>
      <c r="Q108" s="75"/>
      <c r="R108" s="75"/>
    </row>
    <row r="109" spans="1:18" ht="18" customHeight="1">
      <c r="A109" s="80"/>
      <c r="B109" s="75"/>
      <c r="C109" s="75"/>
      <c r="D109" s="75"/>
      <c r="E109" s="59"/>
      <c r="F109" s="59"/>
      <c r="G109" s="75"/>
      <c r="H109" s="75"/>
      <c r="I109" s="75"/>
      <c r="J109" s="75"/>
      <c r="K109" s="75"/>
      <c r="L109" s="75"/>
      <c r="M109" s="75"/>
      <c r="N109" s="75"/>
      <c r="O109" s="75"/>
      <c r="P109" s="75"/>
      <c r="Q109" s="75"/>
      <c r="R109" s="75"/>
    </row>
    <row r="110" spans="1:18" ht="18" customHeight="1">
      <c r="A110" s="80"/>
      <c r="B110" s="75"/>
      <c r="C110" s="75"/>
      <c r="D110" s="75"/>
      <c r="E110" s="59"/>
      <c r="F110" s="59"/>
      <c r="G110" s="75"/>
      <c r="H110" s="75"/>
      <c r="I110" s="75"/>
      <c r="J110" s="75"/>
      <c r="K110" s="75"/>
      <c r="L110" s="75"/>
      <c r="M110" s="75"/>
      <c r="N110" s="75"/>
      <c r="O110" s="75"/>
      <c r="P110" s="75"/>
      <c r="Q110" s="75"/>
      <c r="R110" s="75"/>
    </row>
    <row r="111" spans="1:18" ht="18" customHeight="1">
      <c r="A111" s="80"/>
      <c r="B111" s="75"/>
      <c r="C111" s="75"/>
      <c r="D111" s="75"/>
      <c r="E111" s="89"/>
      <c r="F111" s="89"/>
      <c r="G111" s="75"/>
      <c r="H111" s="75"/>
      <c r="I111" s="75"/>
      <c r="J111" s="75"/>
      <c r="K111" s="75"/>
      <c r="L111" s="75"/>
      <c r="M111" s="75"/>
      <c r="N111" s="75"/>
      <c r="O111" s="75"/>
      <c r="P111" s="75"/>
      <c r="Q111" s="75"/>
      <c r="R111" s="75"/>
    </row>
    <row r="112" spans="1:18" ht="18" customHeight="1">
      <c r="A112" s="80"/>
      <c r="B112" s="75"/>
      <c r="C112" s="75"/>
      <c r="D112" s="75"/>
      <c r="E112" s="89"/>
      <c r="F112" s="89"/>
      <c r="G112" s="75"/>
      <c r="H112" s="75"/>
      <c r="I112" s="75"/>
      <c r="J112" s="75"/>
      <c r="K112" s="75"/>
      <c r="L112" s="75"/>
      <c r="M112" s="75"/>
      <c r="N112" s="75"/>
      <c r="O112" s="75"/>
      <c r="P112" s="75"/>
      <c r="Q112" s="75"/>
      <c r="R112" s="75"/>
    </row>
    <row r="113" spans="1:18" ht="18" customHeight="1">
      <c r="A113" s="82">
        <v>6</v>
      </c>
      <c r="B113" s="140" t="s">
        <v>0</v>
      </c>
      <c r="C113" s="141"/>
      <c r="D113" s="94"/>
      <c r="E113" s="101" t="s">
        <v>1</v>
      </c>
      <c r="F113" s="101"/>
      <c r="G113" s="94"/>
      <c r="H113" s="140" t="s">
        <v>80</v>
      </c>
      <c r="I113" s="141"/>
      <c r="J113" s="94"/>
      <c r="K113" s="105" t="s">
        <v>3</v>
      </c>
      <c r="L113" s="105"/>
      <c r="M113" s="50"/>
      <c r="N113" s="103" t="s">
        <v>4</v>
      </c>
      <c r="O113" s="103"/>
      <c r="P113" s="50"/>
      <c r="Q113" s="43" t="s">
        <v>5</v>
      </c>
      <c r="R113" s="43"/>
    </row>
    <row r="114" spans="1:18" ht="18" customHeight="1">
      <c r="A114" s="80">
        <v>22</v>
      </c>
      <c r="B114" s="75" t="s">
        <v>6</v>
      </c>
      <c r="C114" s="75" t="s">
        <v>7</v>
      </c>
      <c r="D114" s="75"/>
      <c r="E114" s="2" t="s">
        <v>6</v>
      </c>
      <c r="F114" s="2" t="s">
        <v>7</v>
      </c>
      <c r="G114" s="75"/>
      <c r="H114" s="75" t="s">
        <v>6</v>
      </c>
      <c r="I114" s="75" t="s">
        <v>7</v>
      </c>
      <c r="J114" s="75"/>
      <c r="K114" s="76" t="s">
        <v>6</v>
      </c>
      <c r="L114" s="76" t="s">
        <v>7</v>
      </c>
      <c r="M114" s="76"/>
      <c r="N114" s="76" t="s">
        <v>6</v>
      </c>
      <c r="O114" s="75" t="s">
        <v>7</v>
      </c>
      <c r="P114" s="76"/>
      <c r="Q114" s="76" t="s">
        <v>6</v>
      </c>
      <c r="R114" s="76" t="s">
        <v>7</v>
      </c>
    </row>
    <row r="115" spans="1:18" ht="18" customHeight="1">
      <c r="A115" s="80"/>
      <c r="B115" s="75" t="s">
        <v>390</v>
      </c>
      <c r="C115" s="75" t="s">
        <v>391</v>
      </c>
      <c r="D115" s="75"/>
      <c r="E115" s="59" t="s">
        <v>392</v>
      </c>
      <c r="F115" s="59" t="s">
        <v>391</v>
      </c>
      <c r="G115" s="75"/>
      <c r="H115" s="75" t="s">
        <v>393</v>
      </c>
      <c r="I115" s="88" t="s">
        <v>394</v>
      </c>
      <c r="J115" s="75"/>
      <c r="K115" s="76" t="s">
        <v>392</v>
      </c>
      <c r="L115" s="76" t="s">
        <v>391</v>
      </c>
      <c r="M115" s="76"/>
      <c r="N115" s="76" t="s">
        <v>395</v>
      </c>
      <c r="O115" s="75" t="s">
        <v>391</v>
      </c>
      <c r="P115" s="76"/>
      <c r="Q115" s="76" t="s">
        <v>390</v>
      </c>
      <c r="R115" s="76" t="s">
        <v>391</v>
      </c>
    </row>
    <row r="116" spans="1:18" ht="18" customHeight="1">
      <c r="A116" s="80"/>
      <c r="B116" s="75" t="s">
        <v>396</v>
      </c>
      <c r="C116" s="75" t="s">
        <v>397</v>
      </c>
      <c r="D116" s="75"/>
      <c r="E116" s="59" t="s">
        <v>398</v>
      </c>
      <c r="F116" s="59" t="s">
        <v>397</v>
      </c>
      <c r="G116" s="75"/>
      <c r="H116" s="75" t="s">
        <v>399</v>
      </c>
      <c r="I116" s="88" t="s">
        <v>400</v>
      </c>
      <c r="J116" s="75"/>
      <c r="K116" s="86"/>
      <c r="L116" s="86"/>
      <c r="M116" s="76"/>
      <c r="N116" s="86"/>
      <c r="O116" s="77"/>
      <c r="P116" s="76"/>
      <c r="Q116" s="77"/>
      <c r="R116" s="77"/>
    </row>
    <row r="117" spans="1:18" ht="18" customHeight="1">
      <c r="A117" s="80"/>
      <c r="B117" s="75" t="s">
        <v>401</v>
      </c>
      <c r="C117" s="75" t="s">
        <v>402</v>
      </c>
      <c r="D117" s="75"/>
      <c r="E117" s="59" t="s">
        <v>403</v>
      </c>
      <c r="F117" s="59" t="s">
        <v>402</v>
      </c>
      <c r="G117" s="75"/>
      <c r="H117" s="75" t="s">
        <v>404</v>
      </c>
      <c r="I117" s="88" t="s">
        <v>405</v>
      </c>
      <c r="J117" s="75"/>
      <c r="K117" s="76" t="s">
        <v>403</v>
      </c>
      <c r="L117" s="76" t="s">
        <v>402</v>
      </c>
      <c r="M117" s="76"/>
      <c r="N117" s="76" t="s">
        <v>406</v>
      </c>
      <c r="O117" s="75" t="s">
        <v>402</v>
      </c>
      <c r="P117" s="76"/>
      <c r="Q117" s="76" t="s">
        <v>406</v>
      </c>
      <c r="R117" s="76" t="s">
        <v>402</v>
      </c>
    </row>
    <row r="118" spans="1:18" ht="18" customHeight="1">
      <c r="A118" s="80"/>
      <c r="B118" s="75" t="s">
        <v>407</v>
      </c>
      <c r="C118" s="75" t="s">
        <v>408</v>
      </c>
      <c r="D118" s="75"/>
      <c r="E118" s="59" t="s">
        <v>409</v>
      </c>
      <c r="F118" s="59" t="s">
        <v>408</v>
      </c>
      <c r="G118" s="75"/>
      <c r="H118" s="75" t="s">
        <v>410</v>
      </c>
      <c r="I118" s="88" t="s">
        <v>411</v>
      </c>
      <c r="J118" s="75"/>
      <c r="K118" s="86"/>
      <c r="L118" s="86"/>
      <c r="M118" s="76"/>
      <c r="N118" s="86"/>
      <c r="O118" s="77"/>
      <c r="P118" s="76"/>
      <c r="Q118" s="76" t="s">
        <v>412</v>
      </c>
      <c r="R118" s="76" t="s">
        <v>408</v>
      </c>
    </row>
    <row r="119" spans="1:18" ht="18" customHeight="1">
      <c r="A119" s="80"/>
      <c r="B119" s="75" t="s">
        <v>413</v>
      </c>
      <c r="C119" s="75" t="s">
        <v>414</v>
      </c>
      <c r="D119" s="75"/>
      <c r="E119" s="59" t="s">
        <v>415</v>
      </c>
      <c r="F119" s="59" t="s">
        <v>414</v>
      </c>
      <c r="G119" s="75"/>
      <c r="H119" s="75" t="s">
        <v>416</v>
      </c>
      <c r="I119" s="88" t="s">
        <v>417</v>
      </c>
      <c r="J119" s="75"/>
      <c r="K119" s="86"/>
      <c r="L119" s="86"/>
      <c r="M119" s="76"/>
      <c r="N119" s="76" t="s">
        <v>418</v>
      </c>
      <c r="O119" s="75" t="s">
        <v>414</v>
      </c>
      <c r="P119" s="76"/>
      <c r="Q119" s="76" t="s">
        <v>419</v>
      </c>
      <c r="R119" s="76" t="s">
        <v>414</v>
      </c>
    </row>
    <row r="120" spans="1:18" ht="18" customHeight="1">
      <c r="A120" s="80"/>
      <c r="B120" s="75" t="s">
        <v>304</v>
      </c>
      <c r="C120" s="75" t="s">
        <v>305</v>
      </c>
      <c r="D120" s="75"/>
      <c r="E120" s="59" t="s">
        <v>306</v>
      </c>
      <c r="F120" s="59" t="s">
        <v>305</v>
      </c>
      <c r="G120" s="75"/>
      <c r="H120" s="75" t="s">
        <v>420</v>
      </c>
      <c r="I120" s="88" t="s">
        <v>421</v>
      </c>
      <c r="J120" s="75"/>
      <c r="K120" s="86"/>
      <c r="L120" s="86"/>
      <c r="M120" s="76"/>
      <c r="N120" s="86"/>
      <c r="O120" s="77"/>
      <c r="P120" s="76"/>
      <c r="Q120" s="77"/>
      <c r="R120" s="77"/>
    </row>
    <row r="121" spans="1:18" ht="18" customHeight="1">
      <c r="A121" s="80"/>
      <c r="B121" s="75" t="s">
        <v>354</v>
      </c>
      <c r="C121" s="75" t="s">
        <v>422</v>
      </c>
      <c r="D121" s="75"/>
      <c r="E121" s="83"/>
      <c r="F121" s="83"/>
      <c r="G121" s="75"/>
      <c r="H121" s="75" t="s">
        <v>423</v>
      </c>
      <c r="I121" s="88" t="s">
        <v>424</v>
      </c>
      <c r="J121" s="75"/>
      <c r="K121" s="86"/>
      <c r="L121" s="86"/>
      <c r="M121" s="76"/>
      <c r="N121" s="86"/>
      <c r="O121" s="77"/>
      <c r="P121" s="76"/>
      <c r="Q121" s="77"/>
      <c r="R121" s="77"/>
    </row>
    <row r="122" spans="1:18" ht="18" customHeight="1">
      <c r="A122" s="80"/>
      <c r="B122" s="75" t="s">
        <v>425</v>
      </c>
      <c r="C122" s="75" t="s">
        <v>426</v>
      </c>
      <c r="D122" s="75"/>
      <c r="E122" s="59" t="s">
        <v>427</v>
      </c>
      <c r="F122" s="59" t="s">
        <v>426</v>
      </c>
      <c r="G122" s="75"/>
      <c r="H122" s="75" t="s">
        <v>425</v>
      </c>
      <c r="I122" s="75" t="s">
        <v>426</v>
      </c>
      <c r="J122" s="75"/>
      <c r="K122" s="76" t="s">
        <v>428</v>
      </c>
      <c r="L122" s="76" t="s">
        <v>426</v>
      </c>
      <c r="M122" s="76"/>
      <c r="N122" s="76" t="s">
        <v>429</v>
      </c>
      <c r="O122" s="75" t="s">
        <v>426</v>
      </c>
      <c r="P122" s="76"/>
      <c r="Q122" s="76" t="s">
        <v>430</v>
      </c>
      <c r="R122" s="76" t="s">
        <v>426</v>
      </c>
    </row>
    <row r="123" spans="1:18" ht="18" customHeight="1">
      <c r="A123" s="80"/>
      <c r="B123" s="75" t="s">
        <v>431</v>
      </c>
      <c r="C123" s="75" t="s">
        <v>432</v>
      </c>
      <c r="D123" s="75"/>
      <c r="E123" s="83"/>
      <c r="F123" s="83"/>
      <c r="G123" s="75"/>
      <c r="H123" s="75" t="s">
        <v>431</v>
      </c>
      <c r="I123" s="75" t="s">
        <v>432</v>
      </c>
      <c r="J123" s="75"/>
      <c r="K123" s="86"/>
      <c r="L123" s="86"/>
      <c r="M123" s="76"/>
      <c r="N123" s="86"/>
      <c r="O123" s="77"/>
      <c r="P123" s="76"/>
      <c r="Q123" s="77"/>
      <c r="R123" s="77"/>
    </row>
    <row r="124" spans="1:18" ht="18" customHeight="1">
      <c r="A124" s="80"/>
      <c r="B124" s="75" t="s">
        <v>433</v>
      </c>
      <c r="C124" s="75" t="s">
        <v>434</v>
      </c>
      <c r="D124" s="75"/>
      <c r="E124" s="59" t="s">
        <v>435</v>
      </c>
      <c r="F124" s="59" t="s">
        <v>434</v>
      </c>
      <c r="G124" s="75"/>
      <c r="H124" s="75" t="s">
        <v>433</v>
      </c>
      <c r="I124" s="75" t="s">
        <v>434</v>
      </c>
      <c r="J124" s="75"/>
      <c r="K124" s="76" t="s">
        <v>435</v>
      </c>
      <c r="L124" s="76" t="s">
        <v>434</v>
      </c>
      <c r="M124" s="76"/>
      <c r="N124" s="76" t="s">
        <v>436</v>
      </c>
      <c r="O124" s="75" t="s">
        <v>434</v>
      </c>
      <c r="P124" s="76"/>
      <c r="Q124" s="76" t="s">
        <v>436</v>
      </c>
      <c r="R124" s="76" t="s">
        <v>434</v>
      </c>
    </row>
    <row r="125" spans="1:18" ht="18" customHeight="1">
      <c r="A125" s="80"/>
      <c r="B125" s="75" t="s">
        <v>437</v>
      </c>
      <c r="C125" s="75" t="s">
        <v>438</v>
      </c>
      <c r="D125" s="75"/>
      <c r="E125" s="59" t="s">
        <v>439</v>
      </c>
      <c r="F125" s="59" t="s">
        <v>438</v>
      </c>
      <c r="G125" s="75"/>
      <c r="H125" s="75" t="s">
        <v>437</v>
      </c>
      <c r="I125" s="75" t="s">
        <v>438</v>
      </c>
      <c r="J125" s="75"/>
      <c r="K125" s="76" t="s">
        <v>439</v>
      </c>
      <c r="L125" s="76" t="s">
        <v>438</v>
      </c>
      <c r="M125" s="76"/>
      <c r="N125" s="76" t="s">
        <v>423</v>
      </c>
      <c r="O125" s="75" t="s">
        <v>438</v>
      </c>
      <c r="P125" s="76"/>
      <c r="Q125" s="76" t="s">
        <v>423</v>
      </c>
      <c r="R125" s="76" t="s">
        <v>438</v>
      </c>
    </row>
    <row r="126" spans="1:18" ht="18" customHeight="1">
      <c r="A126" s="80"/>
      <c r="B126" s="75" t="s">
        <v>440</v>
      </c>
      <c r="C126" s="75" t="s">
        <v>339</v>
      </c>
      <c r="D126" s="75"/>
      <c r="E126" s="59" t="s">
        <v>441</v>
      </c>
      <c r="F126" s="59" t="s">
        <v>339</v>
      </c>
      <c r="G126" s="75"/>
      <c r="H126" s="77"/>
      <c r="I126" s="77"/>
      <c r="J126" s="75"/>
      <c r="K126" s="86"/>
      <c r="L126" s="86"/>
      <c r="M126" s="76"/>
      <c r="N126" s="76" t="s">
        <v>442</v>
      </c>
      <c r="O126" s="76" t="s">
        <v>443</v>
      </c>
      <c r="P126" s="76"/>
      <c r="Q126" s="77"/>
      <c r="R126" s="77"/>
    </row>
    <row r="127" spans="1:18" ht="18" customHeight="1">
      <c r="A127" s="80"/>
      <c r="B127" s="75" t="s">
        <v>444</v>
      </c>
      <c r="C127" s="75" t="s">
        <v>445</v>
      </c>
      <c r="D127" s="75"/>
      <c r="E127" s="83"/>
      <c r="F127" s="83"/>
      <c r="G127" s="75"/>
      <c r="H127" s="75" t="s">
        <v>446</v>
      </c>
      <c r="I127" s="88" t="s">
        <v>447</v>
      </c>
      <c r="J127" s="75"/>
      <c r="K127" s="86"/>
      <c r="L127" s="86"/>
      <c r="M127" s="76"/>
      <c r="N127" s="86"/>
      <c r="O127" s="77"/>
      <c r="P127" s="76"/>
      <c r="Q127" s="77"/>
      <c r="R127" s="77"/>
    </row>
    <row r="128" spans="1:18" ht="18" customHeight="1">
      <c r="A128" s="80"/>
      <c r="B128" s="75" t="s">
        <v>448</v>
      </c>
      <c r="C128" s="75" t="s">
        <v>343</v>
      </c>
      <c r="D128" s="75"/>
      <c r="E128" s="83"/>
      <c r="F128" s="83"/>
      <c r="G128" s="75"/>
      <c r="H128" s="75" t="s">
        <v>449</v>
      </c>
      <c r="I128" s="88" t="s">
        <v>450</v>
      </c>
      <c r="J128" s="75"/>
      <c r="K128" s="86"/>
      <c r="L128" s="86"/>
      <c r="M128" s="76"/>
      <c r="N128" s="86"/>
      <c r="O128" s="77"/>
      <c r="P128" s="76"/>
      <c r="Q128" s="76" t="s">
        <v>346</v>
      </c>
      <c r="R128" s="76" t="s">
        <v>343</v>
      </c>
    </row>
    <row r="129" spans="1:18" ht="18" customHeight="1">
      <c r="A129" s="80"/>
      <c r="B129" s="75" t="s">
        <v>451</v>
      </c>
      <c r="C129" s="75" t="s">
        <v>348</v>
      </c>
      <c r="D129" s="75"/>
      <c r="E129" s="59" t="s">
        <v>452</v>
      </c>
      <c r="F129" s="59" t="s">
        <v>348</v>
      </c>
      <c r="G129" s="75"/>
      <c r="H129" s="75" t="s">
        <v>453</v>
      </c>
      <c r="I129" s="88" t="s">
        <v>454</v>
      </c>
      <c r="J129" s="75"/>
      <c r="K129" s="76" t="s">
        <v>352</v>
      </c>
      <c r="L129" s="76" t="s">
        <v>348</v>
      </c>
      <c r="M129" s="76"/>
      <c r="N129" s="76" t="s">
        <v>353</v>
      </c>
      <c r="O129" s="75" t="s">
        <v>348</v>
      </c>
      <c r="P129" s="76"/>
      <c r="Q129" s="76" t="s">
        <v>353</v>
      </c>
      <c r="R129" s="76" t="s">
        <v>348</v>
      </c>
    </row>
    <row r="130" spans="1:18" ht="18" customHeight="1">
      <c r="A130" s="80"/>
      <c r="B130" s="75" t="s">
        <v>455</v>
      </c>
      <c r="C130" s="75" t="s">
        <v>456</v>
      </c>
      <c r="D130" s="75"/>
      <c r="E130" s="83"/>
      <c r="F130" s="83"/>
      <c r="G130" s="75"/>
      <c r="H130" s="77"/>
      <c r="I130" s="77"/>
      <c r="J130" s="75"/>
      <c r="K130" s="86"/>
      <c r="L130" s="86"/>
      <c r="M130" s="76"/>
      <c r="N130" s="86"/>
      <c r="O130" s="77"/>
      <c r="P130" s="76"/>
      <c r="Q130" s="77"/>
      <c r="R130" s="77"/>
    </row>
    <row r="131" spans="1:18" ht="18" customHeight="1">
      <c r="A131" s="80"/>
      <c r="B131" s="75" t="s">
        <v>358</v>
      </c>
      <c r="C131" s="75" t="s">
        <v>357</v>
      </c>
      <c r="D131" s="75"/>
      <c r="E131" s="59" t="s">
        <v>359</v>
      </c>
      <c r="F131" s="59" t="s">
        <v>357</v>
      </c>
      <c r="G131" s="75"/>
      <c r="H131" s="77"/>
      <c r="I131" s="77"/>
      <c r="J131" s="75"/>
      <c r="K131" s="76" t="s">
        <v>359</v>
      </c>
      <c r="L131" s="76" t="s">
        <v>357</v>
      </c>
      <c r="M131" s="76"/>
      <c r="N131" s="76" t="s">
        <v>356</v>
      </c>
      <c r="O131" s="75" t="s">
        <v>357</v>
      </c>
      <c r="P131" s="76"/>
      <c r="Q131" s="76" t="s">
        <v>358</v>
      </c>
      <c r="R131" s="76" t="s">
        <v>357</v>
      </c>
    </row>
    <row r="132" spans="1:18" ht="18" customHeight="1">
      <c r="A132" s="80"/>
      <c r="B132" s="75" t="s">
        <v>457</v>
      </c>
      <c r="C132" s="75" t="s">
        <v>458</v>
      </c>
      <c r="D132" s="75"/>
      <c r="E132" s="59" t="s">
        <v>459</v>
      </c>
      <c r="F132" s="59" t="s">
        <v>458</v>
      </c>
      <c r="G132" s="75"/>
      <c r="H132" s="75" t="s">
        <v>460</v>
      </c>
      <c r="I132" s="88" t="s">
        <v>461</v>
      </c>
      <c r="J132" s="75"/>
      <c r="K132" s="76" t="s">
        <v>462</v>
      </c>
      <c r="L132" s="76" t="s">
        <v>458</v>
      </c>
      <c r="M132" s="76"/>
      <c r="N132" s="76" t="s">
        <v>463</v>
      </c>
      <c r="O132" s="75" t="s">
        <v>458</v>
      </c>
      <c r="P132" s="76"/>
      <c r="Q132" s="76" t="s">
        <v>463</v>
      </c>
      <c r="R132" s="76" t="s">
        <v>458</v>
      </c>
    </row>
    <row r="133" spans="1:18" ht="18" customHeight="1">
      <c r="A133" s="80"/>
      <c r="B133" s="75" t="s">
        <v>464</v>
      </c>
      <c r="C133" s="75" t="s">
        <v>367</v>
      </c>
      <c r="D133" s="75"/>
      <c r="E133" s="59" t="s">
        <v>465</v>
      </c>
      <c r="F133" s="59" t="s">
        <v>367</v>
      </c>
      <c r="G133" s="75"/>
      <c r="H133" s="75" t="s">
        <v>466</v>
      </c>
      <c r="I133" s="88" t="s">
        <v>467</v>
      </c>
      <c r="J133" s="75"/>
      <c r="K133" s="86"/>
      <c r="L133" s="86"/>
      <c r="M133" s="76"/>
      <c r="N133" s="76" t="s">
        <v>468</v>
      </c>
      <c r="O133" s="75" t="s">
        <v>367</v>
      </c>
      <c r="P133" s="76"/>
      <c r="Q133" s="77"/>
      <c r="R133" s="77"/>
    </row>
    <row r="134" spans="1:18" ht="18" customHeight="1">
      <c r="A134" s="80"/>
      <c r="B134" s="75" t="s">
        <v>469</v>
      </c>
      <c r="C134" s="75" t="s">
        <v>470</v>
      </c>
      <c r="D134" s="75"/>
      <c r="E134" s="59" t="s">
        <v>471</v>
      </c>
      <c r="F134" s="59" t="s">
        <v>470</v>
      </c>
      <c r="G134" s="75"/>
      <c r="H134" s="75" t="s">
        <v>472</v>
      </c>
      <c r="I134" s="88" t="s">
        <v>473</v>
      </c>
      <c r="J134" s="75"/>
      <c r="K134" s="86"/>
      <c r="L134" s="86"/>
      <c r="M134" s="76"/>
      <c r="N134" s="86"/>
      <c r="O134" s="77"/>
      <c r="P134" s="76"/>
      <c r="Q134" s="77"/>
      <c r="R134" s="77"/>
    </row>
    <row r="135" spans="1:18" ht="18" customHeight="1">
      <c r="A135" s="80"/>
      <c r="B135" s="75" t="s">
        <v>474</v>
      </c>
      <c r="C135" s="75" t="s">
        <v>475</v>
      </c>
      <c r="D135" s="75"/>
      <c r="E135" s="59" t="s">
        <v>476</v>
      </c>
      <c r="F135" s="59" t="s">
        <v>475</v>
      </c>
      <c r="G135" s="75"/>
      <c r="H135" s="75" t="s">
        <v>477</v>
      </c>
      <c r="I135" s="88" t="s">
        <v>478</v>
      </c>
      <c r="J135" s="75"/>
      <c r="K135" s="86"/>
      <c r="L135" s="86"/>
      <c r="M135" s="76"/>
      <c r="N135" s="86"/>
      <c r="O135" s="77"/>
      <c r="P135" s="76"/>
      <c r="Q135" s="77"/>
      <c r="R135" s="77"/>
    </row>
    <row r="136" spans="1:18" ht="18" customHeight="1">
      <c r="A136" s="80"/>
      <c r="B136" s="75" t="s">
        <v>479</v>
      </c>
      <c r="C136" s="75" t="s">
        <v>480</v>
      </c>
      <c r="D136" s="75"/>
      <c r="E136" s="59" t="s">
        <v>481</v>
      </c>
      <c r="F136" s="59" t="s">
        <v>480</v>
      </c>
      <c r="G136" s="75"/>
      <c r="H136" s="86"/>
      <c r="I136" s="86"/>
      <c r="J136" s="75"/>
      <c r="K136" s="86"/>
      <c r="L136" s="86"/>
      <c r="M136" s="76"/>
      <c r="N136" s="76" t="s">
        <v>479</v>
      </c>
      <c r="O136" s="75" t="s">
        <v>480</v>
      </c>
      <c r="P136" s="76"/>
      <c r="Q136" s="77"/>
      <c r="R136" s="77"/>
    </row>
    <row r="137" spans="1:18" ht="18" customHeight="1">
      <c r="A137" s="80"/>
      <c r="B137" s="75"/>
      <c r="C137" s="75"/>
      <c r="D137" s="75"/>
      <c r="E137" s="58" t="s">
        <v>482</v>
      </c>
      <c r="F137" s="58" t="s">
        <v>330</v>
      </c>
      <c r="G137" s="75"/>
      <c r="H137" s="75"/>
      <c r="I137" s="75"/>
      <c r="J137" s="75"/>
      <c r="K137" s="85" t="s">
        <v>483</v>
      </c>
      <c r="L137" s="85" t="s">
        <v>484</v>
      </c>
      <c r="M137" s="76"/>
      <c r="N137" s="85" t="s">
        <v>485</v>
      </c>
      <c r="O137" s="88" t="s">
        <v>484</v>
      </c>
      <c r="P137" s="76"/>
      <c r="Q137" s="58" t="s">
        <v>486</v>
      </c>
      <c r="R137" s="58" t="s">
        <v>484</v>
      </c>
    </row>
    <row r="138" spans="1:18" ht="18" customHeight="1">
      <c r="A138" s="80"/>
      <c r="B138" s="75"/>
      <c r="C138" s="75"/>
      <c r="D138" s="75"/>
      <c r="E138" s="59"/>
      <c r="F138" s="59"/>
      <c r="G138" s="75"/>
      <c r="H138" s="75"/>
      <c r="I138" s="75"/>
      <c r="J138" s="75"/>
      <c r="K138" s="85" t="s">
        <v>487</v>
      </c>
      <c r="L138" s="85" t="s">
        <v>330</v>
      </c>
      <c r="M138" s="76"/>
      <c r="N138" s="85" t="s">
        <v>334</v>
      </c>
      <c r="O138" s="88" t="s">
        <v>330</v>
      </c>
      <c r="P138" s="76"/>
      <c r="Q138" s="58" t="s">
        <v>488</v>
      </c>
      <c r="R138" s="58" t="s">
        <v>489</v>
      </c>
    </row>
    <row r="139" spans="1:18" ht="18" customHeight="1">
      <c r="A139" s="80"/>
      <c r="B139" s="75"/>
      <c r="C139" s="75"/>
      <c r="D139" s="75"/>
      <c r="E139" s="59"/>
      <c r="F139" s="59"/>
      <c r="G139" s="75"/>
      <c r="H139" s="75"/>
      <c r="I139" s="75"/>
      <c r="J139" s="75"/>
      <c r="K139" s="85" t="s">
        <v>490</v>
      </c>
      <c r="L139" s="85" t="s">
        <v>489</v>
      </c>
      <c r="M139" s="76"/>
      <c r="N139" s="85" t="s">
        <v>488</v>
      </c>
      <c r="O139" s="88" t="s">
        <v>489</v>
      </c>
      <c r="P139" s="76"/>
      <c r="Q139" s="75"/>
      <c r="R139" s="75"/>
    </row>
    <row r="140" spans="1:18" ht="18" customHeight="1">
      <c r="A140" s="80"/>
      <c r="B140" s="75"/>
      <c r="C140" s="75"/>
      <c r="D140" s="75"/>
      <c r="E140" s="59"/>
      <c r="F140" s="59"/>
      <c r="G140" s="75"/>
      <c r="H140" s="75"/>
      <c r="I140" s="75"/>
      <c r="J140" s="75"/>
      <c r="K140" s="59"/>
      <c r="L140" s="59"/>
      <c r="M140" s="76"/>
      <c r="N140" s="75"/>
      <c r="O140" s="75"/>
      <c r="P140" s="76"/>
      <c r="Q140" s="75"/>
      <c r="R140" s="75"/>
    </row>
    <row r="141" spans="1:18" ht="18" customHeight="1">
      <c r="A141" s="80"/>
      <c r="B141" s="75"/>
      <c r="C141" s="75"/>
      <c r="D141" s="75"/>
      <c r="E141" s="59"/>
      <c r="F141" s="59"/>
      <c r="G141" s="75"/>
      <c r="H141" s="75"/>
      <c r="I141" s="75"/>
      <c r="J141" s="75"/>
      <c r="K141" s="75"/>
      <c r="L141" s="75"/>
      <c r="M141" s="76"/>
      <c r="N141" s="59"/>
      <c r="O141" s="59"/>
      <c r="P141" s="76"/>
      <c r="Q141" s="75"/>
      <c r="R141" s="75"/>
    </row>
    <row r="142" spans="1:18" ht="18" customHeight="1">
      <c r="A142" s="82">
        <v>7</v>
      </c>
      <c r="B142" s="140" t="s">
        <v>0</v>
      </c>
      <c r="C142" s="141"/>
      <c r="D142" s="94"/>
      <c r="E142" s="101" t="s">
        <v>1</v>
      </c>
      <c r="F142" s="101"/>
      <c r="G142" s="94"/>
      <c r="H142" s="140" t="s">
        <v>2</v>
      </c>
      <c r="I142" s="141"/>
      <c r="J142" s="94"/>
      <c r="K142" s="105" t="s">
        <v>3</v>
      </c>
      <c r="L142" s="105"/>
      <c r="M142" s="50"/>
      <c r="N142" s="103" t="s">
        <v>4</v>
      </c>
      <c r="O142" s="103"/>
      <c r="P142" s="50"/>
      <c r="Q142" s="43" t="s">
        <v>5</v>
      </c>
      <c r="R142" s="43"/>
    </row>
    <row r="143" spans="1:18" ht="18" customHeight="1">
      <c r="A143" s="80"/>
      <c r="B143" s="75" t="s">
        <v>6</v>
      </c>
      <c r="C143" s="75" t="s">
        <v>7</v>
      </c>
      <c r="D143" s="75"/>
      <c r="E143" s="2" t="s">
        <v>6</v>
      </c>
      <c r="F143" s="2" t="s">
        <v>7</v>
      </c>
      <c r="G143" s="75"/>
      <c r="H143" s="75" t="s">
        <v>6</v>
      </c>
      <c r="I143" s="75" t="s">
        <v>7</v>
      </c>
      <c r="J143" s="75"/>
      <c r="K143" s="76" t="s">
        <v>6</v>
      </c>
      <c r="L143" s="76" t="s">
        <v>7</v>
      </c>
      <c r="M143" s="76"/>
      <c r="N143" s="76" t="s">
        <v>6</v>
      </c>
      <c r="O143" s="75" t="s">
        <v>7</v>
      </c>
      <c r="P143" s="76"/>
      <c r="Q143" s="76" t="s">
        <v>6</v>
      </c>
      <c r="R143" s="76" t="s">
        <v>7</v>
      </c>
    </row>
    <row r="144" spans="1:18" ht="18" customHeight="1">
      <c r="A144" s="80">
        <v>18</v>
      </c>
      <c r="B144" s="75" t="s">
        <v>491</v>
      </c>
      <c r="C144" s="75" t="s">
        <v>492</v>
      </c>
      <c r="D144" s="75"/>
      <c r="E144" s="59" t="s">
        <v>493</v>
      </c>
      <c r="F144" s="59" t="s">
        <v>492</v>
      </c>
      <c r="G144" s="75"/>
      <c r="H144" s="75" t="s">
        <v>491</v>
      </c>
      <c r="I144" s="88" t="s">
        <v>494</v>
      </c>
      <c r="J144" s="75"/>
      <c r="K144" s="76" t="s">
        <v>493</v>
      </c>
      <c r="L144" s="76" t="s">
        <v>492</v>
      </c>
      <c r="M144" s="76"/>
      <c r="N144" s="76" t="s">
        <v>491</v>
      </c>
      <c r="O144" s="75" t="s">
        <v>492</v>
      </c>
      <c r="P144" s="76"/>
      <c r="Q144" s="76" t="s">
        <v>491</v>
      </c>
      <c r="R144" s="76" t="s">
        <v>492</v>
      </c>
    </row>
    <row r="145" spans="1:18" ht="18" customHeight="1">
      <c r="A145" s="80"/>
      <c r="B145" s="75" t="s">
        <v>495</v>
      </c>
      <c r="C145" s="75" t="s">
        <v>296</v>
      </c>
      <c r="D145" s="75"/>
      <c r="E145" s="59" t="s">
        <v>297</v>
      </c>
      <c r="F145" s="59" t="s">
        <v>296</v>
      </c>
      <c r="G145" s="75"/>
      <c r="H145" s="75" t="s">
        <v>495</v>
      </c>
      <c r="I145" s="75" t="s">
        <v>496</v>
      </c>
      <c r="J145" s="75"/>
      <c r="K145" s="86"/>
      <c r="L145" s="86"/>
      <c r="M145" s="76"/>
      <c r="N145" s="86"/>
      <c r="O145" s="77"/>
      <c r="P145" s="76"/>
      <c r="Q145" s="77"/>
      <c r="R145" s="77"/>
    </row>
    <row r="146" spans="1:18" ht="18" customHeight="1">
      <c r="A146" s="80"/>
      <c r="B146" s="75" t="s">
        <v>497</v>
      </c>
      <c r="C146" s="75" t="s">
        <v>498</v>
      </c>
      <c r="D146" s="75"/>
      <c r="E146" s="59" t="s">
        <v>499</v>
      </c>
      <c r="F146" s="59" t="s">
        <v>498</v>
      </c>
      <c r="G146" s="75"/>
      <c r="H146" s="75" t="s">
        <v>497</v>
      </c>
      <c r="I146" s="88" t="s">
        <v>500</v>
      </c>
      <c r="J146" s="75"/>
      <c r="K146" s="76" t="s">
        <v>499</v>
      </c>
      <c r="L146" s="76" t="s">
        <v>498</v>
      </c>
      <c r="M146" s="76"/>
      <c r="N146" s="76" t="s">
        <v>497</v>
      </c>
      <c r="O146" s="75" t="s">
        <v>498</v>
      </c>
      <c r="P146" s="76"/>
      <c r="Q146" s="76" t="s">
        <v>497</v>
      </c>
      <c r="R146" s="76" t="s">
        <v>498</v>
      </c>
    </row>
    <row r="147" spans="1:18" ht="18" customHeight="1">
      <c r="A147" s="80"/>
      <c r="B147" s="75" t="s">
        <v>501</v>
      </c>
      <c r="C147" s="75" t="s">
        <v>502</v>
      </c>
      <c r="D147" s="75"/>
      <c r="E147" s="59" t="s">
        <v>503</v>
      </c>
      <c r="F147" s="59" t="s">
        <v>502</v>
      </c>
      <c r="G147" s="75"/>
      <c r="H147" s="75" t="s">
        <v>504</v>
      </c>
      <c r="I147" s="88" t="s">
        <v>505</v>
      </c>
      <c r="J147" s="75"/>
      <c r="K147" s="86"/>
      <c r="L147" s="86"/>
      <c r="M147" s="76"/>
      <c r="N147" s="86"/>
      <c r="O147" s="77"/>
      <c r="P147" s="76"/>
      <c r="Q147" s="77"/>
      <c r="R147" s="77"/>
    </row>
    <row r="148" spans="1:18" ht="18" customHeight="1">
      <c r="A148" s="80"/>
      <c r="B148" s="75" t="s">
        <v>506</v>
      </c>
      <c r="C148" s="75" t="s">
        <v>408</v>
      </c>
      <c r="D148" s="75"/>
      <c r="E148" s="59" t="s">
        <v>409</v>
      </c>
      <c r="F148" s="59" t="s">
        <v>408</v>
      </c>
      <c r="G148" s="75"/>
      <c r="H148" s="75" t="s">
        <v>506</v>
      </c>
      <c r="I148" s="88" t="s">
        <v>507</v>
      </c>
      <c r="J148" s="75"/>
      <c r="K148" s="86"/>
      <c r="L148" s="86"/>
      <c r="M148" s="76"/>
      <c r="N148" s="86"/>
      <c r="O148" s="77"/>
      <c r="P148" s="76"/>
      <c r="Q148" s="76" t="s">
        <v>412</v>
      </c>
      <c r="R148" s="76" t="s">
        <v>408</v>
      </c>
    </row>
    <row r="149" spans="1:18" ht="18" customHeight="1">
      <c r="A149" s="80"/>
      <c r="B149" s="75" t="s">
        <v>508</v>
      </c>
      <c r="C149" s="75" t="s">
        <v>509</v>
      </c>
      <c r="D149" s="75"/>
      <c r="E149" s="59" t="s">
        <v>510</v>
      </c>
      <c r="F149" s="59" t="s">
        <v>509</v>
      </c>
      <c r="G149" s="75"/>
      <c r="H149" s="75" t="s">
        <v>511</v>
      </c>
      <c r="I149" s="88" t="s">
        <v>512</v>
      </c>
      <c r="J149" s="75"/>
      <c r="K149" s="76" t="s">
        <v>510</v>
      </c>
      <c r="L149" s="76" t="s">
        <v>509</v>
      </c>
      <c r="M149" s="76"/>
      <c r="N149" s="76" t="s">
        <v>513</v>
      </c>
      <c r="O149" s="75" t="s">
        <v>509</v>
      </c>
      <c r="P149" s="76"/>
      <c r="Q149" s="76" t="s">
        <v>514</v>
      </c>
      <c r="R149" s="76" t="s">
        <v>509</v>
      </c>
    </row>
    <row r="150" spans="1:18" ht="18" customHeight="1">
      <c r="A150" s="80"/>
      <c r="B150" s="75" t="s">
        <v>304</v>
      </c>
      <c r="C150" s="75" t="s">
        <v>305</v>
      </c>
      <c r="D150" s="75"/>
      <c r="E150" s="59" t="s">
        <v>306</v>
      </c>
      <c r="F150" s="59" t="s">
        <v>305</v>
      </c>
      <c r="G150" s="75"/>
      <c r="H150" s="75" t="s">
        <v>515</v>
      </c>
      <c r="I150" s="88" t="s">
        <v>516</v>
      </c>
      <c r="J150" s="75"/>
      <c r="K150" s="86"/>
      <c r="L150" s="86"/>
      <c r="M150" s="76"/>
      <c r="N150" s="86"/>
      <c r="O150" s="77"/>
      <c r="P150" s="76"/>
      <c r="Q150" s="77"/>
      <c r="R150" s="77"/>
    </row>
    <row r="151" spans="1:18" ht="18" customHeight="1">
      <c r="A151" s="80"/>
      <c r="B151" s="75" t="s">
        <v>354</v>
      </c>
      <c r="C151" s="75" t="s">
        <v>422</v>
      </c>
      <c r="D151" s="75"/>
      <c r="E151" s="83"/>
      <c r="F151" s="83"/>
      <c r="G151" s="75"/>
      <c r="H151" s="75" t="s">
        <v>425</v>
      </c>
      <c r="I151" s="88" t="s">
        <v>517</v>
      </c>
      <c r="J151" s="75"/>
      <c r="K151" s="86"/>
      <c r="L151" s="86"/>
      <c r="M151" s="76"/>
      <c r="N151" s="86"/>
      <c r="O151" s="77"/>
      <c r="P151" s="76"/>
      <c r="Q151" s="77"/>
      <c r="R151" s="77"/>
    </row>
    <row r="152" spans="1:18" ht="18" customHeight="1">
      <c r="A152" s="80"/>
      <c r="B152" s="75" t="s">
        <v>518</v>
      </c>
      <c r="C152" s="75" t="s">
        <v>426</v>
      </c>
      <c r="D152" s="75"/>
      <c r="E152" s="59" t="s">
        <v>427</v>
      </c>
      <c r="F152" s="59" t="s">
        <v>426</v>
      </c>
      <c r="G152" s="75"/>
      <c r="H152" s="75" t="s">
        <v>519</v>
      </c>
      <c r="I152" s="88" t="s">
        <v>520</v>
      </c>
      <c r="J152" s="75"/>
      <c r="K152" s="76" t="s">
        <v>428</v>
      </c>
      <c r="L152" s="76" t="s">
        <v>426</v>
      </c>
      <c r="M152" s="76"/>
      <c r="N152" s="76" t="s">
        <v>429</v>
      </c>
      <c r="O152" s="75" t="s">
        <v>426</v>
      </c>
      <c r="P152" s="76"/>
      <c r="Q152" s="76" t="s">
        <v>430</v>
      </c>
      <c r="R152" s="76" t="s">
        <v>426</v>
      </c>
    </row>
    <row r="153" spans="1:18" ht="18" customHeight="1">
      <c r="A153" s="80"/>
      <c r="B153" s="75" t="s">
        <v>521</v>
      </c>
      <c r="C153" s="75" t="s">
        <v>249</v>
      </c>
      <c r="D153" s="75"/>
      <c r="E153" s="59" t="s">
        <v>522</v>
      </c>
      <c r="F153" s="59" t="s">
        <v>249</v>
      </c>
      <c r="G153" s="75"/>
      <c r="H153" s="75" t="s">
        <v>523</v>
      </c>
      <c r="I153" s="88" t="s">
        <v>524</v>
      </c>
      <c r="J153" s="75"/>
      <c r="K153" s="86"/>
      <c r="L153" s="86"/>
      <c r="M153" s="76"/>
      <c r="N153" s="86"/>
      <c r="O153" s="77"/>
      <c r="P153" s="76"/>
      <c r="Q153" s="77"/>
      <c r="R153" s="77"/>
    </row>
    <row r="154" spans="1:18" ht="18" customHeight="1">
      <c r="A154" s="80"/>
      <c r="B154" s="75" t="s">
        <v>525</v>
      </c>
      <c r="C154" s="75" t="s">
        <v>434</v>
      </c>
      <c r="D154" s="75"/>
      <c r="E154" s="59" t="s">
        <v>526</v>
      </c>
      <c r="F154" s="59" t="s">
        <v>434</v>
      </c>
      <c r="G154" s="75"/>
      <c r="H154" s="75" t="s">
        <v>527</v>
      </c>
      <c r="I154" s="88" t="s">
        <v>528</v>
      </c>
      <c r="J154" s="75"/>
      <c r="K154" s="76" t="s">
        <v>526</v>
      </c>
      <c r="L154" s="76" t="s">
        <v>434</v>
      </c>
      <c r="M154" s="76"/>
      <c r="N154" s="76" t="s">
        <v>436</v>
      </c>
      <c r="O154" s="75" t="s">
        <v>434</v>
      </c>
      <c r="P154" s="76"/>
      <c r="Q154" s="76" t="s">
        <v>529</v>
      </c>
      <c r="R154" s="76" t="s">
        <v>434</v>
      </c>
    </row>
    <row r="155" spans="1:18" ht="18" customHeight="1">
      <c r="A155" s="80"/>
      <c r="B155" s="75" t="s">
        <v>530</v>
      </c>
      <c r="C155" s="75" t="s">
        <v>324</v>
      </c>
      <c r="D155" s="75"/>
      <c r="E155" s="59" t="s">
        <v>531</v>
      </c>
      <c r="F155" s="59" t="s">
        <v>324</v>
      </c>
      <c r="G155" s="75"/>
      <c r="H155" s="77"/>
      <c r="I155" s="77"/>
      <c r="J155" s="75"/>
      <c r="K155" s="86"/>
      <c r="L155" s="86"/>
      <c r="M155" s="76"/>
      <c r="N155" s="86"/>
      <c r="O155" s="77"/>
      <c r="P155" s="76"/>
      <c r="Q155" s="77"/>
      <c r="R155" s="77"/>
    </row>
    <row r="156" spans="1:18" ht="18" customHeight="1">
      <c r="A156" s="80"/>
      <c r="B156" s="75" t="s">
        <v>532</v>
      </c>
      <c r="C156" s="75" t="s">
        <v>533</v>
      </c>
      <c r="D156" s="75"/>
      <c r="E156" s="59" t="s">
        <v>352</v>
      </c>
      <c r="F156" s="59" t="s">
        <v>348</v>
      </c>
      <c r="G156" s="75"/>
      <c r="H156" s="75" t="s">
        <v>534</v>
      </c>
      <c r="I156" s="88" t="s">
        <v>535</v>
      </c>
      <c r="J156" s="75"/>
      <c r="K156" s="86"/>
      <c r="L156" s="86"/>
      <c r="M156" s="76"/>
      <c r="N156" s="86"/>
      <c r="O156" s="77"/>
      <c r="P156" s="76"/>
      <c r="Q156" s="77"/>
      <c r="R156" s="77"/>
    </row>
    <row r="157" spans="1:18" ht="18" customHeight="1">
      <c r="A157" s="80"/>
      <c r="B157" s="75" t="s">
        <v>536</v>
      </c>
      <c r="C157" s="75" t="s">
        <v>537</v>
      </c>
      <c r="D157" s="75"/>
      <c r="E157" s="59" t="s">
        <v>538</v>
      </c>
      <c r="F157" s="59" t="s">
        <v>537</v>
      </c>
      <c r="G157" s="75"/>
      <c r="H157" s="77"/>
      <c r="I157" s="77"/>
      <c r="J157" s="75"/>
      <c r="K157" s="86"/>
      <c r="L157" s="86"/>
      <c r="M157" s="76"/>
      <c r="N157" s="86"/>
      <c r="O157" s="77"/>
      <c r="P157" s="76"/>
      <c r="Q157" s="77"/>
      <c r="R157" s="77"/>
    </row>
    <row r="158" spans="1:18" ht="18" customHeight="1">
      <c r="A158" s="80"/>
      <c r="B158" s="75" t="s">
        <v>358</v>
      </c>
      <c r="C158" s="75" t="s">
        <v>357</v>
      </c>
      <c r="D158" s="75"/>
      <c r="E158" s="59" t="s">
        <v>359</v>
      </c>
      <c r="F158" s="59" t="s">
        <v>357</v>
      </c>
      <c r="G158" s="75"/>
      <c r="H158" s="77"/>
      <c r="I158" s="77"/>
      <c r="J158" s="75"/>
      <c r="K158" s="76" t="s">
        <v>359</v>
      </c>
      <c r="L158" s="76" t="s">
        <v>357</v>
      </c>
      <c r="M158" s="76"/>
      <c r="N158" s="76" t="s">
        <v>356</v>
      </c>
      <c r="O158" s="75" t="s">
        <v>357</v>
      </c>
      <c r="P158" s="76"/>
      <c r="Q158" s="76" t="s">
        <v>358</v>
      </c>
      <c r="R158" s="76" t="s">
        <v>357</v>
      </c>
    </row>
    <row r="159" spans="1:18" ht="18" customHeight="1">
      <c r="A159" s="80"/>
      <c r="B159" s="75" t="s">
        <v>539</v>
      </c>
      <c r="C159" s="75" t="s">
        <v>367</v>
      </c>
      <c r="D159" s="75"/>
      <c r="E159" s="59" t="s">
        <v>540</v>
      </c>
      <c r="F159" s="59" t="s">
        <v>367</v>
      </c>
      <c r="G159" s="75"/>
      <c r="H159" s="75" t="s">
        <v>541</v>
      </c>
      <c r="I159" s="88" t="s">
        <v>542</v>
      </c>
      <c r="J159" s="75"/>
      <c r="K159" s="86"/>
      <c r="L159" s="86"/>
      <c r="M159" s="76"/>
      <c r="N159" s="86"/>
      <c r="O159" s="77"/>
      <c r="P159" s="76"/>
      <c r="Q159" s="77"/>
      <c r="R159" s="77"/>
    </row>
    <row r="160" spans="1:18" ht="18" customHeight="1">
      <c r="A160" s="80"/>
      <c r="B160" s="75" t="s">
        <v>543</v>
      </c>
      <c r="C160" s="75" t="s">
        <v>544</v>
      </c>
      <c r="D160" s="75"/>
      <c r="E160" s="75" t="s">
        <v>543</v>
      </c>
      <c r="F160" s="75" t="s">
        <v>544</v>
      </c>
      <c r="G160" s="75"/>
      <c r="H160" s="77"/>
      <c r="I160" s="77"/>
      <c r="J160" s="75"/>
      <c r="K160" s="77"/>
      <c r="L160" s="77"/>
      <c r="M160" s="77"/>
      <c r="N160" s="77"/>
      <c r="O160" s="77"/>
      <c r="P160" s="76"/>
      <c r="Q160" s="76" t="s">
        <v>545</v>
      </c>
      <c r="R160" s="76" t="s">
        <v>544</v>
      </c>
    </row>
    <row r="161" spans="1:18" ht="18" customHeight="1">
      <c r="A161" s="80"/>
      <c r="B161" s="75" t="s">
        <v>546</v>
      </c>
      <c r="C161" s="75" t="s">
        <v>372</v>
      </c>
      <c r="D161" s="75"/>
      <c r="E161" s="83"/>
      <c r="F161" s="83"/>
      <c r="G161" s="75"/>
      <c r="H161" s="75" t="s">
        <v>547</v>
      </c>
      <c r="I161" s="75" t="s">
        <v>548</v>
      </c>
      <c r="J161" s="75"/>
      <c r="K161" s="86"/>
      <c r="L161" s="86"/>
      <c r="M161" s="86"/>
      <c r="N161" s="86"/>
      <c r="O161" s="77"/>
      <c r="P161" s="76"/>
      <c r="Q161" s="77"/>
      <c r="R161" s="77"/>
    </row>
    <row r="162" spans="1:18" ht="18" customHeight="1">
      <c r="A162" s="80"/>
      <c r="B162" s="75"/>
      <c r="C162" s="75"/>
      <c r="D162" s="75"/>
      <c r="E162" s="59"/>
      <c r="F162" s="59"/>
      <c r="G162" s="75"/>
      <c r="H162" s="75"/>
      <c r="I162" s="75"/>
      <c r="J162" s="75"/>
      <c r="K162" s="85" t="s">
        <v>333</v>
      </c>
      <c r="L162" s="85" t="s">
        <v>330</v>
      </c>
      <c r="M162" s="76"/>
      <c r="N162" s="85" t="s">
        <v>334</v>
      </c>
      <c r="O162" s="88" t="s">
        <v>330</v>
      </c>
      <c r="P162" s="76"/>
      <c r="Q162" s="85" t="s">
        <v>549</v>
      </c>
      <c r="R162" s="85" t="s">
        <v>550</v>
      </c>
    </row>
    <row r="163" spans="1:18" ht="18" customHeight="1">
      <c r="A163" s="80"/>
      <c r="B163" s="75"/>
      <c r="C163" s="75"/>
      <c r="D163" s="75"/>
      <c r="E163" s="59"/>
      <c r="F163" s="59"/>
      <c r="G163" s="75"/>
      <c r="H163" s="75"/>
      <c r="I163" s="75"/>
      <c r="J163" s="75"/>
      <c r="K163" s="85" t="s">
        <v>551</v>
      </c>
      <c r="L163" s="85" t="s">
        <v>552</v>
      </c>
      <c r="M163" s="76"/>
      <c r="N163" s="85" t="s">
        <v>553</v>
      </c>
      <c r="O163" s="88" t="s">
        <v>554</v>
      </c>
      <c r="P163" s="76"/>
      <c r="Q163" s="85" t="s">
        <v>555</v>
      </c>
      <c r="R163" s="85" t="s">
        <v>552</v>
      </c>
    </row>
    <row r="164" spans="1:18" ht="18" customHeight="1">
      <c r="A164" s="80"/>
      <c r="B164" s="75"/>
      <c r="C164" s="75"/>
      <c r="D164" s="75"/>
      <c r="E164" s="59"/>
      <c r="F164" s="59"/>
      <c r="G164" s="75"/>
      <c r="H164" s="75"/>
      <c r="I164" s="75"/>
      <c r="J164" s="75"/>
      <c r="K164" s="85" t="s">
        <v>556</v>
      </c>
      <c r="L164" s="85" t="s">
        <v>554</v>
      </c>
      <c r="M164" s="76"/>
      <c r="N164" s="75"/>
      <c r="O164" s="75"/>
      <c r="P164" s="76"/>
      <c r="Q164" s="85" t="s">
        <v>346</v>
      </c>
      <c r="R164" s="85" t="s">
        <v>343</v>
      </c>
    </row>
    <row r="165" spans="1:18" ht="18" customHeight="1">
      <c r="A165" s="80"/>
      <c r="B165" s="75"/>
      <c r="C165" s="75"/>
      <c r="D165" s="75"/>
      <c r="E165" s="59"/>
      <c r="F165" s="59"/>
      <c r="G165" s="75"/>
      <c r="H165" s="75"/>
      <c r="I165" s="75"/>
      <c r="J165" s="75"/>
      <c r="K165" s="75"/>
      <c r="L165" s="75"/>
      <c r="M165" s="75"/>
      <c r="N165" s="75"/>
      <c r="O165" s="75"/>
      <c r="P165" s="76"/>
      <c r="Q165" s="85" t="s">
        <v>557</v>
      </c>
      <c r="R165" s="85" t="s">
        <v>380</v>
      </c>
    </row>
    <row r="166" spans="1:18" ht="18" customHeight="1">
      <c r="A166" s="80"/>
      <c r="B166" s="75"/>
      <c r="C166" s="75"/>
      <c r="D166" s="75"/>
      <c r="E166" s="59"/>
      <c r="F166" s="59"/>
      <c r="G166" s="75"/>
      <c r="H166" s="75"/>
      <c r="I166" s="75"/>
      <c r="J166" s="75"/>
      <c r="K166" s="75"/>
      <c r="L166" s="75"/>
      <c r="M166" s="76"/>
      <c r="N166" s="76"/>
      <c r="O166" s="75"/>
      <c r="P166" s="76"/>
      <c r="Q166" s="85" t="s">
        <v>553</v>
      </c>
      <c r="R166" s="85" t="s">
        <v>554</v>
      </c>
    </row>
    <row r="167" spans="1:18" ht="18" customHeight="1">
      <c r="A167" s="80"/>
      <c r="B167" s="75"/>
      <c r="C167" s="75"/>
      <c r="D167" s="75"/>
      <c r="E167" s="59"/>
      <c r="F167" s="59"/>
      <c r="G167" s="75"/>
      <c r="H167" s="75"/>
      <c r="I167" s="75"/>
      <c r="J167" s="75"/>
      <c r="K167" s="75"/>
      <c r="L167" s="75"/>
      <c r="M167" s="76"/>
      <c r="N167" s="76"/>
      <c r="O167" s="75"/>
      <c r="P167" s="76"/>
      <c r="Q167" s="76"/>
      <c r="R167" s="76"/>
    </row>
    <row r="168" spans="1:18" ht="18" customHeight="1">
      <c r="A168" s="80"/>
      <c r="B168" s="75"/>
      <c r="C168" s="75"/>
      <c r="D168" s="75"/>
      <c r="E168" s="59"/>
      <c r="F168" s="59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</row>
    <row r="169" spans="1:18" ht="18" customHeight="1">
      <c r="A169" s="81">
        <v>8</v>
      </c>
      <c r="B169" s="142" t="s">
        <v>0</v>
      </c>
      <c r="C169" s="141"/>
      <c r="D169" s="93"/>
      <c r="E169" s="101" t="s">
        <v>1</v>
      </c>
      <c r="F169" s="101"/>
      <c r="G169" s="93"/>
      <c r="H169" s="142" t="s">
        <v>2</v>
      </c>
      <c r="I169" s="141"/>
      <c r="J169" s="93"/>
      <c r="K169" s="106" t="s">
        <v>3</v>
      </c>
      <c r="L169" s="106"/>
      <c r="M169" s="95"/>
      <c r="N169" s="104" t="s">
        <v>4</v>
      </c>
      <c r="O169" s="104"/>
      <c r="P169" s="95"/>
      <c r="Q169" s="100" t="s">
        <v>5</v>
      </c>
      <c r="R169" s="100"/>
    </row>
    <row r="170" spans="1:18" ht="18" customHeight="1">
      <c r="A170" s="80"/>
      <c r="B170" s="75" t="s">
        <v>6</v>
      </c>
      <c r="C170" s="75" t="s">
        <v>7</v>
      </c>
      <c r="D170" s="75"/>
      <c r="E170" s="2" t="s">
        <v>6</v>
      </c>
      <c r="F170" s="2" t="s">
        <v>7</v>
      </c>
      <c r="G170" s="75"/>
      <c r="H170" s="75" t="s">
        <v>6</v>
      </c>
      <c r="I170" s="75" t="s">
        <v>7</v>
      </c>
      <c r="J170" s="75"/>
      <c r="K170" s="76" t="s">
        <v>6</v>
      </c>
      <c r="L170" s="76" t="s">
        <v>7</v>
      </c>
      <c r="M170" s="76"/>
      <c r="N170" s="76" t="s">
        <v>6</v>
      </c>
      <c r="O170" s="76" t="s">
        <v>7</v>
      </c>
      <c r="P170" s="76"/>
      <c r="Q170" s="76" t="s">
        <v>6</v>
      </c>
      <c r="R170" s="76" t="s">
        <v>7</v>
      </c>
    </row>
    <row r="171" spans="1:18" ht="18" customHeight="1">
      <c r="A171" s="80"/>
      <c r="B171" s="75" t="s">
        <v>558</v>
      </c>
      <c r="C171" s="75" t="s">
        <v>559</v>
      </c>
      <c r="D171" s="75"/>
      <c r="E171" s="89" t="s">
        <v>560</v>
      </c>
      <c r="F171" s="89" t="s">
        <v>559</v>
      </c>
      <c r="G171" s="75"/>
      <c r="H171" s="75" t="s">
        <v>561</v>
      </c>
      <c r="I171" s="88" t="s">
        <v>562</v>
      </c>
      <c r="J171" s="75"/>
      <c r="K171" s="59" t="s">
        <v>560</v>
      </c>
      <c r="L171" s="59" t="s">
        <v>559</v>
      </c>
      <c r="M171" s="76"/>
      <c r="N171" s="59" t="s">
        <v>563</v>
      </c>
      <c r="O171" s="59" t="s">
        <v>559</v>
      </c>
      <c r="P171" s="76"/>
      <c r="Q171" s="76" t="s">
        <v>563</v>
      </c>
      <c r="R171" s="76" t="s">
        <v>559</v>
      </c>
    </row>
    <row r="172" spans="1:18" ht="18" customHeight="1">
      <c r="A172" s="80"/>
      <c r="B172" s="75" t="s">
        <v>564</v>
      </c>
      <c r="C172" s="75" t="s">
        <v>565</v>
      </c>
      <c r="D172" s="75"/>
      <c r="E172" s="89" t="s">
        <v>566</v>
      </c>
      <c r="F172" s="89" t="s">
        <v>565</v>
      </c>
      <c r="G172" s="75"/>
      <c r="H172" s="75" t="s">
        <v>567</v>
      </c>
      <c r="I172" s="88" t="s">
        <v>568</v>
      </c>
      <c r="J172" s="75"/>
      <c r="K172" s="59" t="s">
        <v>569</v>
      </c>
      <c r="L172" s="59" t="s">
        <v>565</v>
      </c>
      <c r="M172" s="76"/>
      <c r="N172" s="77"/>
      <c r="O172" s="77"/>
      <c r="P172" s="76"/>
      <c r="Q172" s="76" t="s">
        <v>570</v>
      </c>
      <c r="R172" s="76" t="s">
        <v>565</v>
      </c>
    </row>
    <row r="173" spans="1:18" ht="18" customHeight="1">
      <c r="A173" s="80"/>
      <c r="B173" s="75" t="s">
        <v>571</v>
      </c>
      <c r="C173" s="75" t="s">
        <v>572</v>
      </c>
      <c r="D173" s="75"/>
      <c r="E173" s="89" t="s">
        <v>573</v>
      </c>
      <c r="F173" s="89" t="s">
        <v>572</v>
      </c>
      <c r="G173" s="75"/>
      <c r="H173" s="77"/>
      <c r="I173" s="77"/>
      <c r="J173" s="75"/>
      <c r="K173" s="77"/>
      <c r="L173" s="77"/>
      <c r="M173" s="76"/>
      <c r="N173" s="77"/>
      <c r="O173" s="77"/>
      <c r="P173" s="76"/>
      <c r="Q173" s="77"/>
      <c r="R173" s="77"/>
    </row>
    <row r="174" spans="1:18" ht="18" customHeight="1">
      <c r="A174" s="80"/>
      <c r="B174" s="75" t="s">
        <v>574</v>
      </c>
      <c r="C174" s="75" t="s">
        <v>575</v>
      </c>
      <c r="D174" s="75"/>
      <c r="E174" s="89" t="s">
        <v>576</v>
      </c>
      <c r="F174" s="89" t="s">
        <v>575</v>
      </c>
      <c r="G174" s="75"/>
      <c r="H174" s="75" t="s">
        <v>577</v>
      </c>
      <c r="I174" s="88" t="s">
        <v>578</v>
      </c>
      <c r="J174" s="75"/>
      <c r="K174" s="59" t="s">
        <v>576</v>
      </c>
      <c r="L174" s="59" t="s">
        <v>575</v>
      </c>
      <c r="M174" s="76"/>
      <c r="N174" s="59" t="s">
        <v>579</v>
      </c>
      <c r="O174" s="59" t="s">
        <v>575</v>
      </c>
      <c r="P174" s="76"/>
      <c r="Q174" s="76" t="s">
        <v>579</v>
      </c>
      <c r="R174" s="76" t="s">
        <v>575</v>
      </c>
    </row>
    <row r="175" spans="1:18" ht="18" customHeight="1">
      <c r="A175" s="80"/>
      <c r="B175" s="75" t="s">
        <v>580</v>
      </c>
      <c r="C175" s="75" t="s">
        <v>581</v>
      </c>
      <c r="D175" s="75"/>
      <c r="E175" s="89" t="s">
        <v>582</v>
      </c>
      <c r="F175" s="89" t="s">
        <v>581</v>
      </c>
      <c r="G175" s="75"/>
      <c r="H175" s="75" t="s">
        <v>583</v>
      </c>
      <c r="I175" s="88" t="s">
        <v>584</v>
      </c>
      <c r="J175" s="75"/>
      <c r="K175" s="77"/>
      <c r="L175" s="77"/>
      <c r="M175" s="76"/>
      <c r="N175" s="77"/>
      <c r="O175" s="77"/>
      <c r="P175" s="76"/>
      <c r="Q175" s="77"/>
      <c r="R175" s="77"/>
    </row>
    <row r="176" spans="1:18" ht="18" customHeight="1">
      <c r="A176" s="80"/>
      <c r="B176" s="75" t="s">
        <v>585</v>
      </c>
      <c r="C176" s="75" t="s">
        <v>586</v>
      </c>
      <c r="D176" s="75"/>
      <c r="E176" s="89" t="s">
        <v>587</v>
      </c>
      <c r="F176" s="89" t="s">
        <v>588</v>
      </c>
      <c r="G176" s="75"/>
      <c r="H176" s="77"/>
      <c r="I176" s="77"/>
      <c r="J176" s="75"/>
      <c r="K176" s="77"/>
      <c r="L176" s="77"/>
      <c r="M176" s="76"/>
      <c r="N176" s="59" t="s">
        <v>589</v>
      </c>
      <c r="O176" s="59" t="s">
        <v>588</v>
      </c>
      <c r="P176" s="76"/>
      <c r="Q176" s="76" t="s">
        <v>590</v>
      </c>
      <c r="R176" s="76" t="s">
        <v>588</v>
      </c>
    </row>
    <row r="177" spans="1:18" ht="18" customHeight="1">
      <c r="A177" s="80"/>
      <c r="B177" s="75" t="s">
        <v>591</v>
      </c>
      <c r="C177" s="75" t="s">
        <v>588</v>
      </c>
      <c r="D177" s="75"/>
      <c r="E177" s="83"/>
      <c r="F177" s="83"/>
      <c r="G177" s="75"/>
      <c r="H177" s="75" t="s">
        <v>592</v>
      </c>
      <c r="I177" s="88" t="s">
        <v>593</v>
      </c>
      <c r="J177" s="75"/>
      <c r="K177" s="77"/>
      <c r="L177" s="77"/>
      <c r="M177" s="76"/>
      <c r="N177" s="77"/>
      <c r="O177" s="77"/>
      <c r="P177" s="76"/>
      <c r="Q177" s="77"/>
      <c r="R177" s="77"/>
    </row>
    <row r="178" spans="1:18" ht="18" customHeight="1">
      <c r="A178" s="80"/>
      <c r="B178" s="75" t="s">
        <v>594</v>
      </c>
      <c r="C178" s="75" t="s">
        <v>595</v>
      </c>
      <c r="D178" s="75"/>
      <c r="E178" s="83"/>
      <c r="F178" s="83"/>
      <c r="G178" s="75"/>
      <c r="H178" s="77"/>
      <c r="I178" s="77"/>
      <c r="J178" s="75"/>
      <c r="K178" s="77"/>
      <c r="L178" s="77"/>
      <c r="M178" s="76"/>
      <c r="N178" s="77"/>
      <c r="O178" s="77"/>
      <c r="P178" s="76"/>
      <c r="Q178" s="77"/>
      <c r="R178" s="77"/>
    </row>
    <row r="179" spans="1:18" ht="18" customHeight="1">
      <c r="A179" s="80"/>
      <c r="B179" s="75" t="s">
        <v>596</v>
      </c>
      <c r="C179" s="75" t="s">
        <v>597</v>
      </c>
      <c r="D179" s="75"/>
      <c r="E179" s="83"/>
      <c r="F179" s="83"/>
      <c r="G179" s="75"/>
      <c r="H179" s="77"/>
      <c r="I179" s="77"/>
      <c r="J179" s="75"/>
      <c r="K179" s="77"/>
      <c r="L179" s="77"/>
      <c r="M179" s="75"/>
      <c r="N179" s="77"/>
      <c r="O179" s="77"/>
      <c r="P179" s="75"/>
      <c r="Q179" s="77"/>
      <c r="R179" s="77"/>
    </row>
    <row r="180" spans="1:18" ht="18" customHeight="1">
      <c r="A180" s="80"/>
      <c r="B180" s="75" t="s">
        <v>598</v>
      </c>
      <c r="C180" s="75" t="s">
        <v>599</v>
      </c>
      <c r="D180" s="75"/>
      <c r="E180" s="83"/>
      <c r="F180" s="83"/>
      <c r="G180" s="75"/>
      <c r="H180" s="75" t="s">
        <v>600</v>
      </c>
      <c r="I180" s="88" t="s">
        <v>601</v>
      </c>
      <c r="J180" s="75"/>
      <c r="K180" s="83"/>
      <c r="L180" s="83"/>
      <c r="M180" s="76"/>
      <c r="N180" s="83"/>
      <c r="O180" s="83"/>
      <c r="P180" s="76"/>
      <c r="Q180" s="77"/>
      <c r="R180" s="77"/>
    </row>
    <row r="181" spans="1:18" ht="18" customHeight="1">
      <c r="A181" s="80"/>
      <c r="B181" s="75" t="s">
        <v>602</v>
      </c>
      <c r="C181" s="75" t="s">
        <v>603</v>
      </c>
      <c r="D181" s="75"/>
      <c r="E181" s="89" t="s">
        <v>602</v>
      </c>
      <c r="F181" s="89" t="s">
        <v>603</v>
      </c>
      <c r="G181" s="75"/>
      <c r="H181" s="77"/>
      <c r="I181" s="77"/>
      <c r="J181" s="75"/>
      <c r="K181" s="59" t="s">
        <v>602</v>
      </c>
      <c r="L181" s="59" t="s">
        <v>603</v>
      </c>
      <c r="M181" s="76"/>
      <c r="N181" s="59" t="s">
        <v>604</v>
      </c>
      <c r="O181" s="59" t="s">
        <v>603</v>
      </c>
      <c r="P181" s="76"/>
      <c r="Q181" s="76" t="s">
        <v>604</v>
      </c>
      <c r="R181" s="76" t="s">
        <v>603</v>
      </c>
    </row>
    <row r="182" spans="1:18" ht="18" customHeight="1">
      <c r="A182" s="80"/>
      <c r="B182" s="75" t="s">
        <v>605</v>
      </c>
      <c r="C182" s="75" t="s">
        <v>606</v>
      </c>
      <c r="D182" s="75"/>
      <c r="E182" s="89" t="s">
        <v>607</v>
      </c>
      <c r="F182" s="89" t="s">
        <v>606</v>
      </c>
      <c r="G182" s="75"/>
      <c r="H182" s="77"/>
      <c r="I182" s="77"/>
      <c r="J182" s="75"/>
      <c r="K182" s="83"/>
      <c r="L182" s="83"/>
      <c r="M182" s="76"/>
      <c r="N182" s="77"/>
      <c r="O182" s="77"/>
      <c r="P182" s="76"/>
      <c r="Q182" s="77"/>
      <c r="R182" s="77"/>
    </row>
    <row r="183" spans="1:18" ht="18" customHeight="1">
      <c r="A183" s="80"/>
      <c r="B183" s="75" t="s">
        <v>596</v>
      </c>
      <c r="C183" s="75" t="s">
        <v>608</v>
      </c>
      <c r="D183" s="75"/>
      <c r="E183" s="83"/>
      <c r="F183" s="83"/>
      <c r="G183" s="75"/>
      <c r="H183" s="77"/>
      <c r="I183" s="77"/>
      <c r="J183" s="75"/>
      <c r="K183" s="83"/>
      <c r="L183" s="83"/>
      <c r="M183" s="75"/>
      <c r="N183" s="83"/>
      <c r="O183" s="83"/>
      <c r="P183" s="75"/>
      <c r="Q183" s="77"/>
      <c r="R183" s="77"/>
    </row>
    <row r="184" spans="1:18" ht="18" customHeight="1">
      <c r="A184" s="80"/>
      <c r="B184" s="75" t="s">
        <v>609</v>
      </c>
      <c r="C184" s="75" t="s">
        <v>610</v>
      </c>
      <c r="D184" s="75"/>
      <c r="E184" s="89" t="s">
        <v>611</v>
      </c>
      <c r="F184" s="89" t="s">
        <v>610</v>
      </c>
      <c r="G184" s="75"/>
      <c r="H184" s="75" t="s">
        <v>612</v>
      </c>
      <c r="I184" s="88" t="s">
        <v>613</v>
      </c>
      <c r="J184" s="75"/>
      <c r="K184" s="83"/>
      <c r="L184" s="83"/>
      <c r="M184" s="76"/>
      <c r="N184" s="83"/>
      <c r="O184" s="83"/>
      <c r="P184" s="76"/>
      <c r="Q184" s="77"/>
      <c r="R184" s="77"/>
    </row>
    <row r="185" spans="1:18" ht="18" customHeight="1">
      <c r="A185" s="80"/>
      <c r="B185" s="75" t="s">
        <v>614</v>
      </c>
      <c r="C185" s="75" t="s">
        <v>615</v>
      </c>
      <c r="D185" s="75"/>
      <c r="E185" s="83"/>
      <c r="F185" s="83"/>
      <c r="G185" s="75"/>
      <c r="H185" s="75" t="s">
        <v>616</v>
      </c>
      <c r="I185" s="88" t="s">
        <v>617</v>
      </c>
      <c r="J185" s="75"/>
      <c r="K185" s="83"/>
      <c r="L185" s="83"/>
      <c r="M185" s="76"/>
      <c r="N185" s="83"/>
      <c r="O185" s="83"/>
      <c r="P185" s="76"/>
      <c r="Q185" s="77"/>
      <c r="R185" s="77"/>
    </row>
    <row r="186" spans="1:18" ht="18" customHeight="1">
      <c r="A186" s="80"/>
      <c r="B186" s="75" t="s">
        <v>618</v>
      </c>
      <c r="C186" s="75" t="s">
        <v>619</v>
      </c>
      <c r="D186" s="75"/>
      <c r="E186" s="89" t="s">
        <v>620</v>
      </c>
      <c r="F186" s="89" t="s">
        <v>619</v>
      </c>
      <c r="G186" s="75"/>
      <c r="H186" s="75" t="s">
        <v>621</v>
      </c>
      <c r="I186" s="88" t="s">
        <v>622</v>
      </c>
      <c r="J186" s="75"/>
      <c r="K186" s="83"/>
      <c r="L186" s="83"/>
      <c r="M186" s="76"/>
      <c r="N186" s="83"/>
      <c r="O186" s="83"/>
      <c r="P186" s="76"/>
      <c r="Q186" s="77"/>
      <c r="R186" s="77"/>
    </row>
    <row r="187" spans="1:18" ht="18" customHeight="1">
      <c r="A187" s="80"/>
      <c r="B187" s="75" t="s">
        <v>623</v>
      </c>
      <c r="C187" s="75" t="s">
        <v>624</v>
      </c>
      <c r="D187" s="75"/>
      <c r="E187" s="89" t="s">
        <v>625</v>
      </c>
      <c r="F187" s="89" t="s">
        <v>624</v>
      </c>
      <c r="G187" s="75"/>
      <c r="H187" s="77"/>
      <c r="I187" s="77"/>
      <c r="J187" s="75"/>
      <c r="K187" s="83"/>
      <c r="L187" s="83"/>
      <c r="M187" s="76"/>
      <c r="N187" s="83"/>
      <c r="O187" s="83"/>
      <c r="P187" s="76"/>
      <c r="Q187" s="86"/>
      <c r="R187" s="86"/>
    </row>
    <row r="188" spans="1:18" ht="18" customHeight="1">
      <c r="A188" s="80"/>
      <c r="B188" s="75" t="s">
        <v>626</v>
      </c>
      <c r="C188" s="75" t="s">
        <v>627</v>
      </c>
      <c r="D188" s="75"/>
      <c r="E188" s="83"/>
      <c r="F188" s="83"/>
      <c r="G188" s="75"/>
      <c r="H188" s="77"/>
      <c r="I188" s="77"/>
      <c r="J188" s="75"/>
      <c r="K188" s="83"/>
      <c r="L188" s="83"/>
      <c r="M188" s="76"/>
      <c r="N188" s="83"/>
      <c r="O188" s="83"/>
      <c r="P188" s="76"/>
      <c r="Q188" s="77"/>
      <c r="R188" s="77"/>
    </row>
    <row r="189" spans="1:18" ht="18" customHeight="1">
      <c r="A189" s="80"/>
      <c r="B189" s="75" t="s">
        <v>628</v>
      </c>
      <c r="C189" s="75" t="s">
        <v>629</v>
      </c>
      <c r="D189" s="75"/>
      <c r="E189" s="89" t="s">
        <v>628</v>
      </c>
      <c r="F189" s="89" t="s">
        <v>629</v>
      </c>
      <c r="G189" s="75"/>
      <c r="H189" s="75" t="s">
        <v>630</v>
      </c>
      <c r="I189" s="88" t="s">
        <v>631</v>
      </c>
      <c r="J189" s="75"/>
      <c r="K189" s="83"/>
      <c r="L189" s="83"/>
      <c r="M189" s="76"/>
      <c r="N189" s="83"/>
      <c r="O189" s="83"/>
      <c r="P189" s="76"/>
      <c r="Q189" s="86"/>
      <c r="R189" s="86"/>
    </row>
    <row r="190" spans="1:18" ht="18" customHeight="1">
      <c r="A190" s="80"/>
      <c r="B190" s="75" t="s">
        <v>632</v>
      </c>
      <c r="C190" s="75" t="s">
        <v>633</v>
      </c>
      <c r="D190" s="75"/>
      <c r="E190" s="83"/>
      <c r="F190" s="83"/>
      <c r="G190" s="75"/>
      <c r="H190" s="77"/>
      <c r="I190" s="77"/>
      <c r="J190" s="75"/>
      <c r="K190" s="83"/>
      <c r="L190" s="83"/>
      <c r="M190" s="75"/>
      <c r="N190" s="83"/>
      <c r="O190" s="83"/>
      <c r="P190" s="75"/>
      <c r="Q190" s="77"/>
      <c r="R190" s="77"/>
    </row>
    <row r="191" spans="1:18" ht="18" customHeight="1">
      <c r="A191" s="80"/>
      <c r="B191" s="75" t="s">
        <v>634</v>
      </c>
      <c r="C191" s="75" t="s">
        <v>635</v>
      </c>
      <c r="D191" s="75"/>
      <c r="E191" s="89" t="s">
        <v>636</v>
      </c>
      <c r="F191" s="89" t="s">
        <v>637</v>
      </c>
      <c r="G191" s="75"/>
      <c r="H191" s="75" t="s">
        <v>638</v>
      </c>
      <c r="I191" s="88" t="s">
        <v>639</v>
      </c>
      <c r="J191" s="75"/>
      <c r="K191" s="83"/>
      <c r="L191" s="83"/>
      <c r="M191" s="76"/>
      <c r="N191" s="83"/>
      <c r="O191" s="83"/>
      <c r="P191" s="76"/>
      <c r="Q191" s="86"/>
      <c r="R191" s="86"/>
    </row>
    <row r="192" spans="1:18" ht="18" customHeight="1">
      <c r="A192" s="80"/>
      <c r="B192" s="75" t="s">
        <v>640</v>
      </c>
      <c r="C192" s="75" t="s">
        <v>641</v>
      </c>
      <c r="D192" s="75"/>
      <c r="E192" s="89" t="s">
        <v>642</v>
      </c>
      <c r="F192" s="89" t="s">
        <v>641</v>
      </c>
      <c r="G192" s="75"/>
      <c r="H192" s="75" t="s">
        <v>640</v>
      </c>
      <c r="I192" s="88" t="s">
        <v>643</v>
      </c>
      <c r="J192" s="75"/>
      <c r="K192" s="59" t="s">
        <v>642</v>
      </c>
      <c r="L192" s="59" t="s">
        <v>641</v>
      </c>
      <c r="M192" s="76"/>
      <c r="N192" s="59" t="s">
        <v>644</v>
      </c>
      <c r="O192" s="59" t="s">
        <v>641</v>
      </c>
      <c r="P192" s="76"/>
      <c r="Q192" s="76" t="s">
        <v>644</v>
      </c>
      <c r="R192" s="76" t="s">
        <v>641</v>
      </c>
    </row>
    <row r="193" spans="1:18" ht="18" customHeight="1">
      <c r="A193" s="80"/>
      <c r="B193" s="75" t="s">
        <v>645</v>
      </c>
      <c r="C193" s="75" t="s">
        <v>646</v>
      </c>
      <c r="D193" s="75"/>
      <c r="E193" s="89" t="s">
        <v>647</v>
      </c>
      <c r="F193" s="89" t="s">
        <v>646</v>
      </c>
      <c r="G193" s="75"/>
      <c r="H193" s="75" t="s">
        <v>648</v>
      </c>
      <c r="I193" s="88" t="s">
        <v>649</v>
      </c>
      <c r="J193" s="75"/>
      <c r="K193" s="83"/>
      <c r="L193" s="83"/>
      <c r="M193" s="76"/>
      <c r="N193" s="83"/>
      <c r="O193" s="83"/>
      <c r="P193" s="76"/>
      <c r="Q193" s="77"/>
      <c r="R193" s="77"/>
    </row>
    <row r="194" spans="1:18" ht="18" customHeight="1">
      <c r="A194" s="80"/>
      <c r="B194" s="75" t="s">
        <v>650</v>
      </c>
      <c r="C194" s="75" t="s">
        <v>651</v>
      </c>
      <c r="D194" s="75"/>
      <c r="E194" s="89" t="s">
        <v>652</v>
      </c>
      <c r="F194" s="89" t="s">
        <v>651</v>
      </c>
      <c r="G194" s="75"/>
      <c r="H194" s="75" t="s">
        <v>653</v>
      </c>
      <c r="I194" s="88" t="s">
        <v>654</v>
      </c>
      <c r="J194" s="75"/>
      <c r="K194" s="83"/>
      <c r="L194" s="83"/>
      <c r="M194" s="76"/>
      <c r="N194" s="83"/>
      <c r="O194" s="83"/>
      <c r="P194" s="76"/>
      <c r="Q194" s="89" t="s">
        <v>655</v>
      </c>
      <c r="R194" s="89" t="s">
        <v>651</v>
      </c>
    </row>
    <row r="195" spans="1:18" ht="18" customHeight="1">
      <c r="A195" s="80"/>
      <c r="B195" s="84" t="s">
        <v>656</v>
      </c>
      <c r="C195" s="84"/>
      <c r="D195" s="75"/>
      <c r="E195" s="91" t="s">
        <v>657</v>
      </c>
      <c r="F195" s="91" t="s">
        <v>658</v>
      </c>
      <c r="G195" s="75"/>
      <c r="H195" s="84" t="s">
        <v>659</v>
      </c>
      <c r="I195" s="84" t="s">
        <v>660</v>
      </c>
      <c r="J195" s="75"/>
      <c r="K195" s="59"/>
      <c r="L195" s="59"/>
      <c r="M195" s="76"/>
      <c r="N195" s="59"/>
      <c r="O195" s="59"/>
      <c r="P195" s="76"/>
      <c r="Q195" s="89"/>
      <c r="R195" s="89"/>
    </row>
    <row r="196" spans="1:18" ht="18" customHeight="1">
      <c r="A196" s="80"/>
      <c r="B196" s="75"/>
      <c r="C196" s="75"/>
      <c r="D196" s="75"/>
      <c r="E196" s="90" t="s">
        <v>661</v>
      </c>
      <c r="F196" s="90" t="s">
        <v>662</v>
      </c>
      <c r="G196" s="75"/>
      <c r="H196" s="75"/>
      <c r="I196" s="75"/>
      <c r="J196" s="75"/>
      <c r="K196" s="58" t="s">
        <v>663</v>
      </c>
      <c r="L196" s="58" t="s">
        <v>662</v>
      </c>
      <c r="M196" s="76"/>
      <c r="N196" s="58" t="s">
        <v>664</v>
      </c>
      <c r="O196" s="58" t="s">
        <v>662</v>
      </c>
      <c r="P196" s="76"/>
      <c r="Q196" s="85" t="s">
        <v>73</v>
      </c>
      <c r="R196" s="85" t="s">
        <v>74</v>
      </c>
    </row>
    <row r="197" spans="1:18" ht="18" customHeight="1">
      <c r="A197" s="80"/>
      <c r="B197" s="75"/>
      <c r="C197" s="75"/>
      <c r="D197" s="75"/>
      <c r="E197" s="90" t="s">
        <v>665</v>
      </c>
      <c r="F197" s="90" t="s">
        <v>666</v>
      </c>
      <c r="G197" s="75"/>
      <c r="H197" s="75"/>
      <c r="I197" s="75"/>
      <c r="J197" s="75"/>
      <c r="K197" s="58" t="s">
        <v>667</v>
      </c>
      <c r="L197" s="58" t="s">
        <v>668</v>
      </c>
      <c r="M197" s="75"/>
      <c r="N197" s="58" t="s">
        <v>669</v>
      </c>
      <c r="O197" s="58" t="s">
        <v>670</v>
      </c>
      <c r="P197" s="75"/>
      <c r="Q197" s="85" t="s">
        <v>664</v>
      </c>
      <c r="R197" s="85" t="s">
        <v>662</v>
      </c>
    </row>
    <row r="198" spans="1:18" ht="18" customHeight="1">
      <c r="A198" s="80"/>
      <c r="B198" s="75"/>
      <c r="C198" s="75"/>
      <c r="D198" s="75"/>
      <c r="E198" s="90" t="s">
        <v>671</v>
      </c>
      <c r="F198" s="90" t="s">
        <v>672</v>
      </c>
      <c r="G198" s="75"/>
      <c r="H198" s="75"/>
      <c r="I198" s="75"/>
      <c r="J198" s="75"/>
      <c r="K198" s="58" t="s">
        <v>673</v>
      </c>
      <c r="L198" s="58" t="s">
        <v>674</v>
      </c>
      <c r="M198" s="75"/>
      <c r="N198" s="58" t="s">
        <v>675</v>
      </c>
      <c r="O198" s="58" t="s">
        <v>668</v>
      </c>
      <c r="P198" s="75"/>
      <c r="Q198" s="85" t="s">
        <v>676</v>
      </c>
      <c r="R198" s="85" t="s">
        <v>668</v>
      </c>
    </row>
    <row r="199" spans="1:18" ht="18" customHeight="1">
      <c r="A199" s="80"/>
      <c r="B199" s="75"/>
      <c r="C199" s="75"/>
      <c r="D199" s="75"/>
      <c r="E199" s="90" t="s">
        <v>677</v>
      </c>
      <c r="F199" s="90" t="s">
        <v>678</v>
      </c>
      <c r="G199" s="75"/>
      <c r="H199" s="75"/>
      <c r="I199" s="75"/>
      <c r="J199" s="75"/>
      <c r="K199" s="58" t="s">
        <v>679</v>
      </c>
      <c r="L199" s="58" t="s">
        <v>680</v>
      </c>
      <c r="M199" s="75"/>
      <c r="N199" s="58" t="s">
        <v>681</v>
      </c>
      <c r="O199" s="58" t="s">
        <v>674</v>
      </c>
      <c r="P199" s="75"/>
      <c r="Q199" s="85" t="s">
        <v>682</v>
      </c>
      <c r="R199" s="85" t="s">
        <v>683</v>
      </c>
    </row>
    <row r="200" spans="1:18" ht="18" customHeight="1">
      <c r="A200" s="80"/>
      <c r="B200" s="75"/>
      <c r="C200" s="75"/>
      <c r="D200" s="75"/>
      <c r="E200" s="59"/>
      <c r="F200" s="59"/>
      <c r="G200" s="75"/>
      <c r="H200" s="75"/>
      <c r="I200" s="75"/>
      <c r="J200" s="75"/>
      <c r="K200" s="75"/>
      <c r="L200" s="75"/>
      <c r="M200" s="75"/>
      <c r="N200" s="75"/>
      <c r="O200" s="75"/>
      <c r="P200" s="75"/>
      <c r="Q200" s="85" t="s">
        <v>684</v>
      </c>
      <c r="R200" s="85" t="s">
        <v>680</v>
      </c>
    </row>
    <row r="201" spans="1:18" ht="18" customHeight="1">
      <c r="A201" s="80"/>
      <c r="B201" s="75"/>
      <c r="C201" s="75"/>
      <c r="D201" s="75"/>
      <c r="E201" s="59"/>
      <c r="F201" s="59"/>
      <c r="G201" s="75"/>
      <c r="H201" s="75"/>
      <c r="I201" s="75"/>
      <c r="J201" s="75"/>
      <c r="K201" s="75"/>
      <c r="L201" s="75"/>
      <c r="M201" s="75"/>
      <c r="N201" s="75"/>
      <c r="O201" s="75"/>
      <c r="P201" s="75"/>
      <c r="Q201" s="85" t="s">
        <v>685</v>
      </c>
      <c r="R201" s="85" t="s">
        <v>686</v>
      </c>
    </row>
    <row r="202" spans="1:18" ht="18" customHeight="1">
      <c r="A202" s="80"/>
      <c r="B202" s="75"/>
      <c r="C202" s="75"/>
      <c r="D202" s="75"/>
      <c r="E202" s="59"/>
      <c r="F202" s="59"/>
      <c r="G202" s="75"/>
      <c r="H202" s="75"/>
      <c r="I202" s="75"/>
      <c r="J202" s="75"/>
      <c r="K202" s="75"/>
      <c r="L202" s="75"/>
      <c r="M202" s="75"/>
      <c r="N202" s="75"/>
      <c r="O202" s="75"/>
      <c r="P202" s="75"/>
      <c r="Q202" s="75"/>
      <c r="R202" s="75"/>
    </row>
    <row r="203" spans="1:18" ht="18" customHeight="1">
      <c r="A203" s="80"/>
      <c r="B203" s="75"/>
      <c r="C203" s="75"/>
      <c r="D203" s="75"/>
      <c r="E203" s="59"/>
      <c r="F203" s="59"/>
      <c r="G203" s="75"/>
      <c r="H203" s="75"/>
      <c r="I203" s="75"/>
      <c r="J203" s="75"/>
      <c r="K203" s="75"/>
      <c r="L203" s="75"/>
      <c r="M203" s="75"/>
      <c r="N203" s="75"/>
      <c r="O203" s="75"/>
      <c r="P203" s="75"/>
      <c r="Q203" s="76"/>
      <c r="R203" s="76"/>
    </row>
    <row r="204" spans="1:18" ht="18" customHeight="1">
      <c r="A204" s="81">
        <v>9</v>
      </c>
      <c r="B204" s="142" t="s">
        <v>0</v>
      </c>
      <c r="C204" s="141"/>
      <c r="D204" s="93"/>
      <c r="E204" s="101" t="s">
        <v>1</v>
      </c>
      <c r="F204" s="101"/>
      <c r="G204" s="93"/>
      <c r="H204" s="142" t="s">
        <v>80</v>
      </c>
      <c r="I204" s="141"/>
      <c r="J204" s="93"/>
      <c r="K204" s="106" t="s">
        <v>3</v>
      </c>
      <c r="L204" s="106"/>
      <c r="M204" s="95"/>
      <c r="N204" s="104" t="s">
        <v>4</v>
      </c>
      <c r="O204" s="104"/>
      <c r="P204" s="95"/>
      <c r="Q204" s="100" t="s">
        <v>5</v>
      </c>
      <c r="R204" s="100"/>
    </row>
    <row r="205" spans="1:18" ht="18" customHeight="1">
      <c r="A205" s="80"/>
      <c r="B205" s="75" t="s">
        <v>6</v>
      </c>
      <c r="C205" s="75" t="s">
        <v>7</v>
      </c>
      <c r="D205" s="75"/>
      <c r="E205" s="2" t="s">
        <v>6</v>
      </c>
      <c r="F205" s="2" t="s">
        <v>7</v>
      </c>
      <c r="G205" s="75"/>
      <c r="H205" s="75" t="s">
        <v>6</v>
      </c>
      <c r="I205" s="75" t="s">
        <v>7</v>
      </c>
      <c r="J205" s="75"/>
      <c r="K205" s="76" t="s">
        <v>6</v>
      </c>
      <c r="L205" s="76" t="s">
        <v>7</v>
      </c>
      <c r="M205" s="76"/>
      <c r="N205" s="76" t="s">
        <v>6</v>
      </c>
      <c r="O205" s="76" t="s">
        <v>7</v>
      </c>
      <c r="P205" s="76"/>
      <c r="Q205" s="76" t="s">
        <v>6</v>
      </c>
      <c r="R205" s="76" t="s">
        <v>7</v>
      </c>
    </row>
    <row r="206" spans="1:18" ht="18" customHeight="1">
      <c r="A206" s="80">
        <v>11</v>
      </c>
      <c r="B206" s="75" t="s">
        <v>687</v>
      </c>
      <c r="C206" s="75" t="s">
        <v>688</v>
      </c>
      <c r="D206" s="75"/>
      <c r="E206" s="59" t="s">
        <v>687</v>
      </c>
      <c r="F206" s="59" t="s">
        <v>688</v>
      </c>
      <c r="G206" s="75"/>
      <c r="H206" s="75" t="s">
        <v>689</v>
      </c>
      <c r="I206" s="88" t="s">
        <v>690</v>
      </c>
      <c r="J206" s="75"/>
      <c r="K206" s="59" t="s">
        <v>687</v>
      </c>
      <c r="L206" s="59" t="s">
        <v>688</v>
      </c>
      <c r="M206" s="76"/>
      <c r="N206" s="86"/>
      <c r="O206" s="86"/>
      <c r="P206" s="76"/>
      <c r="Q206" s="59" t="s">
        <v>691</v>
      </c>
      <c r="R206" s="59" t="s">
        <v>688</v>
      </c>
    </row>
    <row r="207" spans="1:18" ht="18" customHeight="1">
      <c r="A207" s="80"/>
      <c r="B207" s="75" t="s">
        <v>692</v>
      </c>
      <c r="C207" s="75" t="s">
        <v>693</v>
      </c>
      <c r="D207" s="75"/>
      <c r="E207" s="59" t="s">
        <v>692</v>
      </c>
      <c r="F207" s="59" t="s">
        <v>693</v>
      </c>
      <c r="G207" s="75"/>
      <c r="H207" s="75" t="s">
        <v>694</v>
      </c>
      <c r="I207" s="75" t="s">
        <v>695</v>
      </c>
      <c r="J207" s="75"/>
      <c r="K207" s="77"/>
      <c r="L207" s="77"/>
      <c r="M207" s="76"/>
      <c r="N207" s="86"/>
      <c r="O207" s="86"/>
      <c r="P207" s="76"/>
      <c r="Q207" s="77"/>
      <c r="R207" s="77"/>
    </row>
    <row r="208" spans="1:18" ht="18" customHeight="1">
      <c r="A208" s="80"/>
      <c r="B208" s="75" t="s">
        <v>696</v>
      </c>
      <c r="C208" s="75" t="s">
        <v>697</v>
      </c>
      <c r="D208" s="75"/>
      <c r="E208" s="59" t="s">
        <v>698</v>
      </c>
      <c r="F208" s="59" t="s">
        <v>697</v>
      </c>
      <c r="G208" s="75"/>
      <c r="H208" s="75" t="s">
        <v>699</v>
      </c>
      <c r="I208" s="75" t="s">
        <v>700</v>
      </c>
      <c r="J208" s="75"/>
      <c r="K208" s="59" t="s">
        <v>696</v>
      </c>
      <c r="L208" s="59" t="s">
        <v>697</v>
      </c>
      <c r="M208" s="76"/>
      <c r="N208" s="86"/>
      <c r="O208" s="86"/>
      <c r="P208" s="76"/>
      <c r="Q208" s="59" t="s">
        <v>701</v>
      </c>
      <c r="R208" s="59" t="s">
        <v>697</v>
      </c>
    </row>
    <row r="209" spans="1:18" ht="18" customHeight="1">
      <c r="A209" s="80"/>
      <c r="B209" s="75" t="s">
        <v>702</v>
      </c>
      <c r="C209" s="75" t="s">
        <v>700</v>
      </c>
      <c r="D209" s="75"/>
      <c r="E209" s="59" t="s">
        <v>702</v>
      </c>
      <c r="F209" s="59" t="s">
        <v>700</v>
      </c>
      <c r="G209" s="75"/>
      <c r="H209" s="75" t="s">
        <v>703</v>
      </c>
      <c r="I209" s="88" t="s">
        <v>704</v>
      </c>
      <c r="J209" s="75"/>
      <c r="K209" s="59" t="s">
        <v>702</v>
      </c>
      <c r="L209" s="59" t="s">
        <v>700</v>
      </c>
      <c r="M209" s="76"/>
      <c r="N209" s="86"/>
      <c r="O209" s="86"/>
      <c r="P209" s="76"/>
      <c r="Q209" s="59" t="s">
        <v>705</v>
      </c>
      <c r="R209" s="59" t="s">
        <v>700</v>
      </c>
    </row>
    <row r="210" spans="1:18" ht="18" customHeight="1">
      <c r="A210" s="80"/>
      <c r="B210" s="75" t="s">
        <v>706</v>
      </c>
      <c r="C210" s="75" t="s">
        <v>603</v>
      </c>
      <c r="D210" s="75"/>
      <c r="E210" s="59" t="s">
        <v>706</v>
      </c>
      <c r="F210" s="59" t="s">
        <v>603</v>
      </c>
      <c r="G210" s="75"/>
      <c r="H210" s="75" t="s">
        <v>707</v>
      </c>
      <c r="I210" s="88" t="s">
        <v>708</v>
      </c>
      <c r="J210" s="75"/>
      <c r="K210" s="77"/>
      <c r="L210" s="77"/>
      <c r="M210" s="76"/>
      <c r="N210" s="86"/>
      <c r="O210" s="86"/>
      <c r="P210" s="76"/>
      <c r="Q210" s="59" t="s">
        <v>604</v>
      </c>
      <c r="R210" s="59" t="s">
        <v>603</v>
      </c>
    </row>
    <row r="211" spans="1:18" ht="18" customHeight="1">
      <c r="A211" s="80"/>
      <c r="B211" s="75" t="s">
        <v>709</v>
      </c>
      <c r="C211" s="75" t="s">
        <v>710</v>
      </c>
      <c r="D211" s="75"/>
      <c r="E211" s="83"/>
      <c r="F211" s="83"/>
      <c r="G211" s="75"/>
      <c r="H211" s="75" t="s">
        <v>711</v>
      </c>
      <c r="I211" s="88" t="s">
        <v>712</v>
      </c>
      <c r="J211" s="75"/>
      <c r="K211" s="59" t="s">
        <v>709</v>
      </c>
      <c r="L211" s="59" t="s">
        <v>710</v>
      </c>
      <c r="M211" s="76"/>
      <c r="N211" s="86"/>
      <c r="O211" s="86"/>
      <c r="P211" s="76"/>
      <c r="Q211" s="77"/>
      <c r="R211" s="77"/>
    </row>
    <row r="212" spans="1:18" ht="18" customHeight="1">
      <c r="A212" s="80"/>
      <c r="B212" s="75" t="s">
        <v>713</v>
      </c>
      <c r="C212" s="75" t="s">
        <v>714</v>
      </c>
      <c r="D212" s="75"/>
      <c r="E212" s="59" t="s">
        <v>713</v>
      </c>
      <c r="F212" s="59" t="s">
        <v>714</v>
      </c>
      <c r="G212" s="75"/>
      <c r="H212" s="75" t="s">
        <v>715</v>
      </c>
      <c r="I212" s="88" t="s">
        <v>716</v>
      </c>
      <c r="J212" s="75"/>
      <c r="K212" s="59" t="s">
        <v>717</v>
      </c>
      <c r="L212" s="59" t="s">
        <v>714</v>
      </c>
      <c r="M212" s="76"/>
      <c r="N212" s="86"/>
      <c r="O212" s="86"/>
      <c r="P212" s="76"/>
      <c r="Q212" s="59" t="s">
        <v>718</v>
      </c>
      <c r="R212" s="59" t="s">
        <v>714</v>
      </c>
    </row>
    <row r="213" spans="1:18" ht="18" customHeight="1">
      <c r="A213" s="80"/>
      <c r="B213" s="75" t="s">
        <v>719</v>
      </c>
      <c r="C213" s="75" t="s">
        <v>720</v>
      </c>
      <c r="D213" s="75"/>
      <c r="E213" s="59" t="s">
        <v>721</v>
      </c>
      <c r="F213" s="59" t="s">
        <v>720</v>
      </c>
      <c r="G213" s="75"/>
      <c r="H213" s="77"/>
      <c r="I213" s="77"/>
      <c r="J213" s="75"/>
      <c r="K213" s="59" t="s">
        <v>719</v>
      </c>
      <c r="L213" s="59" t="s">
        <v>720</v>
      </c>
      <c r="M213" s="76"/>
      <c r="N213" s="86"/>
      <c r="O213" s="86"/>
      <c r="P213" s="76"/>
      <c r="Q213" s="59" t="s">
        <v>722</v>
      </c>
      <c r="R213" s="59" t="s">
        <v>720</v>
      </c>
    </row>
    <row r="214" spans="1:18" ht="18" customHeight="1">
      <c r="A214" s="80"/>
      <c r="B214" s="75" t="s">
        <v>723</v>
      </c>
      <c r="C214" s="75" t="s">
        <v>724</v>
      </c>
      <c r="D214" s="75"/>
      <c r="E214" s="83"/>
      <c r="F214" s="83"/>
      <c r="G214" s="75"/>
      <c r="H214" s="77"/>
      <c r="I214" s="77"/>
      <c r="J214" s="75"/>
      <c r="K214" s="59" t="s">
        <v>725</v>
      </c>
      <c r="L214" s="59" t="s">
        <v>724</v>
      </c>
      <c r="M214" s="76"/>
      <c r="N214" s="77"/>
      <c r="O214" s="77"/>
      <c r="P214" s="76"/>
      <c r="Q214" s="59" t="s">
        <v>726</v>
      </c>
      <c r="R214" s="59" t="s">
        <v>724</v>
      </c>
    </row>
    <row r="215" spans="1:18" ht="18" customHeight="1">
      <c r="A215" s="80"/>
      <c r="B215" s="75" t="s">
        <v>727</v>
      </c>
      <c r="C215" s="75" t="s">
        <v>728</v>
      </c>
      <c r="D215" s="75"/>
      <c r="E215" s="59" t="s">
        <v>729</v>
      </c>
      <c r="F215" s="59" t="s">
        <v>728</v>
      </c>
      <c r="G215" s="75"/>
      <c r="H215" s="77"/>
      <c r="I215" s="77"/>
      <c r="J215" s="75"/>
      <c r="K215" s="77"/>
      <c r="L215" s="77"/>
      <c r="M215" s="76"/>
      <c r="N215" s="77"/>
      <c r="O215" s="77"/>
      <c r="P215" s="76"/>
      <c r="Q215" s="77"/>
      <c r="R215" s="77"/>
    </row>
    <row r="216" spans="1:18" ht="18" customHeight="1">
      <c r="A216" s="80"/>
      <c r="B216" s="75" t="s">
        <v>730</v>
      </c>
      <c r="C216" s="75" t="s">
        <v>731</v>
      </c>
      <c r="D216" s="75"/>
      <c r="E216" s="59" t="s">
        <v>732</v>
      </c>
      <c r="F216" s="59" t="s">
        <v>731</v>
      </c>
      <c r="G216" s="75"/>
      <c r="H216" s="77"/>
      <c r="I216" s="77"/>
      <c r="J216" s="75"/>
      <c r="K216" s="59" t="s">
        <v>733</v>
      </c>
      <c r="L216" s="59" t="s">
        <v>731</v>
      </c>
      <c r="M216" s="75"/>
      <c r="N216" s="77"/>
      <c r="O216" s="77"/>
      <c r="P216" s="75"/>
      <c r="Q216" s="77"/>
      <c r="R216" s="77"/>
    </row>
    <row r="217" spans="1:18" ht="18" customHeight="1">
      <c r="A217" s="80"/>
      <c r="B217" s="75"/>
      <c r="C217" s="75"/>
      <c r="D217" s="75"/>
      <c r="E217" s="58" t="s">
        <v>734</v>
      </c>
      <c r="F217" s="58" t="s">
        <v>735</v>
      </c>
      <c r="G217" s="75"/>
      <c r="H217" s="75"/>
      <c r="I217" s="75"/>
      <c r="J217" s="75"/>
      <c r="K217" s="58" t="s">
        <v>736</v>
      </c>
      <c r="L217" s="58" t="s">
        <v>737</v>
      </c>
      <c r="M217" s="75"/>
      <c r="N217" s="85" t="s">
        <v>738</v>
      </c>
      <c r="O217" s="85" t="s">
        <v>739</v>
      </c>
      <c r="P217" s="75"/>
      <c r="Q217" s="58" t="s">
        <v>73</v>
      </c>
      <c r="R217" s="58" t="s">
        <v>74</v>
      </c>
    </row>
    <row r="218" spans="1:18" ht="18" customHeight="1">
      <c r="A218" s="80"/>
      <c r="B218" s="75"/>
      <c r="C218" s="75"/>
      <c r="D218" s="75"/>
      <c r="E218" s="59"/>
      <c r="F218" s="59"/>
      <c r="G218" s="75"/>
      <c r="H218" s="75"/>
      <c r="I218" s="75"/>
      <c r="J218" s="75"/>
      <c r="K218" s="58" t="s">
        <v>740</v>
      </c>
      <c r="L218" s="58" t="s">
        <v>741</v>
      </c>
      <c r="M218" s="75"/>
      <c r="N218" s="75"/>
      <c r="O218" s="75"/>
      <c r="P218" s="75"/>
      <c r="Q218" s="58" t="s">
        <v>742</v>
      </c>
      <c r="R218" s="58" t="s">
        <v>743</v>
      </c>
    </row>
    <row r="219" spans="1:18" ht="18" customHeight="1">
      <c r="A219" s="80"/>
      <c r="B219" s="75"/>
      <c r="C219" s="75"/>
      <c r="D219" s="75"/>
      <c r="E219" s="59"/>
      <c r="F219" s="59"/>
      <c r="G219" s="75"/>
      <c r="H219" s="75"/>
      <c r="I219" s="75"/>
      <c r="J219" s="75"/>
      <c r="K219" s="75"/>
      <c r="L219" s="75"/>
      <c r="M219" s="75"/>
      <c r="N219" s="75"/>
      <c r="O219" s="75"/>
      <c r="P219" s="75"/>
      <c r="Q219" s="58" t="s">
        <v>744</v>
      </c>
      <c r="R219" s="58" t="s">
        <v>745</v>
      </c>
    </row>
    <row r="220" spans="1:18" ht="18" customHeight="1">
      <c r="A220" s="80"/>
      <c r="B220" s="75"/>
      <c r="C220" s="75"/>
      <c r="D220" s="75"/>
      <c r="E220" s="59"/>
      <c r="F220" s="59"/>
      <c r="G220" s="75"/>
      <c r="H220" s="75"/>
      <c r="I220" s="75"/>
      <c r="J220" s="75"/>
      <c r="K220" s="75"/>
      <c r="L220" s="75"/>
      <c r="M220" s="75"/>
      <c r="N220" s="75"/>
      <c r="O220" s="75"/>
      <c r="P220" s="75"/>
      <c r="Q220" s="58" t="s">
        <v>746</v>
      </c>
      <c r="R220" s="58" t="s">
        <v>747</v>
      </c>
    </row>
    <row r="221" spans="1:18" ht="18" customHeight="1">
      <c r="A221" s="80"/>
      <c r="B221" s="75"/>
      <c r="C221" s="75"/>
      <c r="D221" s="75"/>
      <c r="E221" s="59"/>
      <c r="F221" s="59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</row>
    <row r="222" spans="1:18" ht="18" customHeight="1">
      <c r="A222" s="80"/>
      <c r="B222" s="75"/>
      <c r="C222" s="75"/>
      <c r="D222" s="75"/>
      <c r="E222" s="59"/>
      <c r="F222" s="59"/>
      <c r="G222" s="75"/>
      <c r="H222" s="75"/>
      <c r="I222" s="75"/>
      <c r="J222" s="75"/>
      <c r="K222" s="75"/>
      <c r="L222" s="75"/>
      <c r="M222" s="75"/>
      <c r="N222" s="75"/>
      <c r="O222" s="75"/>
      <c r="P222" s="75"/>
      <c r="Q222" s="75"/>
      <c r="R222" s="75"/>
    </row>
    <row r="223" spans="1:18" ht="18" customHeight="1">
      <c r="A223" s="81">
        <v>10</v>
      </c>
      <c r="B223" s="142" t="s">
        <v>0</v>
      </c>
      <c r="C223" s="141"/>
      <c r="D223" s="93"/>
      <c r="E223" s="101" t="s">
        <v>1</v>
      </c>
      <c r="F223" s="101"/>
      <c r="G223" s="93"/>
      <c r="H223" s="142" t="s">
        <v>80</v>
      </c>
      <c r="I223" s="141"/>
      <c r="J223" s="93"/>
      <c r="K223" s="106" t="s">
        <v>3</v>
      </c>
      <c r="L223" s="106"/>
      <c r="M223" s="95"/>
      <c r="N223" s="104" t="s">
        <v>4</v>
      </c>
      <c r="O223" s="104"/>
      <c r="P223" s="95"/>
      <c r="Q223" s="100" t="s">
        <v>5</v>
      </c>
      <c r="R223" s="100"/>
    </row>
    <row r="224" spans="1:18" ht="18" customHeight="1">
      <c r="A224" s="80">
        <v>9</v>
      </c>
      <c r="B224" s="75" t="s">
        <v>6</v>
      </c>
      <c r="C224" s="75" t="s">
        <v>7</v>
      </c>
      <c r="D224" s="75"/>
      <c r="E224" s="2" t="s">
        <v>6</v>
      </c>
      <c r="F224" s="2" t="s">
        <v>7</v>
      </c>
      <c r="G224" s="75"/>
      <c r="H224" s="75" t="s">
        <v>6</v>
      </c>
      <c r="I224" s="75" t="s">
        <v>7</v>
      </c>
      <c r="J224" s="75"/>
      <c r="K224" s="76" t="s">
        <v>6</v>
      </c>
      <c r="L224" s="76" t="s">
        <v>7</v>
      </c>
      <c r="M224" s="76"/>
      <c r="N224" s="76" t="s">
        <v>6</v>
      </c>
      <c r="O224" s="76" t="s">
        <v>7</v>
      </c>
      <c r="P224" s="76"/>
      <c r="Q224" s="76" t="s">
        <v>6</v>
      </c>
      <c r="R224" s="76" t="s">
        <v>7</v>
      </c>
    </row>
    <row r="225" spans="1:18" ht="18" customHeight="1">
      <c r="A225" s="80"/>
      <c r="B225" s="75" t="s">
        <v>748</v>
      </c>
      <c r="C225" s="75" t="s">
        <v>749</v>
      </c>
      <c r="D225" s="75"/>
      <c r="E225" s="59" t="s">
        <v>750</v>
      </c>
      <c r="F225" s="59" t="s">
        <v>749</v>
      </c>
      <c r="G225" s="75"/>
      <c r="H225" s="75" t="s">
        <v>751</v>
      </c>
      <c r="I225" s="88" t="s">
        <v>752</v>
      </c>
      <c r="J225" s="75"/>
      <c r="K225" s="76" t="s">
        <v>750</v>
      </c>
      <c r="L225" s="76" t="s">
        <v>749</v>
      </c>
      <c r="M225" s="76"/>
      <c r="N225" s="86"/>
      <c r="O225" s="86"/>
      <c r="P225" s="76"/>
      <c r="Q225" s="76" t="s">
        <v>751</v>
      </c>
      <c r="R225" s="76" t="s">
        <v>749</v>
      </c>
    </row>
    <row r="226" spans="1:18" ht="18" customHeight="1">
      <c r="A226" s="80"/>
      <c r="B226" s="75" t="s">
        <v>753</v>
      </c>
      <c r="C226" s="75" t="s">
        <v>754</v>
      </c>
      <c r="D226" s="75"/>
      <c r="E226" s="59" t="s">
        <v>755</v>
      </c>
      <c r="F226" s="59" t="s">
        <v>754</v>
      </c>
      <c r="G226" s="75"/>
      <c r="H226" s="75" t="s">
        <v>756</v>
      </c>
      <c r="I226" s="88" t="s">
        <v>757</v>
      </c>
      <c r="J226" s="75"/>
      <c r="K226" s="76" t="s">
        <v>755</v>
      </c>
      <c r="L226" s="76" t="s">
        <v>754</v>
      </c>
      <c r="M226" s="76"/>
      <c r="N226" s="76" t="s">
        <v>756</v>
      </c>
      <c r="O226" s="76" t="s">
        <v>754</v>
      </c>
      <c r="P226" s="76"/>
      <c r="Q226" s="76" t="s">
        <v>758</v>
      </c>
      <c r="R226" s="76" t="s">
        <v>754</v>
      </c>
    </row>
    <row r="227" spans="1:18" ht="18" customHeight="1">
      <c r="A227" s="80"/>
      <c r="B227" s="75" t="s">
        <v>759</v>
      </c>
      <c r="C227" s="75" t="s">
        <v>760</v>
      </c>
      <c r="D227" s="75"/>
      <c r="E227" s="59" t="s">
        <v>761</v>
      </c>
      <c r="F227" s="59" t="s">
        <v>760</v>
      </c>
      <c r="G227" s="75"/>
      <c r="H227" s="75" t="s">
        <v>762</v>
      </c>
      <c r="I227" s="75" t="s">
        <v>760</v>
      </c>
      <c r="J227" s="75"/>
      <c r="K227" s="86"/>
      <c r="L227" s="86"/>
      <c r="M227" s="76"/>
      <c r="N227" s="86"/>
      <c r="O227" s="86"/>
      <c r="P227" s="76"/>
      <c r="Q227" s="77"/>
      <c r="R227" s="77"/>
    </row>
    <row r="228" spans="1:18" ht="18" customHeight="1">
      <c r="A228" s="80"/>
      <c r="B228" s="75" t="s">
        <v>763</v>
      </c>
      <c r="C228" s="75" t="s">
        <v>764</v>
      </c>
      <c r="D228" s="75"/>
      <c r="E228" s="83"/>
      <c r="F228" s="83"/>
      <c r="G228" s="75"/>
      <c r="H228" s="77"/>
      <c r="I228" s="77"/>
      <c r="J228" s="75"/>
      <c r="K228" s="76" t="s">
        <v>765</v>
      </c>
      <c r="L228" s="76" t="s">
        <v>764</v>
      </c>
      <c r="M228" s="76"/>
      <c r="N228" s="76" t="s">
        <v>766</v>
      </c>
      <c r="O228" s="76" t="s">
        <v>764</v>
      </c>
      <c r="P228" s="76"/>
      <c r="Q228" s="76" t="s">
        <v>766</v>
      </c>
      <c r="R228" s="76" t="s">
        <v>764</v>
      </c>
    </row>
    <row r="229" spans="1:18" ht="18" customHeight="1">
      <c r="A229" s="80"/>
      <c r="B229" s="75" t="s">
        <v>767</v>
      </c>
      <c r="C229" s="75" t="s">
        <v>768</v>
      </c>
      <c r="D229" s="75"/>
      <c r="E229" s="83"/>
      <c r="F229" s="83"/>
      <c r="G229" s="75"/>
      <c r="H229" s="77"/>
      <c r="I229" s="77"/>
      <c r="J229" s="75"/>
      <c r="K229" s="86"/>
      <c r="L229" s="86"/>
      <c r="M229" s="76"/>
      <c r="N229" s="86"/>
      <c r="O229" s="86"/>
      <c r="P229" s="76"/>
      <c r="Q229" s="77"/>
      <c r="R229" s="77"/>
    </row>
    <row r="230" spans="1:18" ht="18" customHeight="1">
      <c r="A230" s="80"/>
      <c r="B230" s="75" t="s">
        <v>769</v>
      </c>
      <c r="C230" s="75" t="s">
        <v>770</v>
      </c>
      <c r="D230" s="75"/>
      <c r="E230" s="59" t="s">
        <v>769</v>
      </c>
      <c r="F230" s="59" t="s">
        <v>770</v>
      </c>
      <c r="G230" s="75"/>
      <c r="H230" s="75" t="s">
        <v>771</v>
      </c>
      <c r="I230" s="88" t="s">
        <v>772</v>
      </c>
      <c r="J230" s="75"/>
      <c r="K230" s="76" t="s">
        <v>769</v>
      </c>
      <c r="L230" s="76" t="s">
        <v>770</v>
      </c>
      <c r="M230" s="76"/>
      <c r="N230" s="86"/>
      <c r="O230" s="86"/>
      <c r="P230" s="76"/>
      <c r="Q230" s="76" t="s">
        <v>773</v>
      </c>
      <c r="R230" s="76" t="s">
        <v>770</v>
      </c>
    </row>
    <row r="231" spans="1:18" ht="18" customHeight="1">
      <c r="A231" s="80"/>
      <c r="B231" s="75" t="s">
        <v>774</v>
      </c>
      <c r="C231" s="75" t="s">
        <v>775</v>
      </c>
      <c r="D231" s="75"/>
      <c r="E231" s="59" t="s">
        <v>776</v>
      </c>
      <c r="F231" s="59" t="s">
        <v>775</v>
      </c>
      <c r="G231" s="75"/>
      <c r="H231" s="75" t="s">
        <v>777</v>
      </c>
      <c r="I231" s="88" t="s">
        <v>778</v>
      </c>
      <c r="J231" s="75"/>
      <c r="K231" s="86"/>
      <c r="L231" s="86"/>
      <c r="M231" s="76"/>
      <c r="N231" s="86"/>
      <c r="O231" s="86"/>
      <c r="P231" s="76"/>
      <c r="Q231" s="77"/>
      <c r="R231" s="77"/>
    </row>
    <row r="232" spans="1:18" ht="18" customHeight="1">
      <c r="A232" s="80"/>
      <c r="B232" s="75" t="s">
        <v>779</v>
      </c>
      <c r="C232" s="75" t="s">
        <v>780</v>
      </c>
      <c r="D232" s="75"/>
      <c r="E232" s="59" t="s">
        <v>781</v>
      </c>
      <c r="F232" s="59" t="s">
        <v>780</v>
      </c>
      <c r="G232" s="75"/>
      <c r="H232" s="75" t="s">
        <v>782</v>
      </c>
      <c r="I232" s="88" t="s">
        <v>778</v>
      </c>
      <c r="J232" s="75"/>
      <c r="K232" s="86"/>
      <c r="L232" s="86"/>
      <c r="M232" s="76"/>
      <c r="N232" s="86"/>
      <c r="O232" s="86"/>
      <c r="P232" s="76"/>
      <c r="Q232" s="76" t="s">
        <v>777</v>
      </c>
      <c r="R232" s="76" t="s">
        <v>780</v>
      </c>
    </row>
    <row r="233" spans="1:18" ht="18" customHeight="1">
      <c r="A233" s="80"/>
      <c r="B233" s="75" t="s">
        <v>783</v>
      </c>
      <c r="C233" s="75" t="s">
        <v>784</v>
      </c>
      <c r="D233" s="75"/>
      <c r="E233" s="59" t="s">
        <v>785</v>
      </c>
      <c r="F233" s="59" t="s">
        <v>784</v>
      </c>
      <c r="G233" s="75"/>
      <c r="H233" s="75" t="s">
        <v>786</v>
      </c>
      <c r="I233" s="88" t="s">
        <v>787</v>
      </c>
      <c r="J233" s="75"/>
      <c r="K233" s="86"/>
      <c r="L233" s="86"/>
      <c r="M233" s="76"/>
      <c r="N233" s="86"/>
      <c r="O233" s="86"/>
      <c r="P233" s="76"/>
      <c r="Q233" s="77"/>
      <c r="R233" s="77"/>
    </row>
    <row r="234" spans="1:18" ht="18" customHeight="1">
      <c r="A234" s="80"/>
      <c r="B234" s="84" t="s">
        <v>788</v>
      </c>
      <c r="C234" s="84" t="s">
        <v>789</v>
      </c>
      <c r="D234" s="75"/>
      <c r="E234" s="92" t="s">
        <v>788</v>
      </c>
      <c r="F234" s="92" t="s">
        <v>790</v>
      </c>
      <c r="G234" s="75"/>
      <c r="H234" s="75"/>
      <c r="I234" s="75"/>
      <c r="J234" s="75"/>
      <c r="K234" s="76"/>
      <c r="L234" s="76"/>
      <c r="M234" s="76"/>
      <c r="N234" s="76"/>
      <c r="O234" s="76"/>
      <c r="P234" s="76"/>
      <c r="Q234" s="75"/>
      <c r="R234" s="75"/>
    </row>
    <row r="235" spans="1:18" ht="18" customHeight="1">
      <c r="A235" s="80"/>
      <c r="B235" s="75"/>
      <c r="C235" s="75"/>
      <c r="D235" s="75"/>
      <c r="E235" s="59"/>
      <c r="F235" s="59"/>
      <c r="G235" s="75"/>
      <c r="H235" s="75"/>
      <c r="I235" s="75"/>
      <c r="J235" s="75"/>
      <c r="K235" s="85" t="s">
        <v>791</v>
      </c>
      <c r="L235" s="85" t="s">
        <v>792</v>
      </c>
      <c r="M235" s="76"/>
      <c r="N235" s="85" t="s">
        <v>793</v>
      </c>
      <c r="O235" s="85" t="s">
        <v>794</v>
      </c>
      <c r="P235" s="76"/>
      <c r="Q235" s="58" t="s">
        <v>73</v>
      </c>
      <c r="R235" s="58" t="s">
        <v>74</v>
      </c>
    </row>
    <row r="236" spans="1:18" ht="18" customHeight="1">
      <c r="A236" s="80"/>
      <c r="B236" s="75"/>
      <c r="C236" s="75"/>
      <c r="D236" s="75"/>
      <c r="E236" s="59"/>
      <c r="F236" s="59"/>
      <c r="G236" s="75"/>
      <c r="H236" s="75"/>
      <c r="I236" s="75"/>
      <c r="J236" s="75"/>
      <c r="K236" s="85" t="s">
        <v>795</v>
      </c>
      <c r="L236" s="85" t="s">
        <v>794</v>
      </c>
      <c r="M236" s="76"/>
      <c r="N236" s="85" t="s">
        <v>796</v>
      </c>
      <c r="O236" s="85" t="s">
        <v>797</v>
      </c>
      <c r="P236" s="76"/>
      <c r="Q236" s="58" t="s">
        <v>798</v>
      </c>
      <c r="R236" s="58" t="s">
        <v>792</v>
      </c>
    </row>
    <row r="237" spans="1:18" ht="18" customHeight="1">
      <c r="A237" s="80"/>
      <c r="B237" s="75"/>
      <c r="C237" s="75"/>
      <c r="D237" s="75"/>
      <c r="E237" s="59"/>
      <c r="F237" s="59"/>
      <c r="G237" s="75"/>
      <c r="H237" s="75"/>
      <c r="I237" s="75"/>
      <c r="J237" s="75"/>
      <c r="K237" s="85" t="s">
        <v>799</v>
      </c>
      <c r="L237" s="85" t="s">
        <v>800</v>
      </c>
      <c r="M237" s="76"/>
      <c r="N237" s="75"/>
      <c r="O237" s="75"/>
      <c r="P237" s="76"/>
      <c r="Q237" s="58" t="s">
        <v>801</v>
      </c>
      <c r="R237" s="58" t="s">
        <v>794</v>
      </c>
    </row>
    <row r="238" spans="1:18" ht="18" customHeight="1">
      <c r="A238" s="80"/>
      <c r="B238" s="75"/>
      <c r="C238" s="75"/>
      <c r="D238" s="75"/>
      <c r="E238" s="59"/>
      <c r="F238" s="59"/>
      <c r="G238" s="75"/>
      <c r="H238" s="75"/>
      <c r="I238" s="75"/>
      <c r="J238" s="75"/>
      <c r="K238" s="59"/>
      <c r="L238" s="59"/>
      <c r="M238" s="59"/>
      <c r="N238" s="75"/>
      <c r="O238" s="75"/>
      <c r="P238" s="59"/>
      <c r="Q238" s="58" t="s">
        <v>802</v>
      </c>
      <c r="R238" s="58" t="s">
        <v>797</v>
      </c>
    </row>
    <row r="239" spans="1:18" ht="18" customHeight="1">
      <c r="A239" s="80"/>
      <c r="B239" s="75"/>
      <c r="C239" s="75"/>
      <c r="D239" s="75"/>
      <c r="E239" s="59"/>
      <c r="F239" s="59"/>
      <c r="G239" s="75"/>
      <c r="H239" s="75"/>
      <c r="I239" s="75"/>
      <c r="J239" s="75"/>
      <c r="K239" s="59"/>
      <c r="L239" s="59"/>
      <c r="M239" s="59"/>
      <c r="N239" s="75"/>
      <c r="O239" s="75"/>
      <c r="P239" s="59"/>
      <c r="Q239" s="58" t="s">
        <v>803</v>
      </c>
      <c r="R239" s="58" t="s">
        <v>800</v>
      </c>
    </row>
    <row r="240" spans="1:18" ht="18" customHeight="1">
      <c r="A240" s="80"/>
      <c r="B240" s="75"/>
      <c r="C240" s="75"/>
      <c r="D240" s="75"/>
      <c r="E240" s="59"/>
      <c r="F240" s="59"/>
      <c r="G240" s="75"/>
      <c r="H240" s="75"/>
      <c r="I240" s="75"/>
      <c r="J240" s="75"/>
      <c r="K240" s="59"/>
      <c r="L240" s="59"/>
      <c r="M240" s="59"/>
      <c r="N240" s="75"/>
      <c r="O240" s="75"/>
      <c r="P240" s="59"/>
      <c r="Q240" s="58" t="s">
        <v>804</v>
      </c>
      <c r="R240" s="58" t="s">
        <v>805</v>
      </c>
    </row>
    <row r="241" spans="1:18" ht="18" customHeight="1">
      <c r="A241" s="80"/>
      <c r="B241" s="75"/>
      <c r="C241" s="75"/>
      <c r="D241" s="75"/>
      <c r="E241" s="59"/>
      <c r="F241" s="59"/>
      <c r="G241" s="75"/>
      <c r="H241" s="75"/>
      <c r="I241" s="75"/>
      <c r="J241" s="75"/>
      <c r="K241" s="59"/>
      <c r="L241" s="59"/>
      <c r="M241" s="59"/>
      <c r="N241" s="75"/>
      <c r="O241" s="75"/>
      <c r="P241" s="59"/>
      <c r="Q241" s="58" t="s">
        <v>806</v>
      </c>
      <c r="R241" s="58" t="s">
        <v>807</v>
      </c>
    </row>
    <row r="242" spans="1:18" ht="18" customHeight="1">
      <c r="A242" s="80"/>
      <c r="B242" s="75"/>
      <c r="C242" s="75"/>
      <c r="D242" s="75"/>
      <c r="E242" s="59"/>
      <c r="F242" s="59"/>
      <c r="G242" s="75"/>
      <c r="H242" s="75"/>
      <c r="I242" s="75"/>
      <c r="J242" s="75"/>
      <c r="K242" s="59"/>
      <c r="L242" s="59"/>
      <c r="M242" s="59"/>
      <c r="N242" s="75"/>
      <c r="O242" s="75"/>
      <c r="P242" s="59"/>
      <c r="Q242" s="58" t="s">
        <v>808</v>
      </c>
      <c r="R242" s="58" t="s">
        <v>809</v>
      </c>
    </row>
    <row r="243" spans="1:18" ht="18" customHeight="1">
      <c r="A243" s="80"/>
      <c r="B243" s="75"/>
      <c r="C243" s="75"/>
      <c r="D243" s="75"/>
      <c r="E243" s="59"/>
      <c r="F243" s="59"/>
      <c r="G243" s="75"/>
      <c r="H243" s="75"/>
      <c r="I243" s="75"/>
      <c r="J243" s="75"/>
      <c r="K243" s="75"/>
      <c r="L243" s="75"/>
      <c r="M243" s="75"/>
      <c r="N243" s="75"/>
      <c r="O243" s="75"/>
      <c r="P243" s="75"/>
      <c r="Q243" s="75"/>
      <c r="R243" s="75"/>
    </row>
    <row r="244" spans="1:18" ht="18" customHeight="1">
      <c r="A244" s="81">
        <v>11</v>
      </c>
      <c r="B244" s="142" t="s">
        <v>0</v>
      </c>
      <c r="C244" s="141"/>
      <c r="D244" s="93"/>
      <c r="E244" s="101" t="s">
        <v>1</v>
      </c>
      <c r="F244" s="101"/>
      <c r="G244" s="93"/>
      <c r="H244" s="142" t="s">
        <v>80</v>
      </c>
      <c r="I244" s="141"/>
      <c r="J244" s="93"/>
      <c r="K244" s="100" t="s">
        <v>3</v>
      </c>
      <c r="L244" s="100"/>
      <c r="M244" s="93"/>
      <c r="N244" s="102" t="s">
        <v>4</v>
      </c>
      <c r="O244" s="102"/>
      <c r="P244" s="93"/>
      <c r="Q244" s="100" t="s">
        <v>5</v>
      </c>
      <c r="R244" s="100"/>
    </row>
    <row r="245" spans="1:18" ht="18" customHeight="1">
      <c r="A245" s="80"/>
      <c r="B245" s="75" t="s">
        <v>6</v>
      </c>
      <c r="C245" s="75" t="s">
        <v>7</v>
      </c>
      <c r="D245" s="75"/>
      <c r="E245" s="2" t="s">
        <v>6</v>
      </c>
      <c r="F245" s="2" t="s">
        <v>7</v>
      </c>
      <c r="G245" s="75"/>
      <c r="H245" s="75" t="s">
        <v>6</v>
      </c>
      <c r="I245" s="75" t="s">
        <v>7</v>
      </c>
      <c r="J245" s="75"/>
      <c r="K245" s="75" t="s">
        <v>6</v>
      </c>
      <c r="L245" s="75" t="s">
        <v>7</v>
      </c>
      <c r="M245" s="75"/>
      <c r="N245" s="75" t="s">
        <v>6</v>
      </c>
      <c r="O245" s="75" t="s">
        <v>7</v>
      </c>
      <c r="P245" s="75"/>
      <c r="Q245" s="76" t="s">
        <v>6</v>
      </c>
      <c r="R245" s="76" t="s">
        <v>7</v>
      </c>
    </row>
    <row r="246" spans="1:18" ht="18" customHeight="1">
      <c r="A246" s="80">
        <v>8</v>
      </c>
      <c r="B246" s="75" t="s">
        <v>810</v>
      </c>
      <c r="C246" s="75" t="s">
        <v>811</v>
      </c>
      <c r="D246" s="75"/>
      <c r="E246" s="59" t="s">
        <v>812</v>
      </c>
      <c r="F246" s="59" t="s">
        <v>811</v>
      </c>
      <c r="G246" s="75"/>
      <c r="H246" s="75" t="s">
        <v>813</v>
      </c>
      <c r="I246" s="75" t="s">
        <v>814</v>
      </c>
      <c r="J246" s="75"/>
      <c r="K246" s="75" t="s">
        <v>812</v>
      </c>
      <c r="L246" s="75" t="s">
        <v>811</v>
      </c>
      <c r="M246" s="75"/>
      <c r="N246" s="79"/>
      <c r="O246" s="77"/>
      <c r="P246" s="75"/>
      <c r="Q246" s="76" t="s">
        <v>815</v>
      </c>
      <c r="R246" s="76" t="s">
        <v>811</v>
      </c>
    </row>
    <row r="247" spans="1:18" ht="18" customHeight="1">
      <c r="A247" s="80"/>
      <c r="B247" s="75" t="s">
        <v>816</v>
      </c>
      <c r="C247" s="75" t="s">
        <v>817</v>
      </c>
      <c r="D247" s="75"/>
      <c r="E247" s="83"/>
      <c r="F247" s="83"/>
      <c r="G247" s="75"/>
      <c r="H247" s="75" t="s">
        <v>818</v>
      </c>
      <c r="I247" s="88" t="s">
        <v>819</v>
      </c>
      <c r="J247" s="75"/>
      <c r="K247" s="79"/>
      <c r="L247" s="79"/>
      <c r="M247" s="75"/>
      <c r="N247" s="78" t="s">
        <v>820</v>
      </c>
      <c r="O247" s="78" t="s">
        <v>817</v>
      </c>
      <c r="P247" s="75"/>
      <c r="Q247" s="77"/>
      <c r="R247" s="77"/>
    </row>
    <row r="248" spans="1:18" ht="18" customHeight="1">
      <c r="A248" s="80"/>
      <c r="B248" s="75" t="s">
        <v>821</v>
      </c>
      <c r="C248" s="75" t="s">
        <v>822</v>
      </c>
      <c r="D248" s="75"/>
      <c r="E248" s="59" t="s">
        <v>823</v>
      </c>
      <c r="F248" s="59" t="s">
        <v>822</v>
      </c>
      <c r="G248" s="75"/>
      <c r="H248" s="77"/>
      <c r="I248" s="77"/>
      <c r="J248" s="75"/>
      <c r="K248" s="79"/>
      <c r="L248" s="77"/>
      <c r="M248" s="75"/>
      <c r="N248" s="79"/>
      <c r="O248" s="77"/>
      <c r="P248" s="75"/>
      <c r="Q248" s="86"/>
      <c r="R248" s="77"/>
    </row>
    <row r="249" spans="1:18" ht="18" customHeight="1">
      <c r="A249" s="80"/>
      <c r="B249" s="75" t="s">
        <v>824</v>
      </c>
      <c r="C249" s="75" t="s">
        <v>825</v>
      </c>
      <c r="D249" s="75"/>
      <c r="E249" s="83"/>
      <c r="F249" s="83"/>
      <c r="G249" s="75"/>
      <c r="H249" s="75" t="s">
        <v>826</v>
      </c>
      <c r="I249" s="88" t="s">
        <v>827</v>
      </c>
      <c r="J249" s="75"/>
      <c r="K249" s="79"/>
      <c r="L249" s="77"/>
      <c r="M249" s="75"/>
      <c r="N249" s="79"/>
      <c r="O249" s="77"/>
      <c r="P249" s="75"/>
      <c r="Q249" s="86"/>
      <c r="R249" s="77"/>
    </row>
    <row r="250" spans="1:18" ht="18" customHeight="1">
      <c r="A250" s="80"/>
      <c r="B250" s="75" t="s">
        <v>828</v>
      </c>
      <c r="C250" s="75" t="s">
        <v>829</v>
      </c>
      <c r="D250" s="75"/>
      <c r="E250" s="59" t="s">
        <v>830</v>
      </c>
      <c r="F250" s="59" t="s">
        <v>829</v>
      </c>
      <c r="G250" s="75"/>
      <c r="H250" s="75" t="s">
        <v>831</v>
      </c>
      <c r="I250" s="88" t="s">
        <v>832</v>
      </c>
      <c r="J250" s="75"/>
      <c r="K250" s="79"/>
      <c r="L250" s="77"/>
      <c r="M250" s="75"/>
      <c r="N250" s="78" t="s">
        <v>833</v>
      </c>
      <c r="O250" s="78" t="s">
        <v>829</v>
      </c>
      <c r="P250" s="75"/>
      <c r="Q250" s="86"/>
      <c r="R250" s="77"/>
    </row>
    <row r="251" spans="1:18" ht="18" customHeight="1">
      <c r="A251" s="80"/>
      <c r="B251" s="75" t="s">
        <v>834</v>
      </c>
      <c r="C251" s="75" t="s">
        <v>835</v>
      </c>
      <c r="D251" s="75"/>
      <c r="E251" s="59" t="s">
        <v>836</v>
      </c>
      <c r="F251" s="59" t="s">
        <v>835</v>
      </c>
      <c r="G251" s="75"/>
      <c r="H251" s="75" t="s">
        <v>837</v>
      </c>
      <c r="I251" s="88" t="s">
        <v>838</v>
      </c>
      <c r="J251" s="75"/>
      <c r="K251" s="79"/>
      <c r="L251" s="77"/>
      <c r="M251" s="75"/>
      <c r="N251" s="79"/>
      <c r="O251" s="77"/>
      <c r="P251" s="75"/>
      <c r="Q251" s="86"/>
      <c r="R251" s="77"/>
    </row>
    <row r="252" spans="1:18" ht="18" customHeight="1">
      <c r="A252" s="80"/>
      <c r="B252" s="75" t="s">
        <v>839</v>
      </c>
      <c r="C252" s="75" t="s">
        <v>840</v>
      </c>
      <c r="D252" s="75"/>
      <c r="E252" s="59" t="s">
        <v>841</v>
      </c>
      <c r="F252" s="59" t="s">
        <v>840</v>
      </c>
      <c r="G252" s="75"/>
      <c r="H252" s="75" t="s">
        <v>842</v>
      </c>
      <c r="I252" s="88" t="s">
        <v>843</v>
      </c>
      <c r="J252" s="75"/>
      <c r="K252" s="77"/>
      <c r="L252" s="79"/>
      <c r="M252" s="75"/>
      <c r="N252" s="77"/>
      <c r="O252" s="79"/>
      <c r="P252" s="75"/>
      <c r="Q252" s="86"/>
      <c r="R252" s="77"/>
    </row>
    <row r="253" spans="1:18" ht="18" customHeight="1">
      <c r="A253" s="80"/>
      <c r="B253" s="75" t="s">
        <v>844</v>
      </c>
      <c r="C253" s="75" t="s">
        <v>845</v>
      </c>
      <c r="D253" s="75"/>
      <c r="E253" s="59" t="s">
        <v>846</v>
      </c>
      <c r="F253" s="59" t="s">
        <v>845</v>
      </c>
      <c r="G253" s="75"/>
      <c r="H253" s="75" t="s">
        <v>847</v>
      </c>
      <c r="I253" s="88" t="s">
        <v>848</v>
      </c>
      <c r="J253" s="75"/>
      <c r="K253" s="79"/>
      <c r="L253" s="77"/>
      <c r="M253" s="75"/>
      <c r="N253" s="79"/>
      <c r="O253" s="77"/>
      <c r="P253" s="75"/>
      <c r="Q253" s="76" t="s">
        <v>844</v>
      </c>
      <c r="R253" s="76" t="s">
        <v>845</v>
      </c>
    </row>
    <row r="254" spans="1:18" ht="18" customHeight="1">
      <c r="A254" s="80"/>
      <c r="B254" s="75"/>
      <c r="C254" s="75"/>
      <c r="D254" s="75"/>
      <c r="E254" s="58" t="s">
        <v>849</v>
      </c>
      <c r="F254" s="58" t="s">
        <v>850</v>
      </c>
      <c r="G254" s="75"/>
      <c r="H254" s="88" t="s">
        <v>851</v>
      </c>
      <c r="I254" s="88" t="s">
        <v>852</v>
      </c>
      <c r="J254" s="75"/>
      <c r="K254" s="88" t="s">
        <v>333</v>
      </c>
      <c r="L254" s="88" t="s">
        <v>330</v>
      </c>
      <c r="M254" s="75"/>
      <c r="N254" s="96" t="s">
        <v>334</v>
      </c>
      <c r="O254" s="96" t="s">
        <v>330</v>
      </c>
      <c r="P254" s="75"/>
      <c r="Q254" s="75"/>
      <c r="R254" s="75"/>
    </row>
    <row r="255" spans="1:18" ht="18" customHeight="1">
      <c r="A255" s="80"/>
      <c r="B255" s="75"/>
      <c r="C255" s="75"/>
      <c r="D255" s="75"/>
      <c r="E255" s="58" t="s">
        <v>853</v>
      </c>
      <c r="F255" s="58" t="s">
        <v>854</v>
      </c>
      <c r="G255" s="75"/>
      <c r="H255" s="88" t="s">
        <v>855</v>
      </c>
      <c r="I255" s="88" t="s">
        <v>438</v>
      </c>
      <c r="J255" s="75"/>
      <c r="K255" s="75"/>
      <c r="L255" s="75"/>
      <c r="M255" s="75"/>
      <c r="N255" s="75"/>
      <c r="O255" s="75"/>
      <c r="P255" s="75"/>
      <c r="Q255" s="75"/>
      <c r="R255" s="75"/>
    </row>
    <row r="256" spans="1:18" ht="18" customHeight="1">
      <c r="A256" s="80"/>
      <c r="B256" s="75"/>
      <c r="C256" s="75"/>
      <c r="D256" s="75"/>
      <c r="E256" s="58" t="s">
        <v>856</v>
      </c>
      <c r="F256" s="58" t="s">
        <v>857</v>
      </c>
      <c r="G256" s="75"/>
      <c r="H256" s="75"/>
      <c r="I256" s="75"/>
      <c r="J256" s="75"/>
      <c r="K256" s="75"/>
      <c r="L256" s="75"/>
      <c r="M256" s="75"/>
      <c r="N256" s="75"/>
      <c r="O256" s="75"/>
      <c r="P256" s="75"/>
      <c r="Q256" s="75"/>
      <c r="R256" s="75"/>
    </row>
    <row r="257" spans="1:18" ht="18" customHeight="1">
      <c r="A257" s="80"/>
      <c r="B257" s="75"/>
      <c r="C257" s="75"/>
      <c r="D257" s="75"/>
      <c r="E257" s="58" t="s">
        <v>858</v>
      </c>
      <c r="F257" s="58" t="s">
        <v>859</v>
      </c>
      <c r="G257" s="75"/>
      <c r="H257" s="75"/>
      <c r="I257" s="75"/>
      <c r="J257" s="75"/>
      <c r="K257" s="75"/>
      <c r="L257" s="75"/>
      <c r="M257" s="75"/>
      <c r="N257" s="75"/>
      <c r="O257" s="75"/>
      <c r="P257" s="75"/>
      <c r="Q257" s="75"/>
      <c r="R257" s="75"/>
    </row>
    <row r="258" spans="1:18" ht="18" customHeight="1">
      <c r="A258" s="80"/>
      <c r="B258" s="75"/>
      <c r="C258" s="75"/>
      <c r="D258" s="75"/>
      <c r="E258" s="58" t="s">
        <v>860</v>
      </c>
      <c r="F258" s="58" t="s">
        <v>861</v>
      </c>
      <c r="G258" s="75"/>
      <c r="H258" s="75"/>
      <c r="I258" s="75"/>
      <c r="J258" s="75"/>
      <c r="K258" s="75"/>
      <c r="L258" s="75"/>
      <c r="M258" s="75"/>
      <c r="N258" s="75"/>
      <c r="O258" s="75"/>
      <c r="P258" s="75"/>
      <c r="Q258" s="75"/>
      <c r="R258" s="75"/>
    </row>
    <row r="259" spans="1:18" ht="18" customHeight="1">
      <c r="A259" s="80"/>
      <c r="B259" s="75"/>
      <c r="C259" s="75"/>
      <c r="D259" s="75"/>
      <c r="E259" s="58" t="s">
        <v>862</v>
      </c>
      <c r="F259" s="58" t="s">
        <v>863</v>
      </c>
      <c r="G259" s="75"/>
      <c r="H259" s="75"/>
      <c r="I259" s="75"/>
      <c r="J259" s="75"/>
      <c r="K259" s="75"/>
      <c r="L259" s="75"/>
      <c r="M259" s="75"/>
      <c r="N259" s="75"/>
      <c r="O259" s="75"/>
      <c r="P259" s="75"/>
      <c r="Q259" s="75"/>
      <c r="R259" s="75"/>
    </row>
    <row r="260" spans="1:18" ht="18" customHeight="1">
      <c r="A260" s="80"/>
      <c r="B260" s="75"/>
      <c r="C260" s="75"/>
      <c r="D260" s="75"/>
      <c r="E260" s="58" t="s">
        <v>864</v>
      </c>
      <c r="F260" s="58" t="s">
        <v>865</v>
      </c>
      <c r="G260" s="75"/>
      <c r="H260" s="75"/>
      <c r="I260" s="75"/>
      <c r="J260" s="75"/>
      <c r="K260" s="75"/>
      <c r="L260" s="75"/>
      <c r="M260" s="75"/>
      <c r="N260" s="75"/>
      <c r="O260" s="75"/>
      <c r="P260" s="75"/>
      <c r="Q260" s="75"/>
      <c r="R260" s="75"/>
    </row>
    <row r="261" spans="1:18" ht="18" customHeight="1">
      <c r="A261" s="80"/>
      <c r="B261" s="75"/>
      <c r="C261" s="75"/>
      <c r="D261" s="75"/>
      <c r="E261" s="58" t="s">
        <v>866</v>
      </c>
      <c r="F261" s="58" t="s">
        <v>867</v>
      </c>
      <c r="G261" s="75"/>
      <c r="H261" s="75"/>
      <c r="I261" s="75"/>
      <c r="J261" s="75"/>
      <c r="K261" s="75"/>
      <c r="L261" s="75"/>
      <c r="M261" s="75"/>
      <c r="N261" s="75"/>
      <c r="O261" s="75"/>
      <c r="P261" s="75"/>
      <c r="Q261" s="75"/>
      <c r="R261" s="75"/>
    </row>
    <row r="262" spans="1:18" ht="18" customHeight="1">
      <c r="A262" s="80"/>
      <c r="B262" s="75"/>
      <c r="C262" s="75"/>
      <c r="D262" s="75"/>
      <c r="E262" s="59"/>
      <c r="F262" s="59"/>
      <c r="G262" s="75"/>
      <c r="H262" s="75"/>
      <c r="I262" s="75"/>
      <c r="J262" s="75"/>
      <c r="K262" s="75"/>
      <c r="L262" s="75"/>
      <c r="M262" s="75"/>
      <c r="N262" s="75"/>
      <c r="O262" s="75"/>
      <c r="P262" s="75"/>
      <c r="Q262" s="75"/>
      <c r="R262" s="75"/>
    </row>
    <row r="263" spans="1:18" ht="18" customHeight="1">
      <c r="A263" s="81">
        <v>12</v>
      </c>
      <c r="B263" s="142" t="s">
        <v>0</v>
      </c>
      <c r="C263" s="141"/>
      <c r="D263" s="93"/>
      <c r="E263" s="101" t="s">
        <v>1</v>
      </c>
      <c r="F263" s="101"/>
      <c r="G263" s="93"/>
      <c r="H263" s="142" t="s">
        <v>80</v>
      </c>
      <c r="I263" s="141"/>
      <c r="J263" s="93"/>
      <c r="K263" s="106" t="s">
        <v>3</v>
      </c>
      <c r="L263" s="106"/>
      <c r="M263" s="95"/>
      <c r="N263" s="104" t="s">
        <v>4</v>
      </c>
      <c r="O263" s="104"/>
      <c r="P263" s="95"/>
      <c r="Q263" s="100" t="s">
        <v>5</v>
      </c>
      <c r="R263" s="100"/>
    </row>
    <row r="264" spans="1:18" ht="18" customHeight="1">
      <c r="A264" s="80"/>
      <c r="B264" s="75" t="s">
        <v>6</v>
      </c>
      <c r="C264" s="75" t="s">
        <v>7</v>
      </c>
      <c r="D264" s="75"/>
      <c r="E264" s="2" t="s">
        <v>6</v>
      </c>
      <c r="F264" s="2" t="s">
        <v>7</v>
      </c>
      <c r="G264" s="75"/>
      <c r="H264" s="75" t="s">
        <v>6</v>
      </c>
      <c r="I264" s="75" t="s">
        <v>7</v>
      </c>
      <c r="J264" s="75"/>
      <c r="K264" s="76" t="s">
        <v>6</v>
      </c>
      <c r="L264" s="76" t="s">
        <v>7</v>
      </c>
      <c r="M264" s="76"/>
      <c r="N264" s="76" t="s">
        <v>6</v>
      </c>
      <c r="O264" s="76" t="s">
        <v>7</v>
      </c>
      <c r="P264" s="76"/>
      <c r="Q264" s="76" t="s">
        <v>6</v>
      </c>
      <c r="R264" s="76" t="s">
        <v>7</v>
      </c>
    </row>
    <row r="265" spans="1:18" ht="18" customHeight="1">
      <c r="A265" s="80">
        <v>19</v>
      </c>
      <c r="B265" s="75" t="s">
        <v>868</v>
      </c>
      <c r="C265" s="75" t="s">
        <v>869</v>
      </c>
      <c r="D265" s="75"/>
      <c r="E265" s="59" t="s">
        <v>870</v>
      </c>
      <c r="F265" s="59" t="s">
        <v>869</v>
      </c>
      <c r="G265" s="75"/>
      <c r="H265" s="75" t="s">
        <v>871</v>
      </c>
      <c r="I265" s="88" t="s">
        <v>872</v>
      </c>
      <c r="J265" s="75"/>
      <c r="K265" s="76" t="s">
        <v>870</v>
      </c>
      <c r="L265" s="76" t="s">
        <v>869</v>
      </c>
      <c r="M265" s="76"/>
      <c r="N265" s="76" t="s">
        <v>873</v>
      </c>
      <c r="O265" s="76" t="s">
        <v>869</v>
      </c>
      <c r="P265" s="76"/>
      <c r="Q265" s="76" t="s">
        <v>871</v>
      </c>
      <c r="R265" s="76" t="s">
        <v>869</v>
      </c>
    </row>
    <row r="266" spans="1:18" ht="18" customHeight="1">
      <c r="A266" s="80"/>
      <c r="B266" s="75" t="s">
        <v>874</v>
      </c>
      <c r="C266" s="75" t="s">
        <v>875</v>
      </c>
      <c r="D266" s="75"/>
      <c r="E266" s="59" t="s">
        <v>876</v>
      </c>
      <c r="F266" s="59" t="s">
        <v>875</v>
      </c>
      <c r="G266" s="75"/>
      <c r="H266" s="75" t="s">
        <v>877</v>
      </c>
      <c r="I266" s="88" t="s">
        <v>878</v>
      </c>
      <c r="J266" s="75"/>
      <c r="K266" s="76" t="s">
        <v>876</v>
      </c>
      <c r="L266" s="76" t="s">
        <v>875</v>
      </c>
      <c r="M266" s="76"/>
      <c r="N266" s="76" t="s">
        <v>879</v>
      </c>
      <c r="O266" s="76" t="s">
        <v>875</v>
      </c>
      <c r="P266" s="76"/>
      <c r="Q266" s="76" t="s">
        <v>880</v>
      </c>
      <c r="R266" s="76" t="s">
        <v>875</v>
      </c>
    </row>
    <row r="267" spans="1:18" ht="18" customHeight="1">
      <c r="A267" s="80"/>
      <c r="B267" s="75" t="s">
        <v>881</v>
      </c>
      <c r="C267" s="75" t="s">
        <v>882</v>
      </c>
      <c r="D267" s="75"/>
      <c r="E267" s="83"/>
      <c r="F267" s="83"/>
      <c r="G267" s="75"/>
      <c r="H267" s="77"/>
      <c r="I267" s="77"/>
      <c r="J267" s="75"/>
      <c r="K267" s="76" t="s">
        <v>883</v>
      </c>
      <c r="L267" s="76" t="s">
        <v>882</v>
      </c>
      <c r="M267" s="76"/>
      <c r="N267" s="76" t="s">
        <v>884</v>
      </c>
      <c r="O267" s="76" t="s">
        <v>882</v>
      </c>
      <c r="P267" s="76"/>
      <c r="Q267" s="76" t="s">
        <v>884</v>
      </c>
      <c r="R267" s="76" t="s">
        <v>882</v>
      </c>
    </row>
    <row r="268" spans="1:18" ht="18" customHeight="1">
      <c r="A268" s="80"/>
      <c r="B268" s="75" t="s">
        <v>885</v>
      </c>
      <c r="C268" s="75" t="s">
        <v>886</v>
      </c>
      <c r="D268" s="75"/>
      <c r="E268" s="59" t="s">
        <v>887</v>
      </c>
      <c r="F268" s="59" t="s">
        <v>886</v>
      </c>
      <c r="G268" s="75"/>
      <c r="H268" s="77"/>
      <c r="I268" s="77"/>
      <c r="J268" s="75"/>
      <c r="K268" s="86"/>
      <c r="L268" s="86"/>
      <c r="M268" s="76"/>
      <c r="N268" s="86"/>
      <c r="O268" s="86"/>
      <c r="P268" s="76"/>
      <c r="Q268" s="77"/>
      <c r="R268" s="77"/>
    </row>
    <row r="269" spans="1:18" ht="18" customHeight="1">
      <c r="A269" s="80"/>
      <c r="B269" s="75" t="s">
        <v>888</v>
      </c>
      <c r="C269" s="75" t="s">
        <v>889</v>
      </c>
      <c r="D269" s="75"/>
      <c r="E269" s="59" t="s">
        <v>890</v>
      </c>
      <c r="F269" s="59" t="s">
        <v>889</v>
      </c>
      <c r="G269" s="75"/>
      <c r="H269" s="75" t="s">
        <v>891</v>
      </c>
      <c r="I269" s="88" t="s">
        <v>892</v>
      </c>
      <c r="J269" s="75"/>
      <c r="K269" s="76" t="s">
        <v>890</v>
      </c>
      <c r="L269" s="76" t="s">
        <v>889</v>
      </c>
      <c r="M269" s="76"/>
      <c r="N269" s="76" t="s">
        <v>893</v>
      </c>
      <c r="O269" s="76" t="s">
        <v>889</v>
      </c>
      <c r="P269" s="76"/>
      <c r="Q269" s="76" t="s">
        <v>891</v>
      </c>
      <c r="R269" s="76" t="s">
        <v>889</v>
      </c>
    </row>
    <row r="270" spans="1:18" ht="18" customHeight="1">
      <c r="A270" s="80"/>
      <c r="B270" s="75" t="s">
        <v>894</v>
      </c>
      <c r="C270" s="75" t="s">
        <v>895</v>
      </c>
      <c r="D270" s="75"/>
      <c r="E270" s="59" t="s">
        <v>896</v>
      </c>
      <c r="F270" s="59" t="s">
        <v>895</v>
      </c>
      <c r="G270" s="75"/>
      <c r="H270" s="75" t="s">
        <v>897</v>
      </c>
      <c r="I270" s="88" t="s">
        <v>898</v>
      </c>
      <c r="J270" s="75"/>
      <c r="K270" s="86"/>
      <c r="L270" s="86"/>
      <c r="M270" s="76"/>
      <c r="N270" s="86"/>
      <c r="O270" s="86"/>
      <c r="P270" s="76"/>
      <c r="Q270" s="77"/>
      <c r="R270" s="77"/>
    </row>
    <row r="271" spans="1:18" ht="18" customHeight="1">
      <c r="A271" s="80"/>
      <c r="B271" s="75" t="s">
        <v>899</v>
      </c>
      <c r="C271" s="75" t="s">
        <v>900</v>
      </c>
      <c r="D271" s="75"/>
      <c r="E271" s="59" t="s">
        <v>899</v>
      </c>
      <c r="F271" s="59" t="s">
        <v>900</v>
      </c>
      <c r="G271" s="75"/>
      <c r="H271" s="75" t="s">
        <v>901</v>
      </c>
      <c r="I271" s="88" t="s">
        <v>902</v>
      </c>
      <c r="J271" s="75"/>
      <c r="K271" s="76" t="s">
        <v>899</v>
      </c>
      <c r="L271" s="76" t="s">
        <v>900</v>
      </c>
      <c r="M271" s="76"/>
      <c r="N271" s="76" t="s">
        <v>901</v>
      </c>
      <c r="O271" s="76" t="s">
        <v>900</v>
      </c>
      <c r="P271" s="76"/>
      <c r="Q271" s="76" t="s">
        <v>901</v>
      </c>
      <c r="R271" s="76" t="s">
        <v>900</v>
      </c>
    </row>
    <row r="272" spans="1:18" ht="18" customHeight="1">
      <c r="A272" s="80"/>
      <c r="B272" s="75" t="s">
        <v>903</v>
      </c>
      <c r="C272" s="75" t="s">
        <v>797</v>
      </c>
      <c r="D272" s="75"/>
      <c r="E272" s="59" t="s">
        <v>903</v>
      </c>
      <c r="F272" s="59" t="s">
        <v>797</v>
      </c>
      <c r="G272" s="75"/>
      <c r="H272" s="75" t="s">
        <v>904</v>
      </c>
      <c r="I272" s="88" t="s">
        <v>905</v>
      </c>
      <c r="J272" s="75"/>
      <c r="K272" s="76" t="s">
        <v>903</v>
      </c>
      <c r="L272" s="76" t="s">
        <v>797</v>
      </c>
      <c r="M272" s="76"/>
      <c r="N272" s="76" t="s">
        <v>796</v>
      </c>
      <c r="O272" s="76" t="s">
        <v>797</v>
      </c>
      <c r="P272" s="76"/>
      <c r="Q272" s="76" t="s">
        <v>802</v>
      </c>
      <c r="R272" s="76" t="s">
        <v>797</v>
      </c>
    </row>
    <row r="273" spans="1:18" ht="18" customHeight="1">
      <c r="A273" s="80"/>
      <c r="B273" s="75" t="s">
        <v>906</v>
      </c>
      <c r="C273" s="75" t="s">
        <v>907</v>
      </c>
      <c r="D273" s="75"/>
      <c r="E273" s="59" t="s">
        <v>908</v>
      </c>
      <c r="F273" s="59" t="s">
        <v>907</v>
      </c>
      <c r="G273" s="75"/>
      <c r="H273" s="75" t="s">
        <v>909</v>
      </c>
      <c r="I273" s="88" t="s">
        <v>910</v>
      </c>
      <c r="J273" s="75"/>
      <c r="K273" s="86"/>
      <c r="L273" s="86"/>
      <c r="M273" s="76"/>
      <c r="N273" s="86"/>
      <c r="O273" s="86"/>
      <c r="P273" s="76"/>
      <c r="Q273" s="77"/>
      <c r="R273" s="77"/>
    </row>
    <row r="274" spans="1:18" ht="18" customHeight="1">
      <c r="A274" s="80"/>
      <c r="B274" s="75" t="s">
        <v>65</v>
      </c>
      <c r="C274" s="75" t="s">
        <v>66</v>
      </c>
      <c r="D274" s="75"/>
      <c r="E274" s="59" t="s">
        <v>65</v>
      </c>
      <c r="F274" s="59" t="s">
        <v>66</v>
      </c>
      <c r="G274" s="75"/>
      <c r="H274" s="75" t="s">
        <v>33</v>
      </c>
      <c r="I274" s="75" t="s">
        <v>66</v>
      </c>
      <c r="J274" s="75"/>
      <c r="K274" s="76" t="s">
        <v>65</v>
      </c>
      <c r="L274" s="76" t="s">
        <v>66</v>
      </c>
      <c r="M274" s="76"/>
      <c r="N274" s="86"/>
      <c r="O274" s="86"/>
      <c r="P274" s="76"/>
      <c r="Q274" s="76" t="s">
        <v>33</v>
      </c>
      <c r="R274" s="76" t="s">
        <v>66</v>
      </c>
    </row>
    <row r="275" spans="1:18" ht="18" customHeight="1">
      <c r="A275" s="80"/>
      <c r="B275" s="75" t="s">
        <v>911</v>
      </c>
      <c r="C275" s="75" t="s">
        <v>912</v>
      </c>
      <c r="D275" s="75"/>
      <c r="E275" s="59" t="s">
        <v>911</v>
      </c>
      <c r="F275" s="59" t="s">
        <v>912</v>
      </c>
      <c r="G275" s="75"/>
      <c r="H275" s="75" t="s">
        <v>913</v>
      </c>
      <c r="I275" s="88" t="s">
        <v>914</v>
      </c>
      <c r="J275" s="75"/>
      <c r="K275" s="76" t="s">
        <v>911</v>
      </c>
      <c r="L275" s="76" t="s">
        <v>912</v>
      </c>
      <c r="M275" s="76"/>
      <c r="N275" s="76" t="s">
        <v>913</v>
      </c>
      <c r="O275" s="76" t="s">
        <v>912</v>
      </c>
      <c r="P275" s="76"/>
      <c r="Q275" s="76" t="s">
        <v>915</v>
      </c>
      <c r="R275" s="76" t="s">
        <v>912</v>
      </c>
    </row>
    <row r="276" spans="1:18" ht="18" customHeight="1">
      <c r="A276" s="80"/>
      <c r="B276" s="75" t="s">
        <v>916</v>
      </c>
      <c r="C276" s="75" t="s">
        <v>917</v>
      </c>
      <c r="D276" s="75"/>
      <c r="E276" s="59" t="s">
        <v>916</v>
      </c>
      <c r="F276" s="59" t="s">
        <v>917</v>
      </c>
      <c r="G276" s="75"/>
      <c r="H276" s="75" t="s">
        <v>918</v>
      </c>
      <c r="I276" s="75" t="s">
        <v>919</v>
      </c>
      <c r="J276" s="75"/>
      <c r="K276" s="77"/>
      <c r="L276" s="77"/>
      <c r="M276" s="76"/>
      <c r="N276" s="76" t="s">
        <v>920</v>
      </c>
      <c r="O276" s="76" t="s">
        <v>917</v>
      </c>
      <c r="P276" s="76"/>
      <c r="Q276" s="76" t="s">
        <v>921</v>
      </c>
      <c r="R276" s="76" t="s">
        <v>917</v>
      </c>
    </row>
    <row r="277" spans="1:18" ht="18" customHeight="1">
      <c r="A277" s="80"/>
      <c r="B277" s="75" t="s">
        <v>922</v>
      </c>
      <c r="C277" s="75" t="s">
        <v>923</v>
      </c>
      <c r="D277" s="75"/>
      <c r="E277" s="59" t="s">
        <v>924</v>
      </c>
      <c r="F277" s="59" t="s">
        <v>923</v>
      </c>
      <c r="G277" s="75"/>
      <c r="H277" s="75" t="s">
        <v>925</v>
      </c>
      <c r="I277" s="75" t="s">
        <v>917</v>
      </c>
      <c r="J277" s="75"/>
      <c r="K277" s="76" t="s">
        <v>924</v>
      </c>
      <c r="L277" s="76" t="s">
        <v>923</v>
      </c>
      <c r="M277" s="76"/>
      <c r="N277" s="76" t="s">
        <v>925</v>
      </c>
      <c r="O277" s="76" t="s">
        <v>923</v>
      </c>
      <c r="P277" s="76"/>
      <c r="Q277" s="76" t="s">
        <v>925</v>
      </c>
      <c r="R277" s="76" t="s">
        <v>923</v>
      </c>
    </row>
    <row r="278" spans="1:18" ht="18" customHeight="1">
      <c r="A278" s="80"/>
      <c r="B278" s="75" t="s">
        <v>926</v>
      </c>
      <c r="C278" s="75" t="s">
        <v>927</v>
      </c>
      <c r="D278" s="75"/>
      <c r="E278" s="83"/>
      <c r="F278" s="83"/>
      <c r="G278" s="75"/>
      <c r="H278" s="75" t="s">
        <v>928</v>
      </c>
      <c r="I278" s="88" t="s">
        <v>929</v>
      </c>
      <c r="J278" s="75"/>
      <c r="K278" s="86"/>
      <c r="L278" s="86"/>
      <c r="M278" s="76"/>
      <c r="N278" s="86"/>
      <c r="O278" s="86"/>
      <c r="P278" s="76"/>
      <c r="Q278" s="77"/>
      <c r="R278" s="77"/>
    </row>
    <row r="279" spans="1:18" ht="18" customHeight="1">
      <c r="A279" s="80"/>
      <c r="B279" s="75" t="s">
        <v>930</v>
      </c>
      <c r="C279" s="75" t="s">
        <v>931</v>
      </c>
      <c r="D279" s="75"/>
      <c r="E279" s="59" t="s">
        <v>932</v>
      </c>
      <c r="F279" s="59" t="s">
        <v>931</v>
      </c>
      <c r="G279" s="75"/>
      <c r="H279" s="75" t="s">
        <v>933</v>
      </c>
      <c r="I279" s="88" t="s">
        <v>66</v>
      </c>
      <c r="J279" s="75"/>
      <c r="K279" s="76" t="s">
        <v>932</v>
      </c>
      <c r="L279" s="76" t="s">
        <v>931</v>
      </c>
      <c r="M279" s="76"/>
      <c r="N279" s="76" t="s">
        <v>934</v>
      </c>
      <c r="O279" s="76" t="s">
        <v>931</v>
      </c>
      <c r="P279" s="76"/>
      <c r="Q279" s="76" t="s">
        <v>934</v>
      </c>
      <c r="R279" s="76" t="s">
        <v>931</v>
      </c>
    </row>
    <row r="280" spans="1:18" ht="18" customHeight="1">
      <c r="A280" s="80"/>
      <c r="B280" s="75" t="s">
        <v>935</v>
      </c>
      <c r="C280" s="75" t="s">
        <v>936</v>
      </c>
      <c r="D280" s="75"/>
      <c r="E280" s="59" t="s">
        <v>935</v>
      </c>
      <c r="F280" s="59" t="s">
        <v>936</v>
      </c>
      <c r="G280" s="75"/>
      <c r="H280" s="75" t="s">
        <v>937</v>
      </c>
      <c r="I280" s="88" t="s">
        <v>938</v>
      </c>
      <c r="J280" s="75"/>
      <c r="K280" s="76" t="s">
        <v>935</v>
      </c>
      <c r="L280" s="76" t="s">
        <v>936</v>
      </c>
      <c r="M280" s="76"/>
      <c r="N280" s="76" t="s">
        <v>939</v>
      </c>
      <c r="O280" s="76" t="s">
        <v>936</v>
      </c>
      <c r="P280" s="76"/>
      <c r="Q280" s="76" t="s">
        <v>939</v>
      </c>
      <c r="R280" s="76" t="s">
        <v>936</v>
      </c>
    </row>
    <row r="281" spans="1:18" ht="18" customHeight="1">
      <c r="A281" s="80"/>
      <c r="B281" s="75" t="s">
        <v>940</v>
      </c>
      <c r="C281" s="75" t="s">
        <v>941</v>
      </c>
      <c r="D281" s="75"/>
      <c r="E281" s="59" t="s">
        <v>942</v>
      </c>
      <c r="F281" s="59" t="s">
        <v>941</v>
      </c>
      <c r="G281" s="75"/>
      <c r="H281" s="75" t="s">
        <v>943</v>
      </c>
      <c r="I281" s="88" t="s">
        <v>872</v>
      </c>
      <c r="J281" s="75"/>
      <c r="K281" s="76" t="s">
        <v>942</v>
      </c>
      <c r="L281" s="76" t="s">
        <v>941</v>
      </c>
      <c r="M281" s="76"/>
      <c r="N281" s="76" t="s">
        <v>944</v>
      </c>
      <c r="O281" s="76" t="s">
        <v>941</v>
      </c>
      <c r="P281" s="76"/>
      <c r="Q281" s="76" t="s">
        <v>943</v>
      </c>
      <c r="R281" s="76" t="s">
        <v>941</v>
      </c>
    </row>
    <row r="282" spans="1:18" ht="18" customHeight="1">
      <c r="A282" s="80"/>
      <c r="B282" s="75" t="s">
        <v>945</v>
      </c>
      <c r="C282" s="75" t="s">
        <v>946</v>
      </c>
      <c r="D282" s="75"/>
      <c r="E282" s="59" t="s">
        <v>947</v>
      </c>
      <c r="F282" s="59" t="s">
        <v>946</v>
      </c>
      <c r="G282" s="75"/>
      <c r="H282" s="77"/>
      <c r="I282" s="77"/>
      <c r="J282" s="75"/>
      <c r="K282" s="86"/>
      <c r="L282" s="86"/>
      <c r="M282" s="76"/>
      <c r="N282" s="86"/>
      <c r="O282" s="86"/>
      <c r="P282" s="76"/>
      <c r="Q282" s="77"/>
      <c r="R282" s="77"/>
    </row>
    <row r="283" spans="1:18" ht="18" customHeight="1">
      <c r="A283" s="80"/>
      <c r="B283" s="75" t="s">
        <v>948</v>
      </c>
      <c r="C283" s="75" t="s">
        <v>949</v>
      </c>
      <c r="D283" s="75"/>
      <c r="E283" s="59" t="s">
        <v>950</v>
      </c>
      <c r="F283" s="59" t="s">
        <v>949</v>
      </c>
      <c r="G283" s="75"/>
      <c r="H283" s="75" t="s">
        <v>951</v>
      </c>
      <c r="I283" s="88" t="s">
        <v>952</v>
      </c>
      <c r="J283" s="75"/>
      <c r="K283" s="76" t="s">
        <v>950</v>
      </c>
      <c r="L283" s="76" t="s">
        <v>949</v>
      </c>
      <c r="M283" s="76"/>
      <c r="N283" s="76" t="s">
        <v>951</v>
      </c>
      <c r="O283" s="76" t="s">
        <v>949</v>
      </c>
      <c r="P283" s="76"/>
      <c r="Q283" s="76" t="s">
        <v>951</v>
      </c>
      <c r="R283" s="76" t="s">
        <v>949</v>
      </c>
    </row>
    <row r="284" spans="1:18" ht="18" customHeight="1">
      <c r="A284" s="80"/>
      <c r="B284" s="75"/>
      <c r="C284" s="75"/>
      <c r="D284" s="75"/>
      <c r="E284" s="59" t="s">
        <v>953</v>
      </c>
      <c r="F284" s="59" t="s">
        <v>954</v>
      </c>
      <c r="G284" s="75"/>
      <c r="H284" s="75" t="s">
        <v>955</v>
      </c>
      <c r="I284" s="88" t="s">
        <v>956</v>
      </c>
      <c r="J284" s="75"/>
      <c r="K284" s="77"/>
      <c r="L284" s="77"/>
      <c r="M284" s="75"/>
      <c r="N284" s="77"/>
      <c r="O284" s="77"/>
      <c r="P284" s="75"/>
      <c r="Q284" s="77"/>
      <c r="R284" s="77"/>
    </row>
    <row r="285" spans="1:18" ht="18" customHeight="1">
      <c r="A285" s="80"/>
      <c r="B285" s="75"/>
      <c r="C285" s="75"/>
      <c r="D285" s="75"/>
      <c r="E285" s="58" t="s">
        <v>957</v>
      </c>
      <c r="F285" s="58" t="s">
        <v>958</v>
      </c>
      <c r="G285" s="75"/>
      <c r="H285" s="75"/>
      <c r="I285" s="75"/>
      <c r="J285" s="75"/>
      <c r="K285" s="85" t="s">
        <v>959</v>
      </c>
      <c r="L285" s="85" t="s">
        <v>960</v>
      </c>
      <c r="M285" s="75"/>
      <c r="N285" s="85" t="s">
        <v>961</v>
      </c>
      <c r="O285" s="85" t="s">
        <v>962</v>
      </c>
      <c r="P285" s="75"/>
      <c r="Q285" s="85" t="s">
        <v>963</v>
      </c>
      <c r="R285" s="85" t="s">
        <v>960</v>
      </c>
    </row>
    <row r="286" spans="1:18" ht="18" customHeight="1">
      <c r="A286" s="80"/>
      <c r="B286" s="75"/>
      <c r="C286" s="75"/>
      <c r="D286" s="75"/>
      <c r="E286" s="58" t="s">
        <v>964</v>
      </c>
      <c r="F286" s="58" t="s">
        <v>962</v>
      </c>
      <c r="G286" s="75"/>
      <c r="H286" s="75"/>
      <c r="I286" s="75"/>
      <c r="J286" s="75"/>
      <c r="K286" s="85" t="s">
        <v>965</v>
      </c>
      <c r="L286" s="85" t="s">
        <v>962</v>
      </c>
      <c r="M286" s="75"/>
      <c r="N286" s="85" t="s">
        <v>966</v>
      </c>
      <c r="O286" s="85" t="s">
        <v>967</v>
      </c>
      <c r="P286" s="75"/>
      <c r="Q286" s="85" t="s">
        <v>961</v>
      </c>
      <c r="R286" s="85" t="s">
        <v>962</v>
      </c>
    </row>
    <row r="287" spans="1:18" ht="18" customHeight="1">
      <c r="A287" s="80"/>
      <c r="B287" s="75"/>
      <c r="C287" s="75"/>
      <c r="D287" s="75"/>
      <c r="E287" s="58" t="s">
        <v>968</v>
      </c>
      <c r="F287" s="58" t="s">
        <v>956</v>
      </c>
      <c r="G287" s="75"/>
      <c r="H287" s="75"/>
      <c r="I287" s="75"/>
      <c r="J287" s="75"/>
      <c r="K287" s="75"/>
      <c r="L287" s="75"/>
      <c r="M287" s="76"/>
      <c r="N287" s="85" t="s">
        <v>969</v>
      </c>
      <c r="O287" s="85" t="s">
        <v>970</v>
      </c>
      <c r="P287" s="76"/>
      <c r="Q287" s="85" t="s">
        <v>966</v>
      </c>
      <c r="R287" s="85" t="s">
        <v>967</v>
      </c>
    </row>
    <row r="288" spans="1:18" ht="18" customHeight="1">
      <c r="A288" s="80"/>
      <c r="B288" s="75"/>
      <c r="C288" s="75"/>
      <c r="D288" s="75"/>
      <c r="E288" s="59"/>
      <c r="F288" s="59"/>
      <c r="G288" s="75"/>
      <c r="H288" s="75"/>
      <c r="I288" s="75"/>
      <c r="J288" s="75"/>
      <c r="K288" s="75"/>
      <c r="L288" s="75"/>
      <c r="M288" s="76"/>
      <c r="N288" s="75"/>
      <c r="O288" s="75"/>
      <c r="P288" s="76"/>
      <c r="Q288" s="85" t="s">
        <v>971</v>
      </c>
      <c r="R288" s="85" t="s">
        <v>970</v>
      </c>
    </row>
    <row r="289" spans="1:18" ht="18" customHeight="1">
      <c r="A289" s="80"/>
      <c r="B289" s="75"/>
      <c r="C289" s="75"/>
      <c r="D289" s="75"/>
      <c r="E289" s="59"/>
      <c r="F289" s="59"/>
      <c r="G289" s="75"/>
      <c r="H289" s="75"/>
      <c r="I289" s="75"/>
      <c r="J289" s="75"/>
      <c r="K289" s="75"/>
      <c r="L289" s="75"/>
      <c r="M289" s="76"/>
      <c r="N289" s="75"/>
      <c r="O289" s="75"/>
      <c r="P289" s="76"/>
      <c r="Q289" s="76"/>
      <c r="R289" s="76"/>
    </row>
    <row r="290" spans="1:18" ht="18" customHeight="1">
      <c r="A290" s="81">
        <v>13</v>
      </c>
      <c r="B290" s="142" t="s">
        <v>0</v>
      </c>
      <c r="C290" s="141"/>
      <c r="D290" s="93"/>
      <c r="E290" s="101" t="s">
        <v>1</v>
      </c>
      <c r="F290" s="101"/>
      <c r="G290" s="93"/>
      <c r="H290" s="142" t="s">
        <v>80</v>
      </c>
      <c r="I290" s="141"/>
      <c r="J290" s="93"/>
      <c r="K290" s="106" t="s">
        <v>3</v>
      </c>
      <c r="L290" s="106"/>
      <c r="M290" s="95"/>
      <c r="N290" s="104" t="s">
        <v>4</v>
      </c>
      <c r="O290" s="104"/>
      <c r="P290" s="95"/>
      <c r="Q290" s="100" t="s">
        <v>5</v>
      </c>
      <c r="R290" s="100"/>
    </row>
    <row r="291" spans="1:18" ht="18" customHeight="1">
      <c r="A291" s="80"/>
      <c r="B291" s="75" t="s">
        <v>6</v>
      </c>
      <c r="C291" s="75" t="s">
        <v>7</v>
      </c>
      <c r="D291" s="75"/>
      <c r="E291" s="2" t="s">
        <v>6</v>
      </c>
      <c r="F291" s="2" t="s">
        <v>7</v>
      </c>
      <c r="G291" s="75"/>
      <c r="H291" s="75" t="s">
        <v>6</v>
      </c>
      <c r="I291" s="75" t="s">
        <v>7</v>
      </c>
      <c r="J291" s="75"/>
      <c r="K291" s="76" t="s">
        <v>6</v>
      </c>
      <c r="L291" s="76" t="s">
        <v>7</v>
      </c>
      <c r="M291" s="76"/>
      <c r="N291" s="76" t="s">
        <v>6</v>
      </c>
      <c r="O291" s="76" t="s">
        <v>7</v>
      </c>
      <c r="P291" s="76"/>
      <c r="Q291" s="76" t="s">
        <v>6</v>
      </c>
      <c r="R291" s="76" t="s">
        <v>7</v>
      </c>
    </row>
    <row r="292" spans="1:18" ht="18" customHeight="1">
      <c r="A292" s="80">
        <v>22</v>
      </c>
      <c r="B292" s="75" t="s">
        <v>972</v>
      </c>
      <c r="C292" s="75" t="s">
        <v>869</v>
      </c>
      <c r="D292" s="78"/>
      <c r="E292" s="59" t="s">
        <v>870</v>
      </c>
      <c r="F292" s="59" t="s">
        <v>869</v>
      </c>
      <c r="G292" s="78"/>
      <c r="H292" s="75" t="s">
        <v>973</v>
      </c>
      <c r="I292" s="88" t="s">
        <v>974</v>
      </c>
      <c r="J292" s="75"/>
      <c r="K292" s="76" t="s">
        <v>870</v>
      </c>
      <c r="L292" s="76" t="s">
        <v>869</v>
      </c>
      <c r="M292" s="76"/>
      <c r="N292" s="76" t="s">
        <v>873</v>
      </c>
      <c r="O292" s="76" t="s">
        <v>869</v>
      </c>
      <c r="P292" s="76"/>
      <c r="Q292" s="76" t="s">
        <v>871</v>
      </c>
      <c r="R292" s="76" t="s">
        <v>869</v>
      </c>
    </row>
    <row r="293" spans="1:18" ht="18" customHeight="1">
      <c r="A293" s="80"/>
      <c r="B293" s="75" t="s">
        <v>975</v>
      </c>
      <c r="C293" s="75" t="s">
        <v>886</v>
      </c>
      <c r="D293" s="78"/>
      <c r="E293" s="83"/>
      <c r="F293" s="83"/>
      <c r="G293" s="78"/>
      <c r="H293" s="77"/>
      <c r="I293" s="77"/>
      <c r="J293" s="75"/>
      <c r="K293" s="86"/>
      <c r="L293" s="86"/>
      <c r="M293" s="76"/>
      <c r="N293" s="86"/>
      <c r="O293" s="86"/>
      <c r="P293" s="76"/>
      <c r="Q293" s="77"/>
      <c r="R293" s="77"/>
    </row>
    <row r="294" spans="1:18" ht="18" customHeight="1">
      <c r="A294" s="80"/>
      <c r="B294" s="75" t="s">
        <v>976</v>
      </c>
      <c r="C294" s="75" t="s">
        <v>977</v>
      </c>
      <c r="D294" s="78"/>
      <c r="E294" s="59" t="s">
        <v>978</v>
      </c>
      <c r="F294" s="59" t="s">
        <v>977</v>
      </c>
      <c r="G294" s="78"/>
      <c r="H294" s="75" t="s">
        <v>979</v>
      </c>
      <c r="I294" s="75" t="s">
        <v>980</v>
      </c>
      <c r="J294" s="75"/>
      <c r="K294" s="76" t="s">
        <v>890</v>
      </c>
      <c r="L294" s="76" t="s">
        <v>889</v>
      </c>
      <c r="M294" s="76"/>
      <c r="N294" s="76" t="s">
        <v>893</v>
      </c>
      <c r="O294" s="76" t="s">
        <v>889</v>
      </c>
      <c r="P294" s="76"/>
      <c r="Q294" s="76" t="s">
        <v>981</v>
      </c>
      <c r="R294" s="76" t="s">
        <v>977</v>
      </c>
    </row>
    <row r="295" spans="1:18" ht="18" customHeight="1">
      <c r="A295" s="80"/>
      <c r="B295" s="75" t="s">
        <v>888</v>
      </c>
      <c r="C295" s="75" t="s">
        <v>889</v>
      </c>
      <c r="D295" s="78"/>
      <c r="E295" s="59" t="s">
        <v>890</v>
      </c>
      <c r="F295" s="59" t="s">
        <v>889</v>
      </c>
      <c r="G295" s="78"/>
      <c r="H295" s="77"/>
      <c r="I295" s="77"/>
      <c r="J295" s="75"/>
      <c r="K295" s="86"/>
      <c r="L295" s="86"/>
      <c r="M295" s="76"/>
      <c r="N295" s="86"/>
      <c r="O295" s="86"/>
      <c r="P295" s="76"/>
      <c r="Q295" s="76" t="s">
        <v>891</v>
      </c>
      <c r="R295" s="76" t="s">
        <v>889</v>
      </c>
    </row>
    <row r="296" spans="1:18" ht="18" customHeight="1">
      <c r="A296" s="80"/>
      <c r="B296" s="75" t="s">
        <v>982</v>
      </c>
      <c r="C296" s="75" t="s">
        <v>983</v>
      </c>
      <c r="D296" s="78"/>
      <c r="E296" s="83"/>
      <c r="F296" s="83"/>
      <c r="G296" s="78"/>
      <c r="H296" s="77"/>
      <c r="I296" s="77"/>
      <c r="J296" s="75"/>
      <c r="K296" s="76" t="s">
        <v>899</v>
      </c>
      <c r="L296" s="76" t="s">
        <v>900</v>
      </c>
      <c r="M296" s="76"/>
      <c r="N296" s="76" t="s">
        <v>901</v>
      </c>
      <c r="O296" s="76" t="s">
        <v>900</v>
      </c>
      <c r="P296" s="76"/>
      <c r="Q296" s="77"/>
      <c r="R296" s="77"/>
    </row>
    <row r="297" spans="1:18" ht="18" customHeight="1">
      <c r="A297" s="80"/>
      <c r="B297" s="75" t="s">
        <v>899</v>
      </c>
      <c r="C297" s="75" t="s">
        <v>900</v>
      </c>
      <c r="D297" s="78"/>
      <c r="E297" s="59" t="s">
        <v>899</v>
      </c>
      <c r="F297" s="59" t="s">
        <v>900</v>
      </c>
      <c r="G297" s="78"/>
      <c r="H297" s="75" t="s">
        <v>984</v>
      </c>
      <c r="I297" s="88" t="s">
        <v>575</v>
      </c>
      <c r="J297" s="75"/>
      <c r="K297" s="76" t="s">
        <v>903</v>
      </c>
      <c r="L297" s="76" t="s">
        <v>797</v>
      </c>
      <c r="M297" s="76"/>
      <c r="N297" s="76" t="s">
        <v>796</v>
      </c>
      <c r="O297" s="76" t="s">
        <v>797</v>
      </c>
      <c r="P297" s="76"/>
      <c r="Q297" s="76" t="s">
        <v>901</v>
      </c>
      <c r="R297" s="76" t="s">
        <v>900</v>
      </c>
    </row>
    <row r="298" spans="1:18" ht="18" customHeight="1">
      <c r="A298" s="80"/>
      <c r="B298" s="75" t="s">
        <v>903</v>
      </c>
      <c r="C298" s="75" t="s">
        <v>797</v>
      </c>
      <c r="D298" s="78"/>
      <c r="E298" s="59" t="s">
        <v>903</v>
      </c>
      <c r="F298" s="59" t="s">
        <v>797</v>
      </c>
      <c r="G298" s="78"/>
      <c r="H298" s="75" t="s">
        <v>796</v>
      </c>
      <c r="I298" s="75" t="s">
        <v>797</v>
      </c>
      <c r="J298" s="75"/>
      <c r="K298" s="76" t="s">
        <v>985</v>
      </c>
      <c r="L298" s="76" t="s">
        <v>986</v>
      </c>
      <c r="M298" s="76"/>
      <c r="N298" s="76" t="s">
        <v>987</v>
      </c>
      <c r="O298" s="76" t="s">
        <v>986</v>
      </c>
      <c r="P298" s="76"/>
      <c r="Q298" s="76" t="s">
        <v>802</v>
      </c>
      <c r="R298" s="76" t="s">
        <v>797</v>
      </c>
    </row>
    <row r="299" spans="1:18" ht="18" customHeight="1">
      <c r="A299" s="80"/>
      <c r="B299" s="75" t="s">
        <v>988</v>
      </c>
      <c r="C299" s="75" t="s">
        <v>986</v>
      </c>
      <c r="D299" s="78"/>
      <c r="E299" s="59" t="s">
        <v>985</v>
      </c>
      <c r="F299" s="59" t="s">
        <v>986</v>
      </c>
      <c r="G299" s="78"/>
      <c r="H299" s="75" t="s">
        <v>989</v>
      </c>
      <c r="I299" s="88" t="s">
        <v>990</v>
      </c>
      <c r="J299" s="75"/>
      <c r="K299" s="86"/>
      <c r="L299" s="86"/>
      <c r="M299" s="76"/>
      <c r="N299" s="86"/>
      <c r="O299" s="86"/>
      <c r="P299" s="76"/>
      <c r="Q299" s="76" t="s">
        <v>987</v>
      </c>
      <c r="R299" s="76" t="s">
        <v>986</v>
      </c>
    </row>
    <row r="300" spans="1:18" ht="18" customHeight="1">
      <c r="A300" s="80"/>
      <c r="B300" s="75" t="s">
        <v>906</v>
      </c>
      <c r="C300" s="75" t="s">
        <v>907</v>
      </c>
      <c r="D300" s="78"/>
      <c r="E300" s="83"/>
      <c r="F300" s="83"/>
      <c r="G300" s="78"/>
      <c r="H300" s="75" t="s">
        <v>991</v>
      </c>
      <c r="I300" s="88" t="s">
        <v>992</v>
      </c>
      <c r="J300" s="75"/>
      <c r="K300" s="76" t="s">
        <v>965</v>
      </c>
      <c r="L300" s="76" t="s">
        <v>962</v>
      </c>
      <c r="M300" s="76"/>
      <c r="N300" s="76" t="s">
        <v>961</v>
      </c>
      <c r="O300" s="76" t="s">
        <v>962</v>
      </c>
      <c r="P300" s="76"/>
      <c r="Q300" s="77"/>
      <c r="R300" s="77"/>
    </row>
    <row r="301" spans="1:18" ht="18" customHeight="1">
      <c r="A301" s="80"/>
      <c r="B301" s="75" t="s">
        <v>961</v>
      </c>
      <c r="C301" s="75" t="s">
        <v>962</v>
      </c>
      <c r="D301" s="78"/>
      <c r="E301" s="59" t="s">
        <v>965</v>
      </c>
      <c r="F301" s="59" t="s">
        <v>962</v>
      </c>
      <c r="G301" s="78"/>
      <c r="H301" s="75" t="s">
        <v>993</v>
      </c>
      <c r="I301" s="75" t="s">
        <v>962</v>
      </c>
      <c r="J301" s="75"/>
      <c r="K301" s="76" t="s">
        <v>994</v>
      </c>
      <c r="L301" s="76" t="s">
        <v>760</v>
      </c>
      <c r="M301" s="76"/>
      <c r="N301" s="76" t="s">
        <v>995</v>
      </c>
      <c r="O301" s="76" t="s">
        <v>760</v>
      </c>
      <c r="P301" s="76"/>
      <c r="Q301" s="76" t="s">
        <v>961</v>
      </c>
      <c r="R301" s="76" t="s">
        <v>962</v>
      </c>
    </row>
    <row r="302" spans="1:18" ht="18" customHeight="1">
      <c r="A302" s="80"/>
      <c r="B302" s="75" t="s">
        <v>911</v>
      </c>
      <c r="C302" s="75" t="s">
        <v>912</v>
      </c>
      <c r="D302" s="78"/>
      <c r="E302" s="59" t="s">
        <v>911</v>
      </c>
      <c r="F302" s="59" t="s">
        <v>912</v>
      </c>
      <c r="G302" s="78"/>
      <c r="H302" s="75" t="s">
        <v>996</v>
      </c>
      <c r="I302" s="88" t="s">
        <v>997</v>
      </c>
      <c r="J302" s="75"/>
      <c r="K302" s="76" t="s">
        <v>911</v>
      </c>
      <c r="L302" s="76" t="s">
        <v>912</v>
      </c>
      <c r="M302" s="76"/>
      <c r="N302" s="76" t="s">
        <v>913</v>
      </c>
      <c r="O302" s="76" t="s">
        <v>912</v>
      </c>
      <c r="P302" s="76"/>
      <c r="Q302" s="76" t="s">
        <v>915</v>
      </c>
      <c r="R302" s="76" t="s">
        <v>912</v>
      </c>
    </row>
    <row r="303" spans="1:18" ht="18" customHeight="1">
      <c r="A303" s="80"/>
      <c r="B303" s="75" t="s">
        <v>998</v>
      </c>
      <c r="C303" s="75" t="s">
        <v>917</v>
      </c>
      <c r="D303" s="78"/>
      <c r="E303" s="59" t="s">
        <v>916</v>
      </c>
      <c r="F303" s="59" t="s">
        <v>917</v>
      </c>
      <c r="G303" s="78"/>
      <c r="H303" s="75" t="s">
        <v>918</v>
      </c>
      <c r="I303" s="88" t="s">
        <v>999</v>
      </c>
      <c r="J303" s="75"/>
      <c r="K303" s="86"/>
      <c r="L303" s="86"/>
      <c r="M303" s="76"/>
      <c r="N303" s="76" t="s">
        <v>920</v>
      </c>
      <c r="O303" s="76" t="s">
        <v>917</v>
      </c>
      <c r="P303" s="76"/>
      <c r="Q303" s="76" t="s">
        <v>921</v>
      </c>
      <c r="R303" s="76" t="s">
        <v>917</v>
      </c>
    </row>
    <row r="304" spans="1:18" ht="18" customHeight="1">
      <c r="A304" s="80"/>
      <c r="B304" s="75" t="s">
        <v>922</v>
      </c>
      <c r="C304" s="75" t="s">
        <v>923</v>
      </c>
      <c r="D304" s="78"/>
      <c r="E304" s="59" t="s">
        <v>924</v>
      </c>
      <c r="F304" s="59" t="s">
        <v>923</v>
      </c>
      <c r="G304" s="78"/>
      <c r="H304" s="75" t="s">
        <v>925</v>
      </c>
      <c r="I304" s="75" t="s">
        <v>917</v>
      </c>
      <c r="J304" s="75"/>
      <c r="K304" s="76" t="s">
        <v>924</v>
      </c>
      <c r="L304" s="76" t="s">
        <v>923</v>
      </c>
      <c r="M304" s="76"/>
      <c r="N304" s="76" t="s">
        <v>925</v>
      </c>
      <c r="O304" s="76" t="s">
        <v>923</v>
      </c>
      <c r="P304" s="76"/>
      <c r="Q304" s="76" t="s">
        <v>925</v>
      </c>
      <c r="R304" s="76" t="s">
        <v>923</v>
      </c>
    </row>
    <row r="305" spans="1:18" ht="18" customHeight="1">
      <c r="A305" s="80"/>
      <c r="B305" s="75" t="s">
        <v>926</v>
      </c>
      <c r="C305" s="75" t="s">
        <v>927</v>
      </c>
      <c r="D305" s="78"/>
      <c r="E305" s="83"/>
      <c r="F305" s="83"/>
      <c r="G305" s="78"/>
      <c r="H305" s="75" t="s">
        <v>928</v>
      </c>
      <c r="I305" s="88" t="s">
        <v>962</v>
      </c>
      <c r="J305" s="75"/>
      <c r="K305" s="86"/>
      <c r="L305" s="86"/>
      <c r="M305" s="76"/>
      <c r="N305" s="86"/>
      <c r="O305" s="86"/>
      <c r="P305" s="76"/>
      <c r="Q305" s="77"/>
      <c r="R305" s="77"/>
    </row>
    <row r="306" spans="1:18" ht="18" customHeight="1">
      <c r="A306" s="80"/>
      <c r="B306" s="75" t="s">
        <v>1000</v>
      </c>
      <c r="C306" s="75" t="s">
        <v>1001</v>
      </c>
      <c r="D306" s="78"/>
      <c r="E306" s="59" t="s">
        <v>1000</v>
      </c>
      <c r="F306" s="59" t="s">
        <v>1001</v>
      </c>
      <c r="G306" s="78"/>
      <c r="H306" s="75" t="s">
        <v>1002</v>
      </c>
      <c r="I306" s="75" t="s">
        <v>1001</v>
      </c>
      <c r="J306" s="75"/>
      <c r="K306" s="76" t="s">
        <v>1000</v>
      </c>
      <c r="L306" s="76" t="s">
        <v>1001</v>
      </c>
      <c r="M306" s="76"/>
      <c r="N306" s="76" t="s">
        <v>1003</v>
      </c>
      <c r="O306" s="76" t="s">
        <v>1001</v>
      </c>
      <c r="P306" s="76"/>
      <c r="Q306" s="76" t="s">
        <v>1003</v>
      </c>
      <c r="R306" s="76" t="s">
        <v>1001</v>
      </c>
    </row>
    <row r="307" spans="1:18" ht="18" customHeight="1">
      <c r="A307" s="80"/>
      <c r="B307" s="75" t="s">
        <v>1004</v>
      </c>
      <c r="C307" s="75" t="s">
        <v>946</v>
      </c>
      <c r="D307" s="78"/>
      <c r="E307" s="83"/>
      <c r="F307" s="83"/>
      <c r="G307" s="78"/>
      <c r="H307" s="75" t="s">
        <v>1005</v>
      </c>
      <c r="I307" s="88" t="s">
        <v>1006</v>
      </c>
      <c r="J307" s="75"/>
      <c r="K307" s="86"/>
      <c r="L307" s="86"/>
      <c r="M307" s="76"/>
      <c r="N307" s="86"/>
      <c r="O307" s="86"/>
      <c r="P307" s="76"/>
      <c r="Q307" s="77"/>
      <c r="R307" s="77"/>
    </row>
    <row r="308" spans="1:18" ht="18" customHeight="1">
      <c r="A308" s="80"/>
      <c r="B308" s="75" t="s">
        <v>1007</v>
      </c>
      <c r="C308" s="75" t="s">
        <v>1008</v>
      </c>
      <c r="D308" s="75"/>
      <c r="E308" s="59" t="s">
        <v>1009</v>
      </c>
      <c r="F308" s="59" t="s">
        <v>1008</v>
      </c>
      <c r="G308" s="75"/>
      <c r="H308" s="75" t="s">
        <v>1010</v>
      </c>
      <c r="I308" s="88" t="s">
        <v>1011</v>
      </c>
      <c r="J308" s="75"/>
      <c r="K308" s="86"/>
      <c r="L308" s="86"/>
      <c r="M308" s="76"/>
      <c r="N308" s="86"/>
      <c r="O308" s="86"/>
      <c r="P308" s="76"/>
      <c r="Q308" s="77"/>
      <c r="R308" s="77"/>
    </row>
    <row r="309" spans="1:18" ht="18" customHeight="1">
      <c r="A309" s="80"/>
      <c r="B309" s="75" t="s">
        <v>1012</v>
      </c>
      <c r="C309" s="75" t="s">
        <v>1013</v>
      </c>
      <c r="D309" s="75"/>
      <c r="E309" s="83"/>
      <c r="F309" s="83"/>
      <c r="G309" s="75"/>
      <c r="H309" s="75" t="s">
        <v>976</v>
      </c>
      <c r="I309" s="88" t="s">
        <v>1014</v>
      </c>
      <c r="J309" s="75"/>
      <c r="K309" s="86"/>
      <c r="L309" s="86"/>
      <c r="M309" s="76"/>
      <c r="N309" s="86"/>
      <c r="O309" s="86"/>
      <c r="P309" s="76"/>
      <c r="Q309" s="77"/>
      <c r="R309" s="77"/>
    </row>
    <row r="310" spans="1:18" ht="18" customHeight="1">
      <c r="A310" s="80"/>
      <c r="B310" s="75" t="s">
        <v>1015</v>
      </c>
      <c r="C310" s="75" t="s">
        <v>1016</v>
      </c>
      <c r="D310" s="75"/>
      <c r="E310" s="59" t="s">
        <v>1015</v>
      </c>
      <c r="F310" s="59" t="s">
        <v>1016</v>
      </c>
      <c r="G310" s="75"/>
      <c r="H310" s="75" t="s">
        <v>1017</v>
      </c>
      <c r="I310" s="88" t="s">
        <v>974</v>
      </c>
      <c r="J310" s="75"/>
      <c r="K310" s="76" t="s">
        <v>1015</v>
      </c>
      <c r="L310" s="76" t="s">
        <v>1016</v>
      </c>
      <c r="M310" s="76"/>
      <c r="N310" s="76" t="s">
        <v>1018</v>
      </c>
      <c r="O310" s="76" t="s">
        <v>1016</v>
      </c>
      <c r="P310" s="76"/>
      <c r="Q310" s="76" t="s">
        <v>1017</v>
      </c>
      <c r="R310" s="76" t="s">
        <v>1016</v>
      </c>
    </row>
    <row r="311" spans="1:18" ht="18" customHeight="1">
      <c r="A311" s="80"/>
      <c r="B311" s="75" t="s">
        <v>1019</v>
      </c>
      <c r="C311" s="75" t="s">
        <v>1020</v>
      </c>
      <c r="D311" s="75"/>
      <c r="E311" s="83"/>
      <c r="F311" s="83"/>
      <c r="G311" s="75"/>
      <c r="H311" s="75" t="s">
        <v>1021</v>
      </c>
      <c r="I311" s="75" t="s">
        <v>760</v>
      </c>
      <c r="J311" s="75"/>
      <c r="K311" s="77"/>
      <c r="L311" s="77"/>
      <c r="M311" s="76"/>
      <c r="N311" s="77"/>
      <c r="O311" s="77"/>
      <c r="P311" s="76"/>
      <c r="Q311" s="76" t="s">
        <v>806</v>
      </c>
      <c r="R311" s="76" t="s">
        <v>807</v>
      </c>
    </row>
    <row r="312" spans="1:18" ht="18" customHeight="1">
      <c r="A312" s="80"/>
      <c r="B312" s="75" t="s">
        <v>1022</v>
      </c>
      <c r="C312" s="75" t="s">
        <v>1023</v>
      </c>
      <c r="D312" s="75"/>
      <c r="E312" s="83"/>
      <c r="F312" s="83"/>
      <c r="G312" s="75"/>
      <c r="H312" s="77"/>
      <c r="I312" s="77"/>
      <c r="J312" s="75"/>
      <c r="K312" s="77"/>
      <c r="L312" s="77"/>
      <c r="M312" s="76"/>
      <c r="N312" s="77"/>
      <c r="O312" s="77"/>
      <c r="P312" s="76"/>
      <c r="Q312" s="77"/>
      <c r="R312" s="77"/>
    </row>
    <row r="313" spans="1:18" ht="18" customHeight="1">
      <c r="A313" s="80"/>
      <c r="B313" s="75" t="s">
        <v>1024</v>
      </c>
      <c r="C313" s="59" t="s">
        <v>53</v>
      </c>
      <c r="D313" s="75"/>
      <c r="E313" s="59" t="s">
        <v>1025</v>
      </c>
      <c r="F313" s="59" t="s">
        <v>53</v>
      </c>
      <c r="G313" s="75"/>
      <c r="H313" s="75" t="s">
        <v>1026</v>
      </c>
      <c r="I313" s="88" t="s">
        <v>983</v>
      </c>
      <c r="J313" s="75"/>
      <c r="K313" s="86"/>
      <c r="L313" s="86"/>
      <c r="M313" s="76"/>
      <c r="N313" s="86"/>
      <c r="O313" s="86"/>
      <c r="P313" s="76"/>
      <c r="Q313" s="77"/>
      <c r="R313" s="77"/>
    </row>
    <row r="314" spans="1:18" ht="18" customHeight="1">
      <c r="A314" s="80"/>
      <c r="B314" s="75"/>
      <c r="C314" s="75"/>
      <c r="D314" s="75"/>
      <c r="E314" s="58" t="s">
        <v>957</v>
      </c>
      <c r="F314" s="58" t="s">
        <v>958</v>
      </c>
      <c r="G314" s="75"/>
      <c r="H314" s="75"/>
      <c r="I314" s="75"/>
      <c r="J314" s="75"/>
      <c r="K314" s="85" t="s">
        <v>959</v>
      </c>
      <c r="L314" s="85" t="s">
        <v>960</v>
      </c>
      <c r="M314" s="76"/>
      <c r="N314" s="85" t="s">
        <v>793</v>
      </c>
      <c r="O314" s="85" t="s">
        <v>794</v>
      </c>
      <c r="P314" s="76"/>
      <c r="Q314" s="85" t="s">
        <v>73</v>
      </c>
      <c r="R314" s="85" t="s">
        <v>74</v>
      </c>
    </row>
    <row r="315" spans="1:18" ht="18" customHeight="1">
      <c r="A315" s="80"/>
      <c r="B315" s="75"/>
      <c r="C315" s="75"/>
      <c r="D315" s="75"/>
      <c r="E315" s="58" t="s">
        <v>994</v>
      </c>
      <c r="F315" s="58" t="s">
        <v>760</v>
      </c>
      <c r="G315" s="75"/>
      <c r="H315" s="75"/>
      <c r="I315" s="75"/>
      <c r="J315" s="75"/>
      <c r="K315" s="85" t="s">
        <v>1027</v>
      </c>
      <c r="L315" s="85" t="s">
        <v>1028</v>
      </c>
      <c r="M315" s="76"/>
      <c r="N315" s="85" t="s">
        <v>1029</v>
      </c>
      <c r="O315" s="85" t="s">
        <v>1028</v>
      </c>
      <c r="P315" s="76"/>
      <c r="Q315" s="85" t="s">
        <v>963</v>
      </c>
      <c r="R315" s="85" t="s">
        <v>960</v>
      </c>
    </row>
    <row r="316" spans="1:18" ht="18" customHeight="1">
      <c r="A316" s="80"/>
      <c r="B316" s="75"/>
      <c r="C316" s="75"/>
      <c r="D316" s="75"/>
      <c r="E316" s="58" t="s">
        <v>1030</v>
      </c>
      <c r="F316" s="58" t="s">
        <v>1031</v>
      </c>
      <c r="G316" s="75"/>
      <c r="H316" s="75"/>
      <c r="I316" s="75"/>
      <c r="J316" s="75"/>
      <c r="K316" s="75"/>
      <c r="L316" s="75"/>
      <c r="M316" s="76"/>
      <c r="N316" s="85" t="s">
        <v>1032</v>
      </c>
      <c r="O316" s="85" t="s">
        <v>1033</v>
      </c>
      <c r="P316" s="76"/>
      <c r="Q316" s="85" t="s">
        <v>793</v>
      </c>
      <c r="R316" s="85" t="s">
        <v>794</v>
      </c>
    </row>
    <row r="317" spans="1:18" ht="18" customHeight="1">
      <c r="A317" s="80"/>
      <c r="B317" s="75"/>
      <c r="C317" s="75"/>
      <c r="D317" s="75"/>
      <c r="E317" s="59"/>
      <c r="F317" s="59"/>
      <c r="G317" s="75"/>
      <c r="H317" s="75"/>
      <c r="I317" s="75"/>
      <c r="J317" s="75"/>
      <c r="K317" s="76"/>
      <c r="L317" s="76"/>
      <c r="M317" s="76"/>
      <c r="N317" s="85" t="s">
        <v>1034</v>
      </c>
      <c r="O317" s="85" t="s">
        <v>1035</v>
      </c>
      <c r="P317" s="76"/>
      <c r="Q317" s="85" t="s">
        <v>1036</v>
      </c>
      <c r="R317" s="85" t="s">
        <v>1037</v>
      </c>
    </row>
    <row r="318" spans="1:18" ht="18" customHeight="1">
      <c r="A318" s="80"/>
      <c r="B318" s="75"/>
      <c r="C318" s="75"/>
      <c r="D318" s="75"/>
      <c r="E318" s="59"/>
      <c r="F318" s="59"/>
      <c r="G318" s="75"/>
      <c r="H318" s="75"/>
      <c r="I318" s="75"/>
      <c r="J318" s="75"/>
      <c r="K318" s="76"/>
      <c r="L318" s="76"/>
      <c r="M318" s="76"/>
      <c r="N318" s="85" t="s">
        <v>1038</v>
      </c>
      <c r="O318" s="85" t="s">
        <v>1039</v>
      </c>
      <c r="P318" s="76"/>
      <c r="Q318" s="85" t="s">
        <v>1040</v>
      </c>
      <c r="R318" s="85" t="s">
        <v>760</v>
      </c>
    </row>
    <row r="319" spans="1:18" ht="18" customHeight="1">
      <c r="A319" s="80"/>
      <c r="B319" s="75"/>
      <c r="C319" s="75"/>
      <c r="D319" s="75"/>
      <c r="E319" s="59"/>
      <c r="F319" s="59"/>
      <c r="G319" s="75"/>
      <c r="H319" s="75"/>
      <c r="I319" s="75"/>
      <c r="J319" s="75"/>
      <c r="K319" s="75"/>
      <c r="L319" s="75"/>
      <c r="M319" s="75"/>
      <c r="N319" s="85" t="s">
        <v>1041</v>
      </c>
      <c r="O319" s="85" t="s">
        <v>1042</v>
      </c>
      <c r="P319" s="75"/>
      <c r="Q319" s="85" t="s">
        <v>971</v>
      </c>
      <c r="R319" s="85" t="s">
        <v>970</v>
      </c>
    </row>
    <row r="320" spans="1:18" ht="18" customHeight="1">
      <c r="A320" s="80"/>
      <c r="B320" s="75"/>
      <c r="C320" s="75"/>
      <c r="D320" s="75"/>
      <c r="E320" s="59"/>
      <c r="F320" s="59"/>
      <c r="G320" s="75"/>
      <c r="H320" s="75"/>
      <c r="I320" s="75"/>
      <c r="J320" s="75"/>
      <c r="K320" s="75"/>
      <c r="L320" s="75"/>
      <c r="M320" s="75"/>
      <c r="N320" s="85" t="s">
        <v>1036</v>
      </c>
      <c r="O320" s="85" t="s">
        <v>1037</v>
      </c>
      <c r="P320" s="75"/>
      <c r="Q320" s="85" t="s">
        <v>1043</v>
      </c>
      <c r="R320" s="85" t="s">
        <v>1044</v>
      </c>
    </row>
    <row r="321" spans="1:18" ht="18" customHeight="1">
      <c r="A321" s="80"/>
      <c r="B321" s="75"/>
      <c r="C321" s="75"/>
      <c r="D321" s="75"/>
      <c r="E321" s="59"/>
      <c r="F321" s="59"/>
      <c r="G321" s="75"/>
      <c r="H321" s="75"/>
      <c r="I321" s="75"/>
      <c r="J321" s="75"/>
      <c r="K321" s="75"/>
      <c r="L321" s="75"/>
      <c r="M321" s="75"/>
      <c r="N321" s="85" t="s">
        <v>969</v>
      </c>
      <c r="O321" s="85" t="s">
        <v>970</v>
      </c>
      <c r="P321" s="75"/>
      <c r="Q321" s="75"/>
      <c r="R321" s="75"/>
    </row>
    <row r="322" spans="1:18" ht="18" customHeight="1">
      <c r="A322" s="80"/>
      <c r="B322" s="75"/>
      <c r="C322" s="75"/>
      <c r="D322" s="75"/>
      <c r="E322" s="59"/>
      <c r="F322" s="59"/>
      <c r="G322" s="75"/>
      <c r="H322" s="75"/>
      <c r="I322" s="75"/>
      <c r="J322" s="75"/>
      <c r="K322" s="75"/>
      <c r="L322" s="75"/>
      <c r="M322" s="75"/>
      <c r="N322" s="75"/>
      <c r="O322" s="75"/>
      <c r="P322" s="75"/>
      <c r="Q322" s="75"/>
      <c r="R322" s="75"/>
    </row>
    <row r="323" spans="1:18" ht="18" customHeight="1">
      <c r="A323" s="80"/>
      <c r="B323" s="75"/>
      <c r="C323" s="75"/>
      <c r="D323" s="75"/>
      <c r="E323" s="59"/>
      <c r="F323" s="59"/>
      <c r="G323" s="75"/>
      <c r="H323" s="75"/>
      <c r="I323" s="75"/>
      <c r="J323" s="75"/>
      <c r="K323" s="75"/>
      <c r="L323" s="75"/>
      <c r="M323" s="75"/>
      <c r="N323" s="75"/>
      <c r="O323" s="75"/>
      <c r="P323" s="75"/>
      <c r="Q323" s="75"/>
      <c r="R323" s="75"/>
    </row>
    <row r="324" spans="1:18" ht="18" customHeight="1">
      <c r="A324" s="81">
        <v>14</v>
      </c>
      <c r="B324" s="142" t="s">
        <v>0</v>
      </c>
      <c r="C324" s="141"/>
      <c r="D324" s="93"/>
      <c r="E324" s="101" t="s">
        <v>1</v>
      </c>
      <c r="F324" s="101"/>
      <c r="G324" s="93"/>
      <c r="H324" s="142" t="s">
        <v>80</v>
      </c>
      <c r="I324" s="141"/>
      <c r="J324" s="93"/>
      <c r="K324" s="106" t="s">
        <v>3</v>
      </c>
      <c r="L324" s="106"/>
      <c r="M324" s="95"/>
      <c r="N324" s="104" t="s">
        <v>4</v>
      </c>
      <c r="O324" s="104"/>
      <c r="P324" s="95"/>
      <c r="Q324" s="100" t="s">
        <v>5</v>
      </c>
      <c r="R324" s="100"/>
    </row>
    <row r="325" spans="1:18" ht="18" customHeight="1">
      <c r="A325" s="80"/>
      <c r="B325" s="75" t="s">
        <v>6</v>
      </c>
      <c r="C325" s="75" t="s">
        <v>7</v>
      </c>
      <c r="D325" s="75"/>
      <c r="E325" s="2" t="s">
        <v>6</v>
      </c>
      <c r="F325" s="2" t="s">
        <v>7</v>
      </c>
      <c r="G325" s="75"/>
      <c r="H325" s="75" t="s">
        <v>6</v>
      </c>
      <c r="I325" s="75" t="s">
        <v>7</v>
      </c>
      <c r="J325" s="75"/>
      <c r="K325" s="76" t="s">
        <v>6</v>
      </c>
      <c r="L325" s="76" t="s">
        <v>7</v>
      </c>
      <c r="M325" s="76"/>
      <c r="N325" s="76" t="s">
        <v>6</v>
      </c>
      <c r="O325" s="76" t="s">
        <v>7</v>
      </c>
      <c r="P325" s="76"/>
      <c r="Q325" s="76" t="s">
        <v>6</v>
      </c>
      <c r="R325" s="76" t="s">
        <v>7</v>
      </c>
    </row>
    <row r="326" spans="1:18" ht="18" customHeight="1">
      <c r="A326" s="80">
        <v>9</v>
      </c>
      <c r="B326" s="75" t="s">
        <v>1045</v>
      </c>
      <c r="C326" s="75" t="s">
        <v>1046</v>
      </c>
      <c r="D326" s="75"/>
      <c r="E326" s="75" t="s">
        <v>1047</v>
      </c>
      <c r="F326" s="75" t="s">
        <v>1046</v>
      </c>
      <c r="G326" s="75"/>
      <c r="H326" s="75" t="s">
        <v>1048</v>
      </c>
      <c r="I326" s="88" t="s">
        <v>572</v>
      </c>
      <c r="J326" s="75"/>
      <c r="K326" s="86"/>
      <c r="L326" s="86"/>
      <c r="M326" s="76"/>
      <c r="N326" s="86"/>
      <c r="O326" s="86"/>
      <c r="P326" s="76"/>
      <c r="Q326" s="77"/>
      <c r="R326" s="77"/>
    </row>
    <row r="327" spans="1:18" ht="18" customHeight="1">
      <c r="A327" s="80"/>
      <c r="B327" s="75" t="s">
        <v>702</v>
      </c>
      <c r="C327" s="75" t="s">
        <v>700</v>
      </c>
      <c r="D327" s="75"/>
      <c r="E327" s="59" t="s">
        <v>702</v>
      </c>
      <c r="F327" s="59" t="s">
        <v>700</v>
      </c>
      <c r="G327" s="75"/>
      <c r="H327" s="75" t="s">
        <v>699</v>
      </c>
      <c r="I327" s="75" t="s">
        <v>700</v>
      </c>
      <c r="J327" s="75"/>
      <c r="K327" s="76" t="s">
        <v>702</v>
      </c>
      <c r="L327" s="76" t="s">
        <v>700</v>
      </c>
      <c r="M327" s="76"/>
      <c r="N327" s="76" t="s">
        <v>705</v>
      </c>
      <c r="O327" s="76" t="s">
        <v>700</v>
      </c>
      <c r="P327" s="76"/>
      <c r="Q327" s="76" t="s">
        <v>705</v>
      </c>
      <c r="R327" s="76" t="s">
        <v>700</v>
      </c>
    </row>
    <row r="328" spans="1:18" ht="18" customHeight="1">
      <c r="A328" s="80"/>
      <c r="B328" s="75" t="s">
        <v>1049</v>
      </c>
      <c r="C328" s="75" t="s">
        <v>1050</v>
      </c>
      <c r="D328" s="75"/>
      <c r="E328" s="83"/>
      <c r="F328" s="83"/>
      <c r="G328" s="75"/>
      <c r="H328" s="75" t="s">
        <v>1051</v>
      </c>
      <c r="I328" s="88" t="s">
        <v>1052</v>
      </c>
      <c r="J328" s="75"/>
      <c r="K328" s="86"/>
      <c r="L328" s="86"/>
      <c r="M328" s="76"/>
      <c r="N328" s="86"/>
      <c r="O328" s="86"/>
      <c r="P328" s="76"/>
      <c r="Q328" s="77"/>
      <c r="R328" s="77"/>
    </row>
    <row r="329" spans="1:18" ht="18" customHeight="1">
      <c r="A329" s="80"/>
      <c r="B329" s="75" t="s">
        <v>1053</v>
      </c>
      <c r="C329" s="75" t="s">
        <v>1054</v>
      </c>
      <c r="D329" s="75"/>
      <c r="E329" s="59" t="s">
        <v>1055</v>
      </c>
      <c r="F329" s="59" t="s">
        <v>1054</v>
      </c>
      <c r="G329" s="75"/>
      <c r="H329" s="75" t="s">
        <v>1056</v>
      </c>
      <c r="I329" s="88" t="s">
        <v>1057</v>
      </c>
      <c r="J329" s="75"/>
      <c r="K329" s="86"/>
      <c r="L329" s="86"/>
      <c r="M329" s="76"/>
      <c r="N329" s="86"/>
      <c r="O329" s="86"/>
      <c r="P329" s="76"/>
      <c r="Q329" s="77"/>
      <c r="R329" s="77"/>
    </row>
    <row r="330" spans="1:18" ht="18" customHeight="1">
      <c r="A330" s="80"/>
      <c r="B330" s="75" t="s">
        <v>1058</v>
      </c>
      <c r="C330" s="75" t="s">
        <v>1059</v>
      </c>
      <c r="D330" s="75"/>
      <c r="E330" s="59" t="s">
        <v>1060</v>
      </c>
      <c r="F330" s="59" t="s">
        <v>1059</v>
      </c>
      <c r="G330" s="75"/>
      <c r="H330" s="75" t="s">
        <v>1061</v>
      </c>
      <c r="I330" s="88" t="s">
        <v>150</v>
      </c>
      <c r="J330" s="75"/>
      <c r="K330" s="86"/>
      <c r="L330" s="86"/>
      <c r="M330" s="76"/>
      <c r="N330" s="86"/>
      <c r="O330" s="86"/>
      <c r="P330" s="76"/>
      <c r="Q330" s="77"/>
      <c r="R330" s="77"/>
    </row>
    <row r="331" spans="1:18" ht="18" customHeight="1">
      <c r="A331" s="80"/>
      <c r="B331" s="75" t="s">
        <v>1062</v>
      </c>
      <c r="C331" s="75" t="s">
        <v>1063</v>
      </c>
      <c r="D331" s="75"/>
      <c r="E331" s="59" t="s">
        <v>1062</v>
      </c>
      <c r="F331" s="59" t="s">
        <v>1063</v>
      </c>
      <c r="G331" s="75"/>
      <c r="H331" s="77"/>
      <c r="I331" s="77"/>
      <c r="J331" s="75"/>
      <c r="K331" s="76" t="s">
        <v>1062</v>
      </c>
      <c r="L331" s="76" t="s">
        <v>1063</v>
      </c>
      <c r="M331" s="76"/>
      <c r="N331" s="86"/>
      <c r="O331" s="86"/>
      <c r="P331" s="76"/>
      <c r="Q331" s="76" t="s">
        <v>1064</v>
      </c>
      <c r="R331" s="76" t="s">
        <v>1063</v>
      </c>
    </row>
    <row r="332" spans="1:18" ht="18" customHeight="1">
      <c r="A332" s="80"/>
      <c r="B332" s="75" t="s">
        <v>1065</v>
      </c>
      <c r="C332" s="75" t="s">
        <v>1066</v>
      </c>
      <c r="D332" s="75"/>
      <c r="E332" s="83"/>
      <c r="F332" s="83"/>
      <c r="G332" s="75"/>
      <c r="H332" s="75" t="s">
        <v>1067</v>
      </c>
      <c r="I332" s="88" t="s">
        <v>1068</v>
      </c>
      <c r="J332" s="75"/>
      <c r="K332" s="86"/>
      <c r="L332" s="86"/>
      <c r="M332" s="76"/>
      <c r="N332" s="86"/>
      <c r="O332" s="86"/>
      <c r="P332" s="76"/>
      <c r="Q332" s="77"/>
      <c r="R332" s="77"/>
    </row>
    <row r="333" spans="1:18" ht="18" customHeight="1">
      <c r="A333" s="80"/>
      <c r="B333" s="75" t="s">
        <v>1069</v>
      </c>
      <c r="C333" s="75" t="s">
        <v>1070</v>
      </c>
      <c r="D333" s="75"/>
      <c r="E333" s="59" t="s">
        <v>1069</v>
      </c>
      <c r="F333" s="59" t="s">
        <v>1070</v>
      </c>
      <c r="G333" s="75"/>
      <c r="H333" s="75" t="s">
        <v>1071</v>
      </c>
      <c r="I333" s="88" t="s">
        <v>848</v>
      </c>
      <c r="J333" s="75"/>
      <c r="K333" s="86"/>
      <c r="L333" s="86"/>
      <c r="M333" s="76"/>
      <c r="N333" s="77"/>
      <c r="O333" s="77"/>
      <c r="P333" s="76"/>
      <c r="Q333" s="77"/>
      <c r="R333" s="77"/>
    </row>
    <row r="334" spans="1:18" ht="18" customHeight="1">
      <c r="A334" s="80"/>
      <c r="B334" s="75" t="s">
        <v>1072</v>
      </c>
      <c r="C334" s="75" t="s">
        <v>1073</v>
      </c>
      <c r="D334" s="97"/>
      <c r="E334" s="83"/>
      <c r="F334" s="83"/>
      <c r="G334" s="97"/>
      <c r="H334" s="75" t="s">
        <v>1074</v>
      </c>
      <c r="I334" s="88" t="s">
        <v>1075</v>
      </c>
      <c r="J334" s="75"/>
      <c r="K334" s="86"/>
      <c r="L334" s="86"/>
      <c r="M334" s="76"/>
      <c r="N334" s="86"/>
      <c r="O334" s="86"/>
      <c r="P334" s="76"/>
      <c r="Q334" s="77"/>
      <c r="R334" s="77"/>
    </row>
    <row r="335" spans="1:18" ht="18" customHeight="1">
      <c r="A335" s="80"/>
      <c r="B335" s="75"/>
      <c r="C335" s="75"/>
      <c r="D335" s="75"/>
      <c r="E335" s="58" t="s">
        <v>1076</v>
      </c>
      <c r="F335" s="58" t="s">
        <v>1077</v>
      </c>
      <c r="G335" s="75"/>
      <c r="H335" s="75"/>
      <c r="I335" s="75"/>
      <c r="J335" s="75"/>
      <c r="K335" s="85" t="s">
        <v>1078</v>
      </c>
      <c r="L335" s="85" t="s">
        <v>1079</v>
      </c>
      <c r="M335" s="76"/>
      <c r="N335" s="85" t="s">
        <v>1080</v>
      </c>
      <c r="O335" s="85" t="s">
        <v>1081</v>
      </c>
      <c r="P335" s="76"/>
      <c r="Q335" s="85" t="s">
        <v>675</v>
      </c>
      <c r="R335" s="85" t="s">
        <v>668</v>
      </c>
    </row>
    <row r="336" spans="1:18" ht="18" customHeight="1">
      <c r="A336" s="80"/>
      <c r="B336" s="75"/>
      <c r="C336" s="75"/>
      <c r="D336" s="75"/>
      <c r="E336" s="58" t="s">
        <v>1082</v>
      </c>
      <c r="F336" s="58" t="s">
        <v>1083</v>
      </c>
      <c r="G336" s="75"/>
      <c r="H336" s="75"/>
      <c r="I336" s="75"/>
      <c r="J336" s="75"/>
      <c r="K336" s="85" t="s">
        <v>1084</v>
      </c>
      <c r="L336" s="85" t="s">
        <v>1085</v>
      </c>
      <c r="M336" s="76"/>
      <c r="N336" s="85" t="s">
        <v>1086</v>
      </c>
      <c r="O336" s="85" t="s">
        <v>845</v>
      </c>
      <c r="P336" s="76"/>
      <c r="Q336" s="85" t="s">
        <v>1087</v>
      </c>
      <c r="R336" s="85" t="s">
        <v>1079</v>
      </c>
    </row>
    <row r="337" spans="1:18" ht="18" customHeight="1">
      <c r="A337" s="80"/>
      <c r="B337" s="75"/>
      <c r="C337" s="75"/>
      <c r="D337" s="75"/>
      <c r="E337" s="58" t="s">
        <v>1088</v>
      </c>
      <c r="F337" s="58" t="s">
        <v>1089</v>
      </c>
      <c r="G337" s="75"/>
      <c r="H337" s="75"/>
      <c r="I337" s="75"/>
      <c r="J337" s="75"/>
      <c r="K337" s="85" t="s">
        <v>1090</v>
      </c>
      <c r="L337" s="85" t="s">
        <v>1081</v>
      </c>
      <c r="M337" s="76"/>
      <c r="N337" s="75"/>
      <c r="O337" s="75"/>
      <c r="P337" s="76"/>
      <c r="Q337" s="85" t="s">
        <v>1091</v>
      </c>
      <c r="R337" s="85" t="s">
        <v>1089</v>
      </c>
    </row>
    <row r="338" spans="1:18" ht="18" customHeight="1">
      <c r="A338" s="80"/>
      <c r="B338" s="75"/>
      <c r="C338" s="75"/>
      <c r="D338" s="75"/>
      <c r="E338" s="58" t="s">
        <v>1092</v>
      </c>
      <c r="F338" s="58" t="s">
        <v>1093</v>
      </c>
      <c r="G338" s="75"/>
      <c r="H338" s="75"/>
      <c r="I338" s="75"/>
      <c r="J338" s="75"/>
      <c r="K338" s="75"/>
      <c r="L338" s="75"/>
      <c r="M338" s="76"/>
      <c r="N338" s="76"/>
      <c r="O338" s="76"/>
      <c r="P338" s="76"/>
      <c r="Q338" s="85" t="s">
        <v>1094</v>
      </c>
      <c r="R338" s="85" t="s">
        <v>1085</v>
      </c>
    </row>
    <row r="339" spans="1:18" ht="18" customHeight="1">
      <c r="A339" s="80"/>
      <c r="B339" s="75"/>
      <c r="C339" s="75"/>
      <c r="D339" s="75"/>
      <c r="E339" s="58" t="s">
        <v>1095</v>
      </c>
      <c r="F339" s="58" t="s">
        <v>1096</v>
      </c>
      <c r="G339" s="75"/>
      <c r="H339" s="75"/>
      <c r="I339" s="75"/>
      <c r="J339" s="75"/>
      <c r="K339" s="75"/>
      <c r="L339" s="75"/>
      <c r="M339" s="76"/>
      <c r="N339" s="76"/>
      <c r="O339" s="76"/>
      <c r="P339" s="76"/>
      <c r="Q339" s="85" t="s">
        <v>1080</v>
      </c>
      <c r="R339" s="85" t="s">
        <v>1081</v>
      </c>
    </row>
    <row r="340" spans="1:18" ht="18" customHeight="1">
      <c r="A340" s="80"/>
      <c r="B340" s="75"/>
      <c r="C340" s="75"/>
      <c r="D340" s="75"/>
      <c r="E340" s="58" t="s">
        <v>1097</v>
      </c>
      <c r="F340" s="58" t="s">
        <v>1098</v>
      </c>
      <c r="G340" s="75"/>
      <c r="H340" s="75"/>
      <c r="I340" s="75"/>
      <c r="J340" s="75"/>
      <c r="K340" s="75"/>
      <c r="L340" s="75"/>
      <c r="M340" s="76"/>
      <c r="N340" s="76"/>
      <c r="O340" s="76"/>
      <c r="P340" s="76"/>
      <c r="Q340" s="85" t="s">
        <v>685</v>
      </c>
      <c r="R340" s="85" t="s">
        <v>686</v>
      </c>
    </row>
    <row r="341" spans="1:18" ht="18" customHeight="1">
      <c r="A341" s="80"/>
      <c r="B341" s="75"/>
      <c r="C341" s="75"/>
      <c r="D341" s="75"/>
      <c r="E341" s="58" t="s">
        <v>1099</v>
      </c>
      <c r="F341" s="58" t="s">
        <v>1100</v>
      </c>
      <c r="G341" s="75"/>
      <c r="H341" s="75"/>
      <c r="I341" s="75"/>
      <c r="J341" s="75"/>
      <c r="K341" s="75"/>
      <c r="L341" s="75"/>
      <c r="M341" s="76"/>
      <c r="N341" s="76"/>
      <c r="O341" s="76"/>
      <c r="P341" s="76"/>
      <c r="Q341" s="85" t="s">
        <v>746</v>
      </c>
      <c r="R341" s="85" t="s">
        <v>747</v>
      </c>
    </row>
    <row r="342" spans="1:18" ht="18" customHeight="1">
      <c r="A342" s="80"/>
      <c r="B342" s="75"/>
      <c r="C342" s="75"/>
      <c r="D342" s="75"/>
      <c r="E342" s="59"/>
      <c r="F342" s="59"/>
      <c r="G342" s="75"/>
      <c r="H342" s="75"/>
      <c r="I342" s="75"/>
      <c r="J342" s="75"/>
      <c r="K342" s="75"/>
      <c r="L342" s="75"/>
      <c r="M342" s="75"/>
      <c r="N342" s="75"/>
      <c r="O342" s="75"/>
      <c r="P342" s="75"/>
      <c r="Q342" s="75"/>
      <c r="R342" s="75"/>
    </row>
    <row r="343" spans="1:18" ht="18" customHeight="1">
      <c r="A343" s="80"/>
      <c r="B343" s="75"/>
      <c r="C343" s="75"/>
      <c r="D343" s="75"/>
      <c r="E343" s="59"/>
      <c r="F343" s="59"/>
      <c r="G343" s="75"/>
      <c r="H343" s="75"/>
      <c r="I343" s="75"/>
      <c r="J343" s="75"/>
      <c r="K343" s="75"/>
      <c r="L343" s="75"/>
      <c r="M343" s="75"/>
      <c r="N343" s="75"/>
      <c r="O343" s="75"/>
      <c r="P343" s="75"/>
      <c r="Q343" s="75"/>
      <c r="R343" s="75"/>
    </row>
    <row r="344" spans="1:18" ht="18" customHeight="1">
      <c r="A344" s="81">
        <v>15</v>
      </c>
      <c r="B344" s="142" t="s">
        <v>0</v>
      </c>
      <c r="C344" s="141"/>
      <c r="D344" s="93"/>
      <c r="E344" s="101" t="s">
        <v>1</v>
      </c>
      <c r="F344" s="101"/>
      <c r="G344" s="93"/>
      <c r="H344" s="142" t="s">
        <v>80</v>
      </c>
      <c r="I344" s="141"/>
      <c r="J344" s="93"/>
      <c r="K344" s="106" t="s">
        <v>3</v>
      </c>
      <c r="L344" s="106"/>
      <c r="M344" s="95"/>
      <c r="N344" s="104" t="s">
        <v>4</v>
      </c>
      <c r="O344" s="104"/>
      <c r="P344" s="95"/>
      <c r="Q344" s="100" t="s">
        <v>5</v>
      </c>
      <c r="R344" s="100"/>
    </row>
    <row r="345" spans="1:18" ht="18" customHeight="1">
      <c r="A345" s="80"/>
      <c r="B345" s="75" t="s">
        <v>6</v>
      </c>
      <c r="C345" s="75" t="s">
        <v>7</v>
      </c>
      <c r="D345" s="75"/>
      <c r="E345" s="2" t="s">
        <v>6</v>
      </c>
      <c r="F345" s="2" t="s">
        <v>7</v>
      </c>
      <c r="G345" s="75"/>
      <c r="H345" s="75" t="s">
        <v>6</v>
      </c>
      <c r="I345" s="75" t="s">
        <v>7</v>
      </c>
      <c r="J345" s="75"/>
      <c r="K345" s="76" t="s">
        <v>6</v>
      </c>
      <c r="L345" s="76" t="s">
        <v>7</v>
      </c>
      <c r="M345" s="76"/>
      <c r="N345" s="76" t="s">
        <v>6</v>
      </c>
      <c r="O345" s="76" t="s">
        <v>7</v>
      </c>
      <c r="P345" s="76"/>
      <c r="Q345" s="76" t="s">
        <v>6</v>
      </c>
      <c r="R345" s="76" t="s">
        <v>7</v>
      </c>
    </row>
    <row r="346" spans="1:18" ht="18" customHeight="1">
      <c r="A346" s="80"/>
      <c r="B346" s="75" t="s">
        <v>1101</v>
      </c>
      <c r="C346" s="75" t="s">
        <v>1102</v>
      </c>
      <c r="D346" s="75"/>
      <c r="E346" s="75" t="s">
        <v>1103</v>
      </c>
      <c r="F346" s="75" t="s">
        <v>1102</v>
      </c>
      <c r="G346" s="75"/>
      <c r="H346" s="77"/>
      <c r="I346" s="77"/>
      <c r="J346" s="75"/>
      <c r="K346" s="76" t="s">
        <v>1103</v>
      </c>
      <c r="L346" s="76" t="s">
        <v>1102</v>
      </c>
      <c r="M346" s="76"/>
      <c r="N346" s="76" t="s">
        <v>1104</v>
      </c>
      <c r="O346" s="76" t="s">
        <v>1102</v>
      </c>
      <c r="P346" s="76"/>
      <c r="Q346" s="76" t="s">
        <v>1104</v>
      </c>
      <c r="R346" s="76" t="s">
        <v>1102</v>
      </c>
    </row>
    <row r="347" spans="1:18" ht="18" customHeight="1">
      <c r="A347" s="80"/>
      <c r="B347" s="75" t="s">
        <v>1105</v>
      </c>
      <c r="C347" s="75" t="s">
        <v>1106</v>
      </c>
      <c r="D347" s="75"/>
      <c r="E347" s="75" t="s">
        <v>1107</v>
      </c>
      <c r="F347" s="75" t="s">
        <v>1106</v>
      </c>
      <c r="G347" s="75"/>
      <c r="H347" s="75" t="s">
        <v>1108</v>
      </c>
      <c r="I347" s="88" t="s">
        <v>1109</v>
      </c>
      <c r="J347" s="75"/>
      <c r="K347" s="76" t="s">
        <v>1110</v>
      </c>
      <c r="L347" s="76" t="s">
        <v>1106</v>
      </c>
      <c r="M347" s="76"/>
      <c r="N347" s="76" t="s">
        <v>1111</v>
      </c>
      <c r="O347" s="76" t="s">
        <v>1106</v>
      </c>
      <c r="P347" s="76"/>
      <c r="Q347" s="76" t="s">
        <v>1112</v>
      </c>
      <c r="R347" s="76" t="s">
        <v>1106</v>
      </c>
    </row>
    <row r="348" spans="1:18" ht="18" customHeight="1">
      <c r="A348" s="80"/>
      <c r="B348" s="75" t="s">
        <v>1113</v>
      </c>
      <c r="C348" s="75" t="s">
        <v>1114</v>
      </c>
      <c r="D348" s="75"/>
      <c r="E348" s="75" t="s">
        <v>1115</v>
      </c>
      <c r="F348" s="75" t="s">
        <v>1114</v>
      </c>
      <c r="G348" s="75"/>
      <c r="H348" s="75" t="s">
        <v>1116</v>
      </c>
      <c r="I348" s="75" t="s">
        <v>1117</v>
      </c>
      <c r="J348" s="75"/>
      <c r="K348" s="86"/>
      <c r="L348" s="86"/>
      <c r="M348" s="76"/>
      <c r="N348" s="76" t="s">
        <v>1118</v>
      </c>
      <c r="O348" s="76" t="s">
        <v>1114</v>
      </c>
      <c r="P348" s="76"/>
      <c r="Q348" s="77"/>
      <c r="R348" s="77"/>
    </row>
    <row r="349" spans="1:18" ht="18" customHeight="1">
      <c r="A349" s="80"/>
      <c r="B349" s="75" t="s">
        <v>1119</v>
      </c>
      <c r="C349" s="75" t="s">
        <v>1120</v>
      </c>
      <c r="D349" s="75"/>
      <c r="E349" s="83"/>
      <c r="F349" s="83"/>
      <c r="G349" s="75"/>
      <c r="H349" s="75" t="s">
        <v>1121</v>
      </c>
      <c r="I349" s="88" t="s">
        <v>1122</v>
      </c>
      <c r="J349" s="75"/>
      <c r="K349" s="86"/>
      <c r="L349" s="86"/>
      <c r="M349" s="76"/>
      <c r="N349" s="86"/>
      <c r="O349" s="86"/>
      <c r="P349" s="76"/>
      <c r="Q349" s="77"/>
      <c r="R349" s="77"/>
    </row>
    <row r="350" spans="1:18" ht="18" customHeight="1">
      <c r="A350" s="80"/>
      <c r="B350" s="75" t="s">
        <v>1123</v>
      </c>
      <c r="C350" s="75" t="s">
        <v>1124</v>
      </c>
      <c r="D350" s="75"/>
      <c r="E350" s="75" t="s">
        <v>1125</v>
      </c>
      <c r="F350" s="75" t="s">
        <v>1124</v>
      </c>
      <c r="G350" s="75"/>
      <c r="H350" s="75" t="s">
        <v>1126</v>
      </c>
      <c r="I350" s="88" t="s">
        <v>1127</v>
      </c>
      <c r="J350" s="75"/>
      <c r="K350" s="86"/>
      <c r="L350" s="86"/>
      <c r="M350" s="76"/>
      <c r="N350" s="86"/>
      <c r="O350" s="86"/>
      <c r="P350" s="76"/>
      <c r="Q350" s="76" t="s">
        <v>1121</v>
      </c>
      <c r="R350" s="76" t="s">
        <v>1124</v>
      </c>
    </row>
    <row r="351" spans="1:18" ht="18" customHeight="1">
      <c r="A351" s="80"/>
      <c r="B351" s="75" t="s">
        <v>1128</v>
      </c>
      <c r="C351" s="75" t="s">
        <v>1129</v>
      </c>
      <c r="D351" s="75"/>
      <c r="E351" s="83"/>
      <c r="F351" s="83"/>
      <c r="G351" s="75"/>
      <c r="H351" s="75" t="s">
        <v>1130</v>
      </c>
      <c r="I351" s="88" t="s">
        <v>1131</v>
      </c>
      <c r="J351" s="75"/>
      <c r="K351" s="86"/>
      <c r="L351" s="86"/>
      <c r="M351" s="76"/>
      <c r="N351" s="86"/>
      <c r="O351" s="86"/>
      <c r="P351" s="76"/>
      <c r="Q351" s="77"/>
      <c r="R351" s="77"/>
    </row>
    <row r="352" spans="1:18" ht="18" customHeight="1">
      <c r="A352" s="80"/>
      <c r="B352" s="75" t="s">
        <v>1132</v>
      </c>
      <c r="C352" s="75" t="s">
        <v>1133</v>
      </c>
      <c r="D352" s="75"/>
      <c r="E352" s="75" t="s">
        <v>1134</v>
      </c>
      <c r="F352" s="75" t="s">
        <v>1133</v>
      </c>
      <c r="G352" s="75"/>
      <c r="H352" s="75" t="s">
        <v>1135</v>
      </c>
      <c r="I352" s="88" t="s">
        <v>1136</v>
      </c>
      <c r="J352" s="75"/>
      <c r="K352" s="86"/>
      <c r="L352" s="86"/>
      <c r="M352" s="76"/>
      <c r="N352" s="86"/>
      <c r="O352" s="86"/>
      <c r="P352" s="76"/>
      <c r="Q352" s="76" t="s">
        <v>1137</v>
      </c>
      <c r="R352" s="76" t="s">
        <v>1133</v>
      </c>
    </row>
    <row r="353" spans="1:18" ht="18" customHeight="1">
      <c r="A353" s="80"/>
      <c r="B353" s="75" t="s">
        <v>1138</v>
      </c>
      <c r="C353" s="75" t="s">
        <v>1139</v>
      </c>
      <c r="D353" s="75"/>
      <c r="E353" s="75" t="s">
        <v>1140</v>
      </c>
      <c r="F353" s="75" t="s">
        <v>1139</v>
      </c>
      <c r="G353" s="75"/>
      <c r="H353" s="75" t="s">
        <v>1141</v>
      </c>
      <c r="I353" s="75" t="s">
        <v>700</v>
      </c>
      <c r="J353" s="75"/>
      <c r="K353" s="86"/>
      <c r="L353" s="86"/>
      <c r="M353" s="76"/>
      <c r="N353" s="86"/>
      <c r="O353" s="86"/>
      <c r="P353" s="76"/>
      <c r="Q353" s="76" t="s">
        <v>1142</v>
      </c>
      <c r="R353" s="76" t="s">
        <v>1139</v>
      </c>
    </row>
    <row r="354" spans="1:18" ht="18" customHeight="1">
      <c r="A354" s="80"/>
      <c r="B354" s="75"/>
      <c r="C354" s="75"/>
      <c r="D354" s="75"/>
      <c r="E354" s="59"/>
      <c r="F354" s="59"/>
      <c r="G354" s="75"/>
      <c r="H354" s="75"/>
      <c r="I354" s="75"/>
      <c r="J354" s="75"/>
      <c r="K354" s="85" t="s">
        <v>1143</v>
      </c>
      <c r="L354" s="85" t="s">
        <v>1144</v>
      </c>
      <c r="M354" s="76"/>
      <c r="N354" s="85" t="s">
        <v>1145</v>
      </c>
      <c r="O354" s="85" t="s">
        <v>757</v>
      </c>
      <c r="P354" s="76"/>
      <c r="Q354" s="85" t="s">
        <v>1146</v>
      </c>
      <c r="R354" s="85" t="s">
        <v>757</v>
      </c>
    </row>
    <row r="355" spans="1:18" ht="18" customHeight="1">
      <c r="A355" s="80"/>
      <c r="B355" s="75"/>
      <c r="C355" s="75"/>
      <c r="D355" s="75"/>
      <c r="E355" s="59"/>
      <c r="F355" s="59"/>
      <c r="G355" s="75"/>
      <c r="H355" s="75"/>
      <c r="I355" s="75"/>
      <c r="J355" s="75"/>
      <c r="K355" s="75"/>
      <c r="L355" s="75"/>
      <c r="M355" s="76"/>
      <c r="N355" s="85" t="s">
        <v>1147</v>
      </c>
      <c r="O355" s="85" t="s">
        <v>1148</v>
      </c>
      <c r="P355" s="76"/>
      <c r="Q355" s="85" t="s">
        <v>1149</v>
      </c>
      <c r="R355" s="85" t="s">
        <v>1144</v>
      </c>
    </row>
    <row r="356" spans="1:18" ht="18" customHeight="1">
      <c r="A356" s="80"/>
      <c r="B356" s="75"/>
      <c r="C356" s="75"/>
      <c r="D356" s="75"/>
      <c r="E356" s="59"/>
      <c r="F356" s="59"/>
      <c r="G356" s="75"/>
      <c r="H356" s="75"/>
      <c r="I356" s="75"/>
      <c r="J356" s="75"/>
      <c r="K356" s="75"/>
      <c r="L356" s="75"/>
      <c r="M356" s="76"/>
      <c r="N356" s="85" t="s">
        <v>1150</v>
      </c>
      <c r="O356" s="85" t="s">
        <v>1144</v>
      </c>
      <c r="P356" s="76"/>
      <c r="Q356" s="85" t="s">
        <v>1151</v>
      </c>
      <c r="R356" s="85" t="s">
        <v>1152</v>
      </c>
    </row>
    <row r="357" spans="1:18" ht="18" customHeight="1">
      <c r="A357" s="80"/>
      <c r="B357" s="75"/>
      <c r="C357" s="75"/>
      <c r="D357" s="75"/>
      <c r="E357" s="59"/>
      <c r="F357" s="59"/>
      <c r="G357" s="75"/>
      <c r="H357" s="75"/>
      <c r="I357" s="75"/>
      <c r="J357" s="75"/>
      <c r="K357" s="75"/>
      <c r="L357" s="75"/>
      <c r="M357" s="76"/>
      <c r="N357" s="75"/>
      <c r="O357" s="75"/>
      <c r="P357" s="76"/>
      <c r="Q357" s="85" t="s">
        <v>685</v>
      </c>
      <c r="R357" s="85" t="s">
        <v>686</v>
      </c>
    </row>
    <row r="358" spans="1:18" ht="18" customHeight="1">
      <c r="A358" s="80"/>
      <c r="B358" s="75"/>
      <c r="C358" s="75"/>
      <c r="D358" s="75"/>
      <c r="E358" s="59"/>
      <c r="F358" s="59"/>
      <c r="G358" s="75"/>
      <c r="H358" s="75"/>
      <c r="I358" s="75"/>
      <c r="J358" s="75"/>
      <c r="K358" s="75"/>
      <c r="L358" s="75"/>
      <c r="M358" s="76"/>
      <c r="N358" s="76"/>
      <c r="O358" s="76"/>
      <c r="P358" s="76"/>
      <c r="Q358" s="75"/>
      <c r="R358" s="75"/>
    </row>
    <row r="359" spans="1:18" ht="18" customHeight="1">
      <c r="A359" s="81">
        <v>16</v>
      </c>
      <c r="B359" s="142" t="s">
        <v>0</v>
      </c>
      <c r="C359" s="141"/>
      <c r="D359" s="93"/>
      <c r="E359" s="101" t="s">
        <v>1</v>
      </c>
      <c r="F359" s="101"/>
      <c r="G359" s="93"/>
      <c r="H359" s="142" t="s">
        <v>80</v>
      </c>
      <c r="I359" s="141"/>
      <c r="J359" s="93"/>
      <c r="K359" s="106" t="s">
        <v>3</v>
      </c>
      <c r="L359" s="106"/>
      <c r="M359" s="95"/>
      <c r="N359" s="104" t="s">
        <v>4</v>
      </c>
      <c r="O359" s="104"/>
      <c r="P359" s="95"/>
      <c r="Q359" s="100" t="s">
        <v>5</v>
      </c>
      <c r="R359" s="100"/>
    </row>
    <row r="360" spans="1:18" ht="18" customHeight="1">
      <c r="A360" s="80"/>
      <c r="B360" s="75" t="s">
        <v>6</v>
      </c>
      <c r="C360" s="75" t="s">
        <v>7</v>
      </c>
      <c r="D360" s="75"/>
      <c r="E360" s="2" t="s">
        <v>6</v>
      </c>
      <c r="F360" s="2" t="s">
        <v>7</v>
      </c>
      <c r="G360" s="75"/>
      <c r="H360" s="75" t="s">
        <v>6</v>
      </c>
      <c r="I360" s="75" t="s">
        <v>7</v>
      </c>
      <c r="J360" s="75"/>
      <c r="K360" s="76" t="s">
        <v>6</v>
      </c>
      <c r="L360" s="76" t="s">
        <v>7</v>
      </c>
      <c r="M360" s="76"/>
      <c r="N360" s="76" t="s">
        <v>6</v>
      </c>
      <c r="O360" s="76" t="s">
        <v>7</v>
      </c>
      <c r="P360" s="76"/>
      <c r="Q360" s="76" t="s">
        <v>6</v>
      </c>
      <c r="R360" s="76" t="s">
        <v>7</v>
      </c>
    </row>
    <row r="361" spans="1:18" ht="18" customHeight="1">
      <c r="A361" s="80">
        <v>33</v>
      </c>
      <c r="B361" s="75" t="s">
        <v>1153</v>
      </c>
      <c r="C361" s="75" t="s">
        <v>1154</v>
      </c>
      <c r="D361" s="75"/>
      <c r="E361" s="59" t="s">
        <v>1155</v>
      </c>
      <c r="F361" s="59" t="s">
        <v>1154</v>
      </c>
      <c r="G361" s="75"/>
      <c r="H361" s="75" t="s">
        <v>1156</v>
      </c>
      <c r="I361" s="75" t="s">
        <v>1154</v>
      </c>
      <c r="J361" s="75"/>
      <c r="K361" s="76" t="s">
        <v>1155</v>
      </c>
      <c r="L361" s="76" t="s">
        <v>1154</v>
      </c>
      <c r="M361" s="76"/>
      <c r="N361" s="76" t="s">
        <v>1156</v>
      </c>
      <c r="O361" s="76" t="s">
        <v>1154</v>
      </c>
      <c r="P361" s="76"/>
      <c r="Q361" s="76" t="s">
        <v>1156</v>
      </c>
      <c r="R361" s="76" t="s">
        <v>1154</v>
      </c>
    </row>
    <row r="362" spans="1:18" ht="18" customHeight="1">
      <c r="A362" s="80"/>
      <c r="B362" s="75" t="s">
        <v>1157</v>
      </c>
      <c r="C362" s="75" t="s">
        <v>1158</v>
      </c>
      <c r="D362" s="75"/>
      <c r="E362" s="59" t="s">
        <v>1159</v>
      </c>
      <c r="F362" s="59" t="s">
        <v>1158</v>
      </c>
      <c r="G362" s="75"/>
      <c r="H362" s="77"/>
      <c r="I362" s="77"/>
      <c r="J362" s="75"/>
      <c r="K362" s="76" t="s">
        <v>1159</v>
      </c>
      <c r="L362" s="76" t="s">
        <v>1158</v>
      </c>
      <c r="M362" s="76"/>
      <c r="N362" s="76" t="s">
        <v>1160</v>
      </c>
      <c r="O362" s="76" t="s">
        <v>1158</v>
      </c>
      <c r="P362" s="76"/>
      <c r="Q362" s="76" t="s">
        <v>1160</v>
      </c>
      <c r="R362" s="76" t="s">
        <v>1158</v>
      </c>
    </row>
    <row r="363" spans="1:18" ht="18" customHeight="1">
      <c r="A363" s="80"/>
      <c r="B363" s="75" t="s">
        <v>1161</v>
      </c>
      <c r="C363" s="75" t="s">
        <v>1162</v>
      </c>
      <c r="D363" s="75"/>
      <c r="E363" s="59" t="s">
        <v>1161</v>
      </c>
      <c r="F363" s="59" t="s">
        <v>1162</v>
      </c>
      <c r="G363" s="75"/>
      <c r="H363" s="77"/>
      <c r="I363" s="77"/>
      <c r="J363" s="75"/>
      <c r="K363" s="83"/>
      <c r="L363" s="83"/>
      <c r="M363" s="75"/>
      <c r="N363" s="77"/>
      <c r="O363" s="77"/>
      <c r="P363" s="75"/>
      <c r="Q363" s="77"/>
      <c r="R363" s="77"/>
    </row>
    <row r="364" spans="1:18" ht="18" customHeight="1">
      <c r="A364" s="80"/>
      <c r="B364" s="75" t="s">
        <v>1163</v>
      </c>
      <c r="C364" s="75" t="s">
        <v>1164</v>
      </c>
      <c r="D364" s="75"/>
      <c r="E364" s="83"/>
      <c r="F364" s="83"/>
      <c r="G364" s="75"/>
      <c r="H364" s="77"/>
      <c r="I364" s="77"/>
      <c r="J364" s="75"/>
      <c r="K364" s="76" t="s">
        <v>1165</v>
      </c>
      <c r="L364" s="76" t="s">
        <v>1164</v>
      </c>
      <c r="M364" s="76"/>
      <c r="N364" s="76" t="s">
        <v>1166</v>
      </c>
      <c r="O364" s="76" t="s">
        <v>1164</v>
      </c>
      <c r="P364" s="76"/>
      <c r="Q364" s="76" t="s">
        <v>1167</v>
      </c>
      <c r="R364" s="76" t="s">
        <v>1164</v>
      </c>
    </row>
    <row r="365" spans="1:18" ht="18" customHeight="1">
      <c r="A365" s="80"/>
      <c r="B365" s="75" t="s">
        <v>1168</v>
      </c>
      <c r="C365" s="75" t="s">
        <v>1169</v>
      </c>
      <c r="D365" s="75"/>
      <c r="E365" s="59" t="s">
        <v>1170</v>
      </c>
      <c r="F365" s="59" t="s">
        <v>1169</v>
      </c>
      <c r="G365" s="75"/>
      <c r="H365" s="75" t="s">
        <v>1171</v>
      </c>
      <c r="I365" s="88" t="s">
        <v>1172</v>
      </c>
      <c r="J365" s="75"/>
      <c r="K365" s="77"/>
      <c r="L365" s="77"/>
      <c r="M365" s="76"/>
      <c r="N365" s="77"/>
      <c r="O365" s="77"/>
      <c r="P365" s="76"/>
      <c r="Q365" s="76" t="s">
        <v>1173</v>
      </c>
      <c r="R365" s="76" t="s">
        <v>1169</v>
      </c>
    </row>
    <row r="366" spans="1:18" ht="18" customHeight="1">
      <c r="A366" s="80"/>
      <c r="B366" s="75" t="s">
        <v>574</v>
      </c>
      <c r="C366" s="75" t="s">
        <v>575</v>
      </c>
      <c r="D366" s="75"/>
      <c r="E366" s="59" t="s">
        <v>576</v>
      </c>
      <c r="F366" s="59" t="s">
        <v>575</v>
      </c>
      <c r="G366" s="75"/>
      <c r="H366" s="77"/>
      <c r="I366" s="77"/>
      <c r="J366" s="75"/>
      <c r="K366" s="76" t="s">
        <v>576</v>
      </c>
      <c r="L366" s="76" t="s">
        <v>575</v>
      </c>
      <c r="M366" s="76"/>
      <c r="N366" s="86"/>
      <c r="O366" s="86"/>
      <c r="P366" s="76"/>
      <c r="Q366" s="76" t="s">
        <v>579</v>
      </c>
      <c r="R366" s="76" t="s">
        <v>575</v>
      </c>
    </row>
    <row r="367" spans="1:18" ht="18" customHeight="1">
      <c r="A367" s="80"/>
      <c r="B367" s="75" t="s">
        <v>1174</v>
      </c>
      <c r="C367" s="75" t="s">
        <v>1175</v>
      </c>
      <c r="D367" s="75"/>
      <c r="E367" s="59" t="s">
        <v>1176</v>
      </c>
      <c r="F367" s="59" t="s">
        <v>1175</v>
      </c>
      <c r="G367" s="75"/>
      <c r="H367" s="75" t="s">
        <v>1177</v>
      </c>
      <c r="I367" s="88" t="s">
        <v>1178</v>
      </c>
      <c r="J367" s="75"/>
      <c r="K367" s="76" t="s">
        <v>1176</v>
      </c>
      <c r="L367" s="76" t="s">
        <v>1175</v>
      </c>
      <c r="M367" s="76"/>
      <c r="N367" s="86"/>
      <c r="O367" s="86"/>
      <c r="P367" s="76"/>
      <c r="Q367" s="76" t="s">
        <v>1179</v>
      </c>
      <c r="R367" s="76" t="s">
        <v>1175</v>
      </c>
    </row>
    <row r="368" spans="1:18" ht="18" customHeight="1">
      <c r="A368" s="80"/>
      <c r="B368" s="75" t="s">
        <v>1180</v>
      </c>
      <c r="C368" s="75" t="s">
        <v>1181</v>
      </c>
      <c r="D368" s="75"/>
      <c r="E368" s="59" t="s">
        <v>903</v>
      </c>
      <c r="F368" s="59" t="s">
        <v>797</v>
      </c>
      <c r="G368" s="75"/>
      <c r="H368" s="77"/>
      <c r="I368" s="77"/>
      <c r="J368" s="75"/>
      <c r="K368" s="77"/>
      <c r="L368" s="77"/>
      <c r="M368" s="76"/>
      <c r="N368" s="77"/>
      <c r="O368" s="77"/>
      <c r="P368" s="76"/>
      <c r="Q368" s="76" t="s">
        <v>802</v>
      </c>
      <c r="R368" s="76" t="s">
        <v>797</v>
      </c>
    </row>
    <row r="369" spans="1:18" ht="18" customHeight="1">
      <c r="A369" s="80"/>
      <c r="B369" s="75" t="s">
        <v>1182</v>
      </c>
      <c r="C369" s="75" t="s">
        <v>1183</v>
      </c>
      <c r="D369" s="75"/>
      <c r="E369" s="83"/>
      <c r="F369" s="83"/>
      <c r="G369" s="75"/>
      <c r="H369" s="75" t="s">
        <v>1184</v>
      </c>
      <c r="I369" s="88" t="s">
        <v>1185</v>
      </c>
      <c r="J369" s="75"/>
      <c r="K369" s="77"/>
      <c r="L369" s="77"/>
      <c r="M369" s="76"/>
      <c r="N369" s="77"/>
      <c r="O369" s="77"/>
      <c r="P369" s="76"/>
      <c r="Q369" s="76" t="s">
        <v>1186</v>
      </c>
      <c r="R369" s="76" t="s">
        <v>1183</v>
      </c>
    </row>
    <row r="370" spans="1:18" ht="18" customHeight="1">
      <c r="A370" s="80"/>
      <c r="B370" s="75" t="s">
        <v>1187</v>
      </c>
      <c r="C370" s="75" t="s">
        <v>581</v>
      </c>
      <c r="D370" s="75"/>
      <c r="E370" s="59" t="s">
        <v>1188</v>
      </c>
      <c r="F370" s="59" t="s">
        <v>581</v>
      </c>
      <c r="G370" s="75"/>
      <c r="H370" s="77"/>
      <c r="I370" s="77"/>
      <c r="J370" s="75"/>
      <c r="K370" s="76" t="s">
        <v>1188</v>
      </c>
      <c r="L370" s="76" t="s">
        <v>581</v>
      </c>
      <c r="M370" s="76"/>
      <c r="N370" s="86"/>
      <c r="O370" s="86"/>
      <c r="P370" s="76"/>
      <c r="Q370" s="76" t="s">
        <v>1189</v>
      </c>
      <c r="R370" s="76" t="s">
        <v>581</v>
      </c>
    </row>
    <row r="371" spans="1:18" ht="18" customHeight="1">
      <c r="A371" s="80"/>
      <c r="B371" s="75" t="s">
        <v>1190</v>
      </c>
      <c r="C371" s="75" t="s">
        <v>1191</v>
      </c>
      <c r="D371" s="75"/>
      <c r="E371" s="59" t="s">
        <v>1192</v>
      </c>
      <c r="F371" s="59" t="s">
        <v>1191</v>
      </c>
      <c r="G371" s="75"/>
      <c r="H371" s="75" t="s">
        <v>1193</v>
      </c>
      <c r="I371" s="88" t="s">
        <v>1194</v>
      </c>
      <c r="J371" s="75"/>
      <c r="K371" s="76" t="s">
        <v>1192</v>
      </c>
      <c r="L371" s="76" t="s">
        <v>1191</v>
      </c>
      <c r="M371" s="76"/>
      <c r="N371" s="76" t="s">
        <v>1195</v>
      </c>
      <c r="O371" s="76" t="s">
        <v>1191</v>
      </c>
      <c r="P371" s="76"/>
      <c r="Q371" s="76" t="s">
        <v>1196</v>
      </c>
      <c r="R371" s="76" t="s">
        <v>1191</v>
      </c>
    </row>
    <row r="372" spans="1:18" ht="18" customHeight="1">
      <c r="A372" s="80"/>
      <c r="B372" s="75" t="s">
        <v>1197</v>
      </c>
      <c r="C372" s="75" t="s">
        <v>1198</v>
      </c>
      <c r="D372" s="75"/>
      <c r="E372" s="59" t="s">
        <v>1197</v>
      </c>
      <c r="F372" s="59" t="s">
        <v>1198</v>
      </c>
      <c r="G372" s="75"/>
      <c r="H372" s="77"/>
      <c r="I372" s="77"/>
      <c r="J372" s="75"/>
      <c r="K372" s="83"/>
      <c r="L372" s="83"/>
      <c r="M372" s="75"/>
      <c r="N372" s="77"/>
      <c r="O372" s="77"/>
      <c r="P372" s="75"/>
      <c r="Q372" s="77"/>
      <c r="R372" s="77"/>
    </row>
    <row r="373" spans="1:18" ht="18" customHeight="1">
      <c r="A373" s="80"/>
      <c r="B373" s="75" t="s">
        <v>1199</v>
      </c>
      <c r="C373" s="75" t="s">
        <v>1200</v>
      </c>
      <c r="D373" s="75"/>
      <c r="E373" s="59" t="s">
        <v>1201</v>
      </c>
      <c r="F373" s="59" t="s">
        <v>1200</v>
      </c>
      <c r="G373" s="75"/>
      <c r="H373" s="75" t="s">
        <v>1202</v>
      </c>
      <c r="I373" s="88" t="s">
        <v>931</v>
      </c>
      <c r="J373" s="75"/>
      <c r="K373" s="77"/>
      <c r="L373" s="77"/>
      <c r="M373" s="76"/>
      <c r="N373" s="77"/>
      <c r="O373" s="77"/>
      <c r="P373" s="76"/>
      <c r="Q373" s="77"/>
      <c r="R373" s="77"/>
    </row>
    <row r="374" spans="1:18" ht="18" customHeight="1">
      <c r="A374" s="80"/>
      <c r="B374" s="75" t="s">
        <v>1203</v>
      </c>
      <c r="C374" s="75" t="s">
        <v>1204</v>
      </c>
      <c r="D374" s="75"/>
      <c r="E374" s="59" t="s">
        <v>1205</v>
      </c>
      <c r="F374" s="59" t="s">
        <v>1204</v>
      </c>
      <c r="G374" s="75"/>
      <c r="H374" s="75" t="s">
        <v>1206</v>
      </c>
      <c r="I374" s="88" t="s">
        <v>1207</v>
      </c>
      <c r="J374" s="75"/>
      <c r="K374" s="77"/>
      <c r="L374" s="77"/>
      <c r="M374" s="76"/>
      <c r="N374" s="77"/>
      <c r="O374" s="77"/>
      <c r="P374" s="76"/>
      <c r="Q374" s="77"/>
      <c r="R374" s="77"/>
    </row>
    <row r="375" spans="1:18" ht="18" customHeight="1">
      <c r="A375" s="80"/>
      <c r="B375" s="75" t="s">
        <v>1208</v>
      </c>
      <c r="C375" s="75" t="s">
        <v>1209</v>
      </c>
      <c r="D375" s="75"/>
      <c r="E375" s="59" t="s">
        <v>1210</v>
      </c>
      <c r="F375" s="59" t="s">
        <v>1209</v>
      </c>
      <c r="G375" s="75"/>
      <c r="H375" s="75" t="s">
        <v>1211</v>
      </c>
      <c r="I375" s="88" t="s">
        <v>1212</v>
      </c>
      <c r="J375" s="75"/>
      <c r="K375" s="77"/>
      <c r="L375" s="77"/>
      <c r="M375" s="76"/>
      <c r="N375" s="77"/>
      <c r="O375" s="77"/>
      <c r="P375" s="76"/>
      <c r="Q375" s="77"/>
      <c r="R375" s="77"/>
    </row>
    <row r="376" spans="1:18" ht="18" customHeight="1">
      <c r="A376" s="80"/>
      <c r="B376" s="75" t="s">
        <v>1213</v>
      </c>
      <c r="C376" s="75" t="s">
        <v>1054</v>
      </c>
      <c r="D376" s="75"/>
      <c r="E376" s="59" t="s">
        <v>1214</v>
      </c>
      <c r="F376" s="59" t="s">
        <v>1054</v>
      </c>
      <c r="G376" s="75"/>
      <c r="H376" s="75" t="s">
        <v>1215</v>
      </c>
      <c r="I376" s="88" t="s">
        <v>1216</v>
      </c>
      <c r="J376" s="75"/>
      <c r="K376" s="77"/>
      <c r="L376" s="77"/>
      <c r="M376" s="76"/>
      <c r="N376" s="76" t="s">
        <v>1217</v>
      </c>
      <c r="O376" s="76" t="s">
        <v>1054</v>
      </c>
      <c r="P376" s="76"/>
      <c r="Q376" s="77"/>
      <c r="R376" s="77"/>
    </row>
    <row r="377" spans="1:18" ht="18" customHeight="1">
      <c r="A377" s="80"/>
      <c r="B377" s="75" t="s">
        <v>1218</v>
      </c>
      <c r="C377" s="75" t="s">
        <v>1219</v>
      </c>
      <c r="D377" s="75"/>
      <c r="E377" s="83"/>
      <c r="F377" s="83"/>
      <c r="G377" s="75"/>
      <c r="H377" s="77"/>
      <c r="I377" s="77"/>
      <c r="J377" s="75"/>
      <c r="K377" s="77"/>
      <c r="L377" s="77"/>
      <c r="M377" s="76"/>
      <c r="N377" s="77"/>
      <c r="O377" s="77"/>
      <c r="P377" s="76"/>
      <c r="Q377" s="77"/>
      <c r="R377" s="77"/>
    </row>
    <row r="378" spans="1:18" ht="18" customHeight="1">
      <c r="A378" s="80"/>
      <c r="B378" s="75" t="s">
        <v>1220</v>
      </c>
      <c r="C378" s="75" t="s">
        <v>1221</v>
      </c>
      <c r="D378" s="75"/>
      <c r="E378" s="83"/>
      <c r="F378" s="83"/>
      <c r="G378" s="75"/>
      <c r="H378" s="77"/>
      <c r="I378" s="77"/>
      <c r="J378" s="75"/>
      <c r="K378" s="77"/>
      <c r="L378" s="77"/>
      <c r="M378" s="76"/>
      <c r="N378" s="77"/>
      <c r="O378" s="77"/>
      <c r="P378" s="76"/>
      <c r="Q378" s="77"/>
      <c r="R378" s="77"/>
    </row>
    <row r="379" spans="1:18" ht="18" customHeight="1">
      <c r="A379" s="80"/>
      <c r="B379" s="75" t="s">
        <v>1222</v>
      </c>
      <c r="C379" s="75" t="s">
        <v>1223</v>
      </c>
      <c r="D379" s="75"/>
      <c r="E379" s="83"/>
      <c r="F379" s="83"/>
      <c r="G379" s="75"/>
      <c r="H379" s="77"/>
      <c r="I379" s="77"/>
      <c r="J379" s="75"/>
      <c r="K379" s="77"/>
      <c r="L379" s="77"/>
      <c r="M379" s="76"/>
      <c r="N379" s="77"/>
      <c r="O379" s="77"/>
      <c r="P379" s="76"/>
      <c r="Q379" s="77"/>
      <c r="R379" s="77"/>
    </row>
    <row r="380" spans="1:18" ht="18" customHeight="1">
      <c r="A380" s="80"/>
      <c r="B380" s="75" t="s">
        <v>1224</v>
      </c>
      <c r="C380" s="75" t="s">
        <v>1225</v>
      </c>
      <c r="D380" s="75"/>
      <c r="E380" s="83"/>
      <c r="F380" s="83"/>
      <c r="G380" s="75"/>
      <c r="H380" s="75" t="s">
        <v>1226</v>
      </c>
      <c r="I380" s="88" t="s">
        <v>1227</v>
      </c>
      <c r="J380" s="75"/>
      <c r="K380" s="77"/>
      <c r="L380" s="77"/>
      <c r="M380" s="76"/>
      <c r="N380" s="77"/>
      <c r="O380" s="77"/>
      <c r="P380" s="76"/>
      <c r="Q380" s="77"/>
      <c r="R380" s="77"/>
    </row>
    <row r="381" spans="1:18" ht="18" customHeight="1">
      <c r="A381" s="80"/>
      <c r="B381" s="75" t="s">
        <v>1228</v>
      </c>
      <c r="C381" s="75" t="s">
        <v>1229</v>
      </c>
      <c r="D381" s="75"/>
      <c r="E381" s="59" t="s">
        <v>1230</v>
      </c>
      <c r="F381" s="59" t="s">
        <v>1229</v>
      </c>
      <c r="G381" s="75"/>
      <c r="H381" s="77"/>
      <c r="I381" s="77"/>
      <c r="J381" s="75"/>
      <c r="K381" s="77"/>
      <c r="L381" s="77"/>
      <c r="M381" s="75"/>
      <c r="N381" s="77"/>
      <c r="O381" s="77"/>
      <c r="P381" s="75"/>
      <c r="Q381" s="77"/>
      <c r="R381" s="77"/>
    </row>
    <row r="382" spans="1:18" ht="18" customHeight="1">
      <c r="A382" s="80"/>
      <c r="B382" s="75" t="s">
        <v>1231</v>
      </c>
      <c r="C382" s="75" t="s">
        <v>1232</v>
      </c>
      <c r="D382" s="75"/>
      <c r="E382" s="59" t="s">
        <v>1233</v>
      </c>
      <c r="F382" s="59" t="s">
        <v>1232</v>
      </c>
      <c r="G382" s="75"/>
      <c r="H382" s="75" t="s">
        <v>1234</v>
      </c>
      <c r="I382" s="88" t="s">
        <v>1235</v>
      </c>
      <c r="J382" s="75"/>
      <c r="K382" s="76" t="s">
        <v>1233</v>
      </c>
      <c r="L382" s="76" t="s">
        <v>1232</v>
      </c>
      <c r="M382" s="75"/>
      <c r="N382" s="76" t="s">
        <v>1236</v>
      </c>
      <c r="O382" s="76" t="s">
        <v>1232</v>
      </c>
      <c r="P382" s="75"/>
      <c r="Q382" s="76" t="s">
        <v>1236</v>
      </c>
      <c r="R382" s="76" t="s">
        <v>1232</v>
      </c>
    </row>
    <row r="383" spans="1:18" ht="18" customHeight="1">
      <c r="A383" s="80"/>
      <c r="B383" s="75" t="s">
        <v>1237</v>
      </c>
      <c r="C383" s="75" t="s">
        <v>1238</v>
      </c>
      <c r="D383" s="75"/>
      <c r="E383" s="59" t="s">
        <v>1239</v>
      </c>
      <c r="F383" s="59" t="s">
        <v>1238</v>
      </c>
      <c r="G383" s="75"/>
      <c r="H383" s="75" t="s">
        <v>1240</v>
      </c>
      <c r="I383" s="75" t="s">
        <v>1238</v>
      </c>
      <c r="J383" s="75"/>
      <c r="K383" s="76" t="s">
        <v>1239</v>
      </c>
      <c r="L383" s="76" t="s">
        <v>1238</v>
      </c>
      <c r="M383" s="75"/>
      <c r="N383" s="76" t="s">
        <v>1240</v>
      </c>
      <c r="O383" s="76" t="s">
        <v>1238</v>
      </c>
      <c r="P383" s="75"/>
      <c r="Q383" s="76" t="s">
        <v>1240</v>
      </c>
      <c r="R383" s="76" t="s">
        <v>1238</v>
      </c>
    </row>
    <row r="384" spans="1:18" ht="18" customHeight="1">
      <c r="A384" s="80"/>
      <c r="B384" s="75" t="s">
        <v>1241</v>
      </c>
      <c r="C384" s="75" t="s">
        <v>1242</v>
      </c>
      <c r="D384" s="75"/>
      <c r="E384" s="83"/>
      <c r="F384" s="83"/>
      <c r="G384" s="75"/>
      <c r="H384" s="77"/>
      <c r="I384" s="77"/>
      <c r="J384" s="75"/>
      <c r="K384" s="77"/>
      <c r="L384" s="77"/>
      <c r="M384" s="75"/>
      <c r="N384" s="77"/>
      <c r="O384" s="77"/>
      <c r="P384" s="75"/>
      <c r="Q384" s="77"/>
      <c r="R384" s="77"/>
    </row>
    <row r="385" spans="1:18" ht="18" customHeight="1">
      <c r="A385" s="80"/>
      <c r="B385" s="75" t="s">
        <v>1243</v>
      </c>
      <c r="C385" s="75" t="s">
        <v>1244</v>
      </c>
      <c r="D385" s="75"/>
      <c r="E385" s="59" t="s">
        <v>1245</v>
      </c>
      <c r="F385" s="59" t="s">
        <v>1244</v>
      </c>
      <c r="G385" s="75"/>
      <c r="H385" s="75" t="s">
        <v>1246</v>
      </c>
      <c r="I385" s="88" t="s">
        <v>1247</v>
      </c>
      <c r="J385" s="75"/>
      <c r="K385" s="77"/>
      <c r="L385" s="77"/>
      <c r="M385" s="75"/>
      <c r="N385" s="77"/>
      <c r="O385" s="77"/>
      <c r="P385" s="75"/>
      <c r="Q385" s="76" t="s">
        <v>1248</v>
      </c>
      <c r="R385" s="76" t="s">
        <v>1244</v>
      </c>
    </row>
    <row r="386" spans="1:18" ht="18" customHeight="1">
      <c r="A386" s="80"/>
      <c r="B386" s="75" t="s">
        <v>1249</v>
      </c>
      <c r="C386" s="75" t="s">
        <v>1250</v>
      </c>
      <c r="D386" s="75"/>
      <c r="E386" s="59" t="s">
        <v>1251</v>
      </c>
      <c r="F386" s="59" t="s">
        <v>1250</v>
      </c>
      <c r="G386" s="75"/>
      <c r="H386" s="75" t="s">
        <v>1252</v>
      </c>
      <c r="I386" s="88" t="s">
        <v>1253</v>
      </c>
      <c r="J386" s="75"/>
      <c r="K386" s="77"/>
      <c r="L386" s="77"/>
      <c r="M386" s="75"/>
      <c r="N386" s="77"/>
      <c r="O386" s="77"/>
      <c r="P386" s="75"/>
      <c r="Q386" s="77"/>
      <c r="R386" s="77"/>
    </row>
    <row r="387" spans="1:18" ht="18" customHeight="1">
      <c r="A387" s="80"/>
      <c r="B387" s="75" t="s">
        <v>1254</v>
      </c>
      <c r="C387" s="75" t="s">
        <v>1255</v>
      </c>
      <c r="D387" s="75"/>
      <c r="E387" s="59" t="s">
        <v>1256</v>
      </c>
      <c r="F387" s="59" t="s">
        <v>1255</v>
      </c>
      <c r="G387" s="75"/>
      <c r="H387" s="77"/>
      <c r="I387" s="77"/>
      <c r="J387" s="75"/>
      <c r="K387" s="76" t="s">
        <v>1256</v>
      </c>
      <c r="L387" s="76" t="s">
        <v>1255</v>
      </c>
      <c r="M387" s="75"/>
      <c r="N387" s="76" t="s">
        <v>1257</v>
      </c>
      <c r="O387" s="76" t="s">
        <v>1255</v>
      </c>
      <c r="P387" s="75"/>
      <c r="Q387" s="76" t="s">
        <v>1257</v>
      </c>
      <c r="R387" s="76" t="s">
        <v>1255</v>
      </c>
    </row>
    <row r="388" spans="1:18" ht="18" customHeight="1">
      <c r="A388" s="80"/>
      <c r="B388" s="75" t="s">
        <v>1258</v>
      </c>
      <c r="C388" s="75" t="s">
        <v>1259</v>
      </c>
      <c r="D388" s="75"/>
      <c r="E388" s="59" t="s">
        <v>1260</v>
      </c>
      <c r="F388" s="59" t="s">
        <v>1259</v>
      </c>
      <c r="G388" s="75"/>
      <c r="H388" s="75" t="s">
        <v>1261</v>
      </c>
      <c r="I388" s="88" t="s">
        <v>1262</v>
      </c>
      <c r="J388" s="75"/>
      <c r="K388" s="77"/>
      <c r="L388" s="77"/>
      <c r="M388" s="75"/>
      <c r="N388" s="76" t="s">
        <v>1263</v>
      </c>
      <c r="O388" s="76" t="s">
        <v>1259</v>
      </c>
      <c r="P388" s="75"/>
      <c r="Q388" s="76" t="s">
        <v>1264</v>
      </c>
      <c r="R388" s="76" t="s">
        <v>1259</v>
      </c>
    </row>
    <row r="389" spans="1:18" ht="18" customHeight="1">
      <c r="A389" s="80"/>
      <c r="B389" s="75" t="s">
        <v>1265</v>
      </c>
      <c r="C389" s="75" t="s">
        <v>1266</v>
      </c>
      <c r="D389" s="75"/>
      <c r="E389" s="83"/>
      <c r="F389" s="83"/>
      <c r="G389" s="75"/>
      <c r="H389" s="75" t="s">
        <v>1267</v>
      </c>
      <c r="I389" s="88" t="s">
        <v>1268</v>
      </c>
      <c r="J389" s="75"/>
      <c r="K389" s="77"/>
      <c r="L389" s="77"/>
      <c r="M389" s="76"/>
      <c r="N389" s="77"/>
      <c r="O389" s="77"/>
      <c r="P389" s="76"/>
      <c r="Q389" s="77"/>
      <c r="R389" s="77"/>
    </row>
    <row r="390" spans="1:18" ht="18" customHeight="1">
      <c r="A390" s="80"/>
      <c r="B390" s="75" t="s">
        <v>1269</v>
      </c>
      <c r="C390" s="75" t="s">
        <v>1270</v>
      </c>
      <c r="D390" s="75"/>
      <c r="E390" s="59" t="s">
        <v>1271</v>
      </c>
      <c r="F390" s="59" t="s">
        <v>1270</v>
      </c>
      <c r="G390" s="75"/>
      <c r="H390" s="77"/>
      <c r="I390" s="77"/>
      <c r="J390" s="75"/>
      <c r="K390" s="77"/>
      <c r="L390" s="77"/>
      <c r="M390" s="75"/>
      <c r="N390" s="77"/>
      <c r="O390" s="77"/>
      <c r="P390" s="75"/>
      <c r="Q390" s="77"/>
      <c r="R390" s="77"/>
    </row>
    <row r="391" spans="1:18" ht="18" customHeight="1">
      <c r="A391" s="80"/>
      <c r="B391" s="75" t="s">
        <v>1272</v>
      </c>
      <c r="C391" s="75" t="s">
        <v>1273</v>
      </c>
      <c r="D391" s="75"/>
      <c r="E391" s="59" t="s">
        <v>1274</v>
      </c>
      <c r="F391" s="59" t="s">
        <v>1273</v>
      </c>
      <c r="G391" s="75"/>
      <c r="H391" s="75" t="s">
        <v>1275</v>
      </c>
      <c r="I391" s="88" t="s">
        <v>1276</v>
      </c>
      <c r="J391" s="75"/>
      <c r="K391" s="77"/>
      <c r="L391" s="77"/>
      <c r="M391" s="75"/>
      <c r="N391" s="77"/>
      <c r="O391" s="77"/>
      <c r="P391" s="75"/>
      <c r="Q391" s="77"/>
      <c r="R391" s="77"/>
    </row>
    <row r="392" spans="1:18" ht="18" customHeight="1">
      <c r="A392" s="80"/>
      <c r="B392" s="75" t="s">
        <v>1277</v>
      </c>
      <c r="C392" s="75" t="s">
        <v>1278</v>
      </c>
      <c r="D392" s="75"/>
      <c r="E392" s="59" t="s">
        <v>1279</v>
      </c>
      <c r="F392" s="59" t="s">
        <v>1278</v>
      </c>
      <c r="G392" s="75"/>
      <c r="H392" s="75" t="s">
        <v>1280</v>
      </c>
      <c r="I392" s="88" t="s">
        <v>1281</v>
      </c>
      <c r="J392" s="75"/>
      <c r="K392" s="77"/>
      <c r="L392" s="77"/>
      <c r="M392" s="75"/>
      <c r="N392" s="77"/>
      <c r="O392" s="77"/>
      <c r="P392" s="75"/>
      <c r="Q392" s="77"/>
      <c r="R392" s="77"/>
    </row>
    <row r="393" spans="1:18" ht="18" customHeight="1">
      <c r="A393" s="80"/>
      <c r="B393" s="75" t="s">
        <v>1282</v>
      </c>
      <c r="C393" s="75" t="s">
        <v>1283</v>
      </c>
      <c r="D393" s="75"/>
      <c r="E393" s="59" t="s">
        <v>1284</v>
      </c>
      <c r="F393" s="59" t="s">
        <v>1283</v>
      </c>
      <c r="G393" s="75"/>
      <c r="H393" s="77"/>
      <c r="I393" s="77"/>
      <c r="J393" s="75"/>
      <c r="K393" s="76" t="s">
        <v>1284</v>
      </c>
      <c r="L393" s="76" t="s">
        <v>1283</v>
      </c>
      <c r="M393" s="75"/>
      <c r="N393" s="86"/>
      <c r="O393" s="86"/>
      <c r="P393" s="75"/>
      <c r="Q393" s="76" t="s">
        <v>1285</v>
      </c>
      <c r="R393" s="76" t="s">
        <v>1283</v>
      </c>
    </row>
    <row r="394" spans="1:18" ht="18" customHeight="1">
      <c r="A394" s="80"/>
      <c r="B394" s="75"/>
      <c r="C394" s="75"/>
      <c r="D394" s="75"/>
      <c r="E394" s="58" t="s">
        <v>1286</v>
      </c>
      <c r="F394" s="58" t="s">
        <v>1287</v>
      </c>
      <c r="G394" s="75"/>
      <c r="H394" s="75" t="s">
        <v>1288</v>
      </c>
      <c r="I394" s="88" t="s">
        <v>1289</v>
      </c>
      <c r="J394" s="75"/>
      <c r="K394" s="85" t="s">
        <v>1290</v>
      </c>
      <c r="L394" s="85" t="s">
        <v>752</v>
      </c>
      <c r="M394" s="75"/>
      <c r="N394" s="85" t="s">
        <v>1291</v>
      </c>
      <c r="O394" s="85" t="s">
        <v>1292</v>
      </c>
      <c r="P394" s="75"/>
      <c r="Q394" s="58" t="s">
        <v>1293</v>
      </c>
      <c r="R394" s="58" t="s">
        <v>1294</v>
      </c>
    </row>
    <row r="395" spans="1:18" ht="18" customHeight="1">
      <c r="A395" s="80"/>
      <c r="B395" s="75"/>
      <c r="C395" s="75"/>
      <c r="D395" s="75"/>
      <c r="E395" s="58" t="s">
        <v>1295</v>
      </c>
      <c r="F395" s="58" t="s">
        <v>1296</v>
      </c>
      <c r="G395" s="75"/>
      <c r="H395" s="75"/>
      <c r="I395" s="75"/>
      <c r="J395" s="75"/>
      <c r="K395" s="85" t="s">
        <v>1297</v>
      </c>
      <c r="L395" s="85" t="s">
        <v>1292</v>
      </c>
      <c r="M395" s="75"/>
      <c r="N395" s="85" t="s">
        <v>33</v>
      </c>
      <c r="O395" s="85" t="s">
        <v>66</v>
      </c>
      <c r="P395" s="75"/>
      <c r="Q395" s="58" t="s">
        <v>1298</v>
      </c>
      <c r="R395" s="58" t="s">
        <v>752</v>
      </c>
    </row>
    <row r="396" spans="1:18" ht="18" customHeight="1">
      <c r="A396" s="80"/>
      <c r="B396" s="75"/>
      <c r="C396" s="75"/>
      <c r="D396" s="75"/>
      <c r="E396" s="58" t="s">
        <v>1299</v>
      </c>
      <c r="F396" s="58" t="s">
        <v>754</v>
      </c>
      <c r="G396" s="75"/>
      <c r="H396" s="75"/>
      <c r="I396" s="75"/>
      <c r="J396" s="75"/>
      <c r="K396" s="85" t="s">
        <v>1300</v>
      </c>
      <c r="L396" s="85" t="s">
        <v>66</v>
      </c>
      <c r="M396" s="75"/>
      <c r="N396" s="75"/>
      <c r="O396" s="75"/>
      <c r="P396" s="75"/>
      <c r="Q396" s="58" t="s">
        <v>1301</v>
      </c>
      <c r="R396" s="58" t="s">
        <v>1302</v>
      </c>
    </row>
    <row r="397" spans="1:18" ht="18" customHeight="1">
      <c r="A397" s="80"/>
      <c r="B397" s="75"/>
      <c r="C397" s="75"/>
      <c r="D397" s="75"/>
      <c r="E397" s="58" t="s">
        <v>1303</v>
      </c>
      <c r="F397" s="58" t="s">
        <v>1304</v>
      </c>
      <c r="G397" s="75"/>
      <c r="H397" s="75"/>
      <c r="I397" s="75"/>
      <c r="J397" s="75"/>
      <c r="K397" s="85" t="s">
        <v>1305</v>
      </c>
      <c r="L397" s="85" t="s">
        <v>1306</v>
      </c>
      <c r="M397" s="75"/>
      <c r="N397" s="75"/>
      <c r="O397" s="75"/>
      <c r="P397" s="75"/>
      <c r="Q397" s="58" t="s">
        <v>742</v>
      </c>
      <c r="R397" s="58" t="s">
        <v>743</v>
      </c>
    </row>
    <row r="398" spans="1:18" ht="18" customHeight="1">
      <c r="A398" s="80"/>
      <c r="B398" s="75"/>
      <c r="C398" s="75"/>
      <c r="D398" s="75"/>
      <c r="E398" s="59"/>
      <c r="F398" s="59"/>
      <c r="G398" s="75"/>
      <c r="H398" s="75"/>
      <c r="I398" s="75"/>
      <c r="J398" s="75"/>
      <c r="K398" s="85" t="s">
        <v>1307</v>
      </c>
      <c r="L398" s="85" t="s">
        <v>1294</v>
      </c>
      <c r="M398" s="75"/>
      <c r="N398" s="75"/>
      <c r="O398" s="75"/>
      <c r="P398" s="75"/>
      <c r="Q398" s="58" t="s">
        <v>804</v>
      </c>
      <c r="R398" s="58" t="s">
        <v>805</v>
      </c>
    </row>
    <row r="399" spans="1:18" ht="18" customHeight="1">
      <c r="A399" s="80"/>
      <c r="B399" s="75"/>
      <c r="C399" s="75"/>
      <c r="D399" s="75"/>
      <c r="E399" s="59"/>
      <c r="F399" s="59"/>
      <c r="G399" s="75"/>
      <c r="H399" s="75"/>
      <c r="I399" s="75"/>
      <c r="J399" s="75"/>
      <c r="K399" s="85" t="s">
        <v>1308</v>
      </c>
      <c r="L399" s="85" t="s">
        <v>743</v>
      </c>
      <c r="M399" s="75"/>
      <c r="N399" s="75"/>
      <c r="O399" s="75"/>
      <c r="P399" s="75"/>
      <c r="Q399" s="58" t="s">
        <v>1309</v>
      </c>
      <c r="R399" s="58" t="s">
        <v>1310</v>
      </c>
    </row>
    <row r="400" spans="1:18" ht="18" customHeight="1">
      <c r="A400" s="80"/>
      <c r="B400" s="75"/>
      <c r="C400" s="75"/>
      <c r="D400" s="75"/>
      <c r="E400" s="59"/>
      <c r="F400" s="59"/>
      <c r="G400" s="75"/>
      <c r="H400" s="75"/>
      <c r="I400" s="75"/>
      <c r="J400" s="59"/>
      <c r="K400" s="85" t="s">
        <v>702</v>
      </c>
      <c r="L400" s="85" t="s">
        <v>700</v>
      </c>
      <c r="M400" s="59"/>
      <c r="N400" s="59"/>
      <c r="O400" s="75"/>
      <c r="P400" s="59"/>
      <c r="Q400" s="58" t="s">
        <v>1311</v>
      </c>
      <c r="R400" s="58" t="s">
        <v>1306</v>
      </c>
    </row>
    <row r="401" spans="1:18" ht="18" customHeight="1">
      <c r="A401" s="80"/>
      <c r="B401" s="75"/>
      <c r="C401" s="75"/>
      <c r="D401" s="75"/>
      <c r="E401" s="59"/>
      <c r="F401" s="59"/>
      <c r="G401" s="75"/>
      <c r="H401" s="75"/>
      <c r="I401" s="75"/>
      <c r="J401" s="59"/>
      <c r="K401" s="85" t="s">
        <v>1312</v>
      </c>
      <c r="L401" s="85" t="s">
        <v>1310</v>
      </c>
      <c r="M401" s="59"/>
      <c r="N401" s="59"/>
      <c r="O401" s="75"/>
      <c r="P401" s="59"/>
      <c r="Q401" s="58" t="s">
        <v>1043</v>
      </c>
      <c r="R401" s="58" t="s">
        <v>1044</v>
      </c>
    </row>
    <row r="402" spans="1:18" ht="18" customHeight="1">
      <c r="A402" s="80"/>
      <c r="B402" s="75"/>
      <c r="C402" s="75"/>
      <c r="D402" s="75"/>
      <c r="E402" s="59"/>
      <c r="F402" s="59"/>
      <c r="G402" s="75"/>
      <c r="H402" s="75"/>
      <c r="I402" s="75"/>
      <c r="J402" s="59"/>
      <c r="K402" s="59"/>
      <c r="L402" s="59"/>
      <c r="M402" s="59"/>
      <c r="N402" s="59"/>
      <c r="O402" s="75"/>
      <c r="P402" s="59"/>
      <c r="Q402" s="58" t="s">
        <v>1313</v>
      </c>
      <c r="R402" s="58" t="s">
        <v>1314</v>
      </c>
    </row>
    <row r="403" spans="1:18" ht="18" customHeight="1">
      <c r="A403" s="80"/>
      <c r="B403" s="75"/>
      <c r="C403" s="75"/>
      <c r="D403" s="75"/>
      <c r="E403" s="59"/>
      <c r="F403" s="59"/>
      <c r="G403" s="75"/>
      <c r="H403" s="75"/>
      <c r="I403" s="75"/>
      <c r="J403" s="59"/>
      <c r="K403" s="59"/>
      <c r="L403" s="59"/>
      <c r="M403" s="59"/>
      <c r="N403" s="59"/>
      <c r="O403" s="75"/>
      <c r="P403" s="59"/>
      <c r="Q403" s="58" t="s">
        <v>685</v>
      </c>
      <c r="R403" s="58" t="s">
        <v>686</v>
      </c>
    </row>
    <row r="404" spans="1:18" ht="18" customHeight="1">
      <c r="A404" s="80"/>
      <c r="B404" s="75"/>
      <c r="C404" s="75"/>
      <c r="D404" s="75"/>
      <c r="E404" s="59"/>
      <c r="F404" s="59"/>
      <c r="G404" s="75"/>
      <c r="H404" s="75"/>
      <c r="I404" s="75"/>
      <c r="J404" s="59"/>
      <c r="K404" s="59"/>
      <c r="L404" s="59"/>
      <c r="M404" s="59"/>
      <c r="N404" s="59"/>
      <c r="O404" s="75"/>
      <c r="P404" s="59"/>
      <c r="Q404" s="58" t="s">
        <v>1315</v>
      </c>
      <c r="R404" s="58" t="s">
        <v>1292</v>
      </c>
    </row>
    <row r="405" spans="1:18" ht="18" customHeight="1">
      <c r="A405" s="80"/>
      <c r="B405" s="75"/>
      <c r="C405" s="75"/>
      <c r="D405" s="75"/>
      <c r="E405" s="59"/>
      <c r="F405" s="59"/>
      <c r="G405" s="75"/>
      <c r="H405" s="75"/>
      <c r="I405" s="75"/>
      <c r="J405" s="75"/>
      <c r="K405" s="75"/>
      <c r="L405" s="75"/>
      <c r="M405" s="75"/>
      <c r="N405" s="75"/>
      <c r="O405" s="75"/>
      <c r="P405" s="75"/>
      <c r="Q405" s="58" t="s">
        <v>705</v>
      </c>
      <c r="R405" s="58" t="s">
        <v>700</v>
      </c>
    </row>
    <row r="406" spans="1:18" ht="18" customHeight="1">
      <c r="A406" s="80"/>
      <c r="B406" s="75"/>
      <c r="C406" s="75"/>
      <c r="D406" s="75"/>
      <c r="E406" s="59"/>
      <c r="F406" s="59"/>
      <c r="G406" s="75"/>
      <c r="H406" s="75"/>
      <c r="I406" s="75"/>
      <c r="J406" s="75"/>
      <c r="K406" s="75"/>
      <c r="L406" s="75"/>
      <c r="M406" s="75"/>
      <c r="N406" s="75"/>
      <c r="O406" s="75"/>
      <c r="P406" s="75"/>
      <c r="Q406" s="58" t="s">
        <v>1316</v>
      </c>
      <c r="R406" s="58" t="s">
        <v>1317</v>
      </c>
    </row>
    <row r="407" spans="1:18" ht="18" customHeight="1">
      <c r="A407" s="80"/>
      <c r="B407" s="75"/>
      <c r="C407" s="75"/>
      <c r="D407" s="75"/>
      <c r="E407" s="59"/>
      <c r="F407" s="59"/>
      <c r="G407" s="75"/>
      <c r="H407" s="75"/>
      <c r="I407" s="75"/>
      <c r="J407" s="75"/>
      <c r="K407" s="75"/>
      <c r="L407" s="75"/>
      <c r="M407" s="75"/>
      <c r="N407" s="75"/>
      <c r="O407" s="75"/>
      <c r="P407" s="75"/>
      <c r="Q407" s="59"/>
      <c r="R407" s="59"/>
    </row>
    <row r="408" spans="1:18" ht="18" customHeight="1">
      <c r="A408" s="81">
        <v>17</v>
      </c>
      <c r="B408" s="143" t="s">
        <v>0</v>
      </c>
      <c r="C408" s="141"/>
      <c r="D408" s="93"/>
      <c r="E408" s="101" t="s">
        <v>1</v>
      </c>
      <c r="F408" s="101"/>
      <c r="G408" s="93"/>
      <c r="H408" s="142" t="s">
        <v>2</v>
      </c>
      <c r="I408" s="141"/>
      <c r="J408" s="93"/>
      <c r="K408" s="106" t="s">
        <v>3</v>
      </c>
      <c r="L408" s="106"/>
      <c r="M408" s="95"/>
      <c r="N408" s="104" t="s">
        <v>4</v>
      </c>
      <c r="O408" s="104"/>
      <c r="P408" s="95"/>
      <c r="Q408" s="100" t="s">
        <v>5</v>
      </c>
      <c r="R408" s="100"/>
    </row>
    <row r="409" spans="1:18" ht="18" customHeight="1">
      <c r="A409" s="80"/>
      <c r="B409" s="75" t="s">
        <v>6</v>
      </c>
      <c r="C409" s="75" t="s">
        <v>7</v>
      </c>
      <c r="D409" s="75"/>
      <c r="E409" s="2" t="s">
        <v>6</v>
      </c>
      <c r="F409" s="2" t="s">
        <v>7</v>
      </c>
      <c r="G409" s="75"/>
      <c r="H409" s="75" t="s">
        <v>6</v>
      </c>
      <c r="I409" s="75" t="s">
        <v>7</v>
      </c>
      <c r="J409" s="75"/>
      <c r="K409" s="76" t="s">
        <v>6</v>
      </c>
      <c r="L409" s="76" t="s">
        <v>7</v>
      </c>
      <c r="M409" s="76"/>
      <c r="N409" s="98" t="s">
        <v>6</v>
      </c>
      <c r="O409" s="98" t="s">
        <v>7</v>
      </c>
      <c r="P409" s="76"/>
      <c r="Q409" s="59" t="s">
        <v>6</v>
      </c>
      <c r="R409" s="59" t="s">
        <v>7</v>
      </c>
    </row>
    <row r="410" spans="1:18" ht="18" customHeight="1">
      <c r="A410" s="80">
        <v>19</v>
      </c>
      <c r="B410" s="75" t="s">
        <v>1318</v>
      </c>
      <c r="C410" s="75" t="s">
        <v>1319</v>
      </c>
      <c r="D410" s="75"/>
      <c r="E410" s="59" t="s">
        <v>1318</v>
      </c>
      <c r="F410" s="59" t="s">
        <v>1319</v>
      </c>
      <c r="G410" s="75"/>
      <c r="H410" s="75" t="s">
        <v>1320</v>
      </c>
      <c r="I410" s="75" t="s">
        <v>1319</v>
      </c>
      <c r="J410" s="75"/>
      <c r="K410" s="76" t="s">
        <v>1318</v>
      </c>
      <c r="L410" s="76" t="s">
        <v>1319</v>
      </c>
      <c r="M410" s="76"/>
      <c r="N410" s="98" t="s">
        <v>1320</v>
      </c>
      <c r="O410" s="98" t="s">
        <v>1319</v>
      </c>
      <c r="P410" s="76"/>
      <c r="Q410" s="59" t="s">
        <v>1320</v>
      </c>
      <c r="R410" s="59" t="s">
        <v>1319</v>
      </c>
    </row>
    <row r="411" spans="1:18" ht="18" customHeight="1">
      <c r="A411" s="80"/>
      <c r="B411" s="75" t="s">
        <v>1321</v>
      </c>
      <c r="C411" s="75" t="s">
        <v>1322</v>
      </c>
      <c r="D411" s="75"/>
      <c r="E411" s="59" t="s">
        <v>1323</v>
      </c>
      <c r="F411" s="59" t="s">
        <v>1322</v>
      </c>
      <c r="G411" s="75"/>
      <c r="H411" s="75" t="s">
        <v>1324</v>
      </c>
      <c r="I411" s="88" t="s">
        <v>1325</v>
      </c>
      <c r="J411" s="75"/>
      <c r="K411" s="76" t="s">
        <v>1323</v>
      </c>
      <c r="L411" s="76" t="s">
        <v>1322</v>
      </c>
      <c r="M411" s="76"/>
      <c r="N411" s="99"/>
      <c r="O411" s="99"/>
      <c r="P411" s="76"/>
      <c r="Q411" s="59" t="s">
        <v>1324</v>
      </c>
      <c r="R411" s="59" t="s">
        <v>1322</v>
      </c>
    </row>
    <row r="412" spans="1:18" ht="18" customHeight="1">
      <c r="A412" s="80"/>
      <c r="B412" s="75" t="s">
        <v>1326</v>
      </c>
      <c r="C412" s="75" t="s">
        <v>1327</v>
      </c>
      <c r="D412" s="75"/>
      <c r="E412" s="83"/>
      <c r="F412" s="83"/>
      <c r="G412" s="75"/>
      <c r="H412" s="75" t="s">
        <v>1328</v>
      </c>
      <c r="I412" s="88" t="s">
        <v>1329</v>
      </c>
      <c r="J412" s="75"/>
      <c r="K412" s="86"/>
      <c r="L412" s="86"/>
      <c r="M412" s="76"/>
      <c r="N412" s="99"/>
      <c r="O412" s="99"/>
      <c r="P412" s="76"/>
      <c r="Q412" s="77"/>
      <c r="R412" s="77"/>
    </row>
    <row r="413" spans="1:18" ht="18" customHeight="1">
      <c r="A413" s="80"/>
      <c r="B413" s="75" t="s">
        <v>1330</v>
      </c>
      <c r="C413" s="75" t="s">
        <v>1331</v>
      </c>
      <c r="D413" s="75"/>
      <c r="E413" s="59" t="s">
        <v>1330</v>
      </c>
      <c r="F413" s="59" t="s">
        <v>1331</v>
      </c>
      <c r="G413" s="75"/>
      <c r="H413" s="75" t="s">
        <v>1332</v>
      </c>
      <c r="I413" s="88" t="s">
        <v>1333</v>
      </c>
      <c r="J413" s="75"/>
      <c r="K413" s="76" t="s">
        <v>1334</v>
      </c>
      <c r="L413" s="76" t="s">
        <v>1331</v>
      </c>
      <c r="M413" s="76"/>
      <c r="N413" s="99"/>
      <c r="O413" s="99"/>
      <c r="P413" s="76"/>
      <c r="Q413" s="59" t="s">
        <v>1335</v>
      </c>
      <c r="R413" s="59" t="s">
        <v>1331</v>
      </c>
    </row>
    <row r="414" spans="1:18" ht="18" customHeight="1">
      <c r="A414" s="80"/>
      <c r="B414" s="75" t="s">
        <v>1336</v>
      </c>
      <c r="C414" s="75" t="s">
        <v>1337</v>
      </c>
      <c r="D414" s="75"/>
      <c r="E414" s="59" t="s">
        <v>1338</v>
      </c>
      <c r="F414" s="59" t="s">
        <v>1337</v>
      </c>
      <c r="G414" s="75"/>
      <c r="H414" s="77"/>
      <c r="I414" s="77"/>
      <c r="J414" s="75"/>
      <c r="K414" s="86"/>
      <c r="L414" s="86"/>
      <c r="M414" s="76"/>
      <c r="N414" s="99"/>
      <c r="O414" s="99"/>
      <c r="P414" s="76"/>
      <c r="Q414" s="77"/>
      <c r="R414" s="77"/>
    </row>
    <row r="415" spans="1:18" ht="18" customHeight="1">
      <c r="A415" s="80"/>
      <c r="B415" s="75" t="s">
        <v>1339</v>
      </c>
      <c r="C415" s="75" t="s">
        <v>1340</v>
      </c>
      <c r="D415" s="75"/>
      <c r="E415" s="59" t="s">
        <v>1341</v>
      </c>
      <c r="F415" s="59" t="s">
        <v>1340</v>
      </c>
      <c r="G415" s="75"/>
      <c r="H415" s="75" t="s">
        <v>1342</v>
      </c>
      <c r="I415" s="88" t="s">
        <v>1343</v>
      </c>
      <c r="J415" s="75"/>
      <c r="K415" s="86"/>
      <c r="L415" s="86"/>
      <c r="M415" s="76"/>
      <c r="N415" s="99"/>
      <c r="O415" s="99"/>
      <c r="P415" s="76"/>
      <c r="Q415" s="77"/>
      <c r="R415" s="77"/>
    </row>
    <row r="416" spans="1:18" ht="18" customHeight="1">
      <c r="A416" s="80"/>
      <c r="B416" s="75" t="s">
        <v>1344</v>
      </c>
      <c r="C416" s="75" t="s">
        <v>1345</v>
      </c>
      <c r="D416" s="75"/>
      <c r="E416" s="83"/>
      <c r="F416" s="83"/>
      <c r="G416" s="75"/>
      <c r="H416" s="75" t="s">
        <v>1346</v>
      </c>
      <c r="I416" s="88" t="s">
        <v>1347</v>
      </c>
      <c r="J416" s="75"/>
      <c r="K416" s="86"/>
      <c r="L416" s="86"/>
      <c r="M416" s="76"/>
      <c r="N416" s="99"/>
      <c r="O416" s="99"/>
      <c r="P416" s="76"/>
      <c r="Q416" s="77"/>
      <c r="R416" s="77"/>
    </row>
    <row r="417" spans="1:18" ht="18" customHeight="1">
      <c r="A417" s="80"/>
      <c r="B417" s="75" t="s">
        <v>1348</v>
      </c>
      <c r="C417" s="75" t="s">
        <v>1349</v>
      </c>
      <c r="D417" s="75"/>
      <c r="E417" s="59" t="s">
        <v>1350</v>
      </c>
      <c r="F417" s="59" t="s">
        <v>1349</v>
      </c>
      <c r="G417" s="75"/>
      <c r="H417" s="75" t="s">
        <v>1351</v>
      </c>
      <c r="I417" s="88" t="s">
        <v>1352</v>
      </c>
      <c r="J417" s="75"/>
      <c r="K417" s="76" t="s">
        <v>1353</v>
      </c>
      <c r="L417" s="76" t="s">
        <v>1349</v>
      </c>
      <c r="M417" s="76"/>
      <c r="N417" s="98" t="s">
        <v>1351</v>
      </c>
      <c r="O417" s="98" t="s">
        <v>1349</v>
      </c>
      <c r="P417" s="76"/>
      <c r="Q417" s="59" t="s">
        <v>1354</v>
      </c>
      <c r="R417" s="59" t="s">
        <v>1349</v>
      </c>
    </row>
    <row r="418" spans="1:18" ht="18" customHeight="1">
      <c r="A418" s="80"/>
      <c r="B418" s="75" t="s">
        <v>1355</v>
      </c>
      <c r="C418" s="75" t="s">
        <v>1054</v>
      </c>
      <c r="D418" s="75"/>
      <c r="E418" s="59" t="s">
        <v>1214</v>
      </c>
      <c r="F418" s="59" t="s">
        <v>1054</v>
      </c>
      <c r="G418" s="75"/>
      <c r="H418" s="75" t="s">
        <v>1217</v>
      </c>
      <c r="I418" s="88" t="s">
        <v>1356</v>
      </c>
      <c r="J418" s="75"/>
      <c r="K418" s="86"/>
      <c r="L418" s="86"/>
      <c r="M418" s="76"/>
      <c r="N418" s="98" t="s">
        <v>1217</v>
      </c>
      <c r="O418" s="98" t="s">
        <v>1054</v>
      </c>
      <c r="P418" s="76"/>
      <c r="Q418" s="77"/>
      <c r="R418" s="77"/>
    </row>
    <row r="419" spans="1:18" ht="18" customHeight="1">
      <c r="A419" s="80"/>
      <c r="B419" s="75" t="s">
        <v>1357</v>
      </c>
      <c r="C419" s="75" t="s">
        <v>1358</v>
      </c>
      <c r="D419" s="75"/>
      <c r="E419" s="83"/>
      <c r="F419" s="83"/>
      <c r="G419" s="75"/>
      <c r="H419" s="75" t="s">
        <v>1359</v>
      </c>
      <c r="I419" s="88" t="s">
        <v>1360</v>
      </c>
      <c r="J419" s="75"/>
      <c r="K419" s="86"/>
      <c r="L419" s="86"/>
      <c r="M419" s="76"/>
      <c r="N419" s="99"/>
      <c r="O419" s="99"/>
      <c r="P419" s="76"/>
      <c r="Q419" s="77"/>
      <c r="R419" s="77"/>
    </row>
    <row r="420" spans="1:18" ht="18" customHeight="1">
      <c r="A420" s="80"/>
      <c r="B420" s="75" t="s">
        <v>1361</v>
      </c>
      <c r="C420" s="75" t="s">
        <v>1362</v>
      </c>
      <c r="D420" s="75"/>
      <c r="E420" s="59" t="s">
        <v>1363</v>
      </c>
      <c r="F420" s="59" t="s">
        <v>1362</v>
      </c>
      <c r="G420" s="75"/>
      <c r="H420" s="77"/>
      <c r="I420" s="77"/>
      <c r="J420" s="75"/>
      <c r="K420" s="77"/>
      <c r="L420" s="77"/>
      <c r="M420" s="76"/>
      <c r="N420" s="77"/>
      <c r="O420" s="77"/>
      <c r="P420" s="76"/>
      <c r="Q420" s="77"/>
      <c r="R420" s="77"/>
    </row>
    <row r="421" spans="1:18" ht="18" customHeight="1">
      <c r="A421" s="80"/>
      <c r="B421" s="75" t="s">
        <v>1364</v>
      </c>
      <c r="C421" s="75" t="s">
        <v>1365</v>
      </c>
      <c r="D421" s="75"/>
      <c r="E421" s="59" t="s">
        <v>1366</v>
      </c>
      <c r="F421" s="59" t="s">
        <v>1365</v>
      </c>
      <c r="G421" s="75"/>
      <c r="H421" s="75" t="s">
        <v>1367</v>
      </c>
      <c r="I421" s="88" t="s">
        <v>1343</v>
      </c>
      <c r="J421" s="75"/>
      <c r="K421" s="86"/>
      <c r="L421" s="86"/>
      <c r="M421" s="76"/>
      <c r="N421" s="99"/>
      <c r="O421" s="99"/>
      <c r="P421" s="76"/>
      <c r="Q421" s="77"/>
      <c r="R421" s="77"/>
    </row>
    <row r="422" spans="1:18" ht="18" customHeight="1">
      <c r="A422" s="80"/>
      <c r="B422" s="75" t="s">
        <v>1368</v>
      </c>
      <c r="C422" s="75" t="s">
        <v>1369</v>
      </c>
      <c r="D422" s="75"/>
      <c r="E422" s="59" t="s">
        <v>1370</v>
      </c>
      <c r="F422" s="59" t="s">
        <v>1369</v>
      </c>
      <c r="G422" s="75"/>
      <c r="H422" s="75" t="s">
        <v>1371</v>
      </c>
      <c r="I422" s="88" t="s">
        <v>1343</v>
      </c>
      <c r="J422" s="75"/>
      <c r="K422" s="86"/>
      <c r="L422" s="86"/>
      <c r="M422" s="76"/>
      <c r="N422" s="99"/>
      <c r="O422" s="99"/>
      <c r="P422" s="76"/>
      <c r="Q422" s="77"/>
      <c r="R422" s="77"/>
    </row>
    <row r="423" spans="1:18" ht="18" customHeight="1">
      <c r="A423" s="80"/>
      <c r="B423" s="75" t="s">
        <v>1372</v>
      </c>
      <c r="C423" s="75" t="s">
        <v>1229</v>
      </c>
      <c r="D423" s="75"/>
      <c r="E423" s="59" t="s">
        <v>1230</v>
      </c>
      <c r="F423" s="59" t="s">
        <v>1229</v>
      </c>
      <c r="G423" s="75"/>
      <c r="H423" s="75" t="s">
        <v>1373</v>
      </c>
      <c r="I423" s="88" t="s">
        <v>1356</v>
      </c>
      <c r="J423" s="75"/>
      <c r="K423" s="86"/>
      <c r="L423" s="86"/>
      <c r="M423" s="76"/>
      <c r="N423" s="99"/>
      <c r="O423" s="99"/>
      <c r="P423" s="76"/>
      <c r="Q423" s="77"/>
      <c r="R423" s="77"/>
    </row>
    <row r="424" spans="1:18" ht="18" customHeight="1">
      <c r="A424" s="80"/>
      <c r="B424" s="75" t="s">
        <v>1374</v>
      </c>
      <c r="C424" s="75" t="s">
        <v>1238</v>
      </c>
      <c r="D424" s="75"/>
      <c r="E424" s="59" t="s">
        <v>1374</v>
      </c>
      <c r="F424" s="59" t="s">
        <v>1238</v>
      </c>
      <c r="G424" s="75"/>
      <c r="H424" s="75" t="s">
        <v>1375</v>
      </c>
      <c r="I424" s="88" t="s">
        <v>150</v>
      </c>
      <c r="J424" s="75"/>
      <c r="K424" s="76" t="s">
        <v>1239</v>
      </c>
      <c r="L424" s="76" t="s">
        <v>1238</v>
      </c>
      <c r="M424" s="76"/>
      <c r="N424" s="76" t="s">
        <v>1240</v>
      </c>
      <c r="O424" s="76" t="s">
        <v>1238</v>
      </c>
      <c r="P424" s="76"/>
      <c r="Q424" s="59" t="s">
        <v>1240</v>
      </c>
      <c r="R424" s="59" t="s">
        <v>1238</v>
      </c>
    </row>
    <row r="425" spans="1:18" ht="18" customHeight="1">
      <c r="A425" s="80"/>
      <c r="B425" s="75" t="s">
        <v>1376</v>
      </c>
      <c r="C425" s="75" t="s">
        <v>207</v>
      </c>
      <c r="D425" s="75"/>
      <c r="E425" s="59" t="s">
        <v>1377</v>
      </c>
      <c r="F425" s="59" t="s">
        <v>207</v>
      </c>
      <c r="G425" s="75"/>
      <c r="H425" s="75" t="s">
        <v>1378</v>
      </c>
      <c r="I425" s="88" t="s">
        <v>1379</v>
      </c>
      <c r="J425" s="75"/>
      <c r="K425" s="86"/>
      <c r="L425" s="86"/>
      <c r="M425" s="76"/>
      <c r="N425" s="76" t="s">
        <v>206</v>
      </c>
      <c r="O425" s="76" t="s">
        <v>207</v>
      </c>
      <c r="P425" s="76"/>
      <c r="Q425" s="59" t="s">
        <v>206</v>
      </c>
      <c r="R425" s="59" t="s">
        <v>207</v>
      </c>
    </row>
    <row r="426" spans="1:18" ht="18" customHeight="1">
      <c r="A426" s="80"/>
      <c r="B426" s="75" t="s">
        <v>1380</v>
      </c>
      <c r="C426" s="75" t="s">
        <v>1381</v>
      </c>
      <c r="D426" s="75"/>
      <c r="E426" s="59" t="s">
        <v>1380</v>
      </c>
      <c r="F426" s="59" t="s">
        <v>1381</v>
      </c>
      <c r="G426" s="75"/>
      <c r="H426" s="75" t="s">
        <v>1382</v>
      </c>
      <c r="I426" s="88" t="s">
        <v>1383</v>
      </c>
      <c r="J426" s="75"/>
      <c r="K426" s="76" t="s">
        <v>1380</v>
      </c>
      <c r="L426" s="76" t="s">
        <v>1381</v>
      </c>
      <c r="M426" s="76"/>
      <c r="N426" s="99"/>
      <c r="O426" s="99"/>
      <c r="P426" s="76"/>
      <c r="Q426" s="59" t="s">
        <v>1382</v>
      </c>
      <c r="R426" s="59" t="s">
        <v>1381</v>
      </c>
    </row>
    <row r="427" spans="1:18" ht="18" customHeight="1">
      <c r="A427" s="80"/>
      <c r="B427" s="75" t="s">
        <v>1384</v>
      </c>
      <c r="C427" s="75" t="s">
        <v>1385</v>
      </c>
      <c r="D427" s="75"/>
      <c r="E427" s="59" t="s">
        <v>1386</v>
      </c>
      <c r="F427" s="59" t="s">
        <v>1385</v>
      </c>
      <c r="G427" s="75"/>
      <c r="H427" s="75" t="s">
        <v>1387</v>
      </c>
      <c r="I427" s="88" t="s">
        <v>1343</v>
      </c>
      <c r="J427" s="75"/>
      <c r="K427" s="86"/>
      <c r="L427" s="86"/>
      <c r="M427" s="76"/>
      <c r="N427" s="99"/>
      <c r="O427" s="99"/>
      <c r="P427" s="76"/>
      <c r="Q427" s="77"/>
      <c r="R427" s="77"/>
    </row>
    <row r="428" spans="1:18" ht="18" customHeight="1">
      <c r="A428" s="80"/>
      <c r="B428" s="59" t="s">
        <v>1388</v>
      </c>
      <c r="C428" s="59" t="s">
        <v>1389</v>
      </c>
      <c r="D428" s="75"/>
      <c r="E428" s="59" t="s">
        <v>1388</v>
      </c>
      <c r="F428" s="59" t="s">
        <v>1389</v>
      </c>
      <c r="G428" s="75"/>
      <c r="H428" s="77"/>
      <c r="I428" s="77"/>
      <c r="J428" s="75"/>
      <c r="K428" s="77"/>
      <c r="L428" s="77"/>
      <c r="M428" s="76"/>
      <c r="N428" s="77"/>
      <c r="O428" s="77"/>
      <c r="P428" s="76"/>
      <c r="Q428" s="77"/>
      <c r="R428" s="77"/>
    </row>
    <row r="429" spans="1:18" ht="18" customHeight="1">
      <c r="A429" s="80"/>
      <c r="B429" s="75"/>
      <c r="C429" s="75"/>
      <c r="D429" s="75"/>
      <c r="E429" s="58" t="s">
        <v>1390</v>
      </c>
      <c r="F429" s="58" t="s">
        <v>1391</v>
      </c>
      <c r="G429" s="75"/>
      <c r="H429" s="75"/>
      <c r="I429" s="75"/>
      <c r="J429" s="75"/>
      <c r="K429" s="85" t="s">
        <v>1392</v>
      </c>
      <c r="L429" s="85" t="s">
        <v>1393</v>
      </c>
      <c r="M429" s="76"/>
      <c r="N429" s="85" t="s">
        <v>1394</v>
      </c>
      <c r="O429" s="85" t="s">
        <v>1395</v>
      </c>
      <c r="P429" s="76"/>
      <c r="Q429" s="58" t="s">
        <v>1396</v>
      </c>
      <c r="R429" s="58" t="s">
        <v>1397</v>
      </c>
    </row>
    <row r="430" spans="1:18" ht="18" customHeight="1">
      <c r="A430" s="80"/>
      <c r="B430" s="75"/>
      <c r="C430" s="75"/>
      <c r="D430" s="75"/>
      <c r="E430" s="58" t="s">
        <v>1344</v>
      </c>
      <c r="F430" s="58" t="s">
        <v>1398</v>
      </c>
      <c r="G430" s="75"/>
      <c r="H430" s="75"/>
      <c r="I430" s="75"/>
      <c r="J430" s="75"/>
      <c r="K430" s="85" t="s">
        <v>1399</v>
      </c>
      <c r="L430" s="85" t="s">
        <v>1397</v>
      </c>
      <c r="M430" s="76"/>
      <c r="N430" s="85" t="s">
        <v>1396</v>
      </c>
      <c r="O430" s="85" t="s">
        <v>1397</v>
      </c>
      <c r="P430" s="76"/>
      <c r="Q430" s="58" t="s">
        <v>675</v>
      </c>
      <c r="R430" s="58" t="s">
        <v>668</v>
      </c>
    </row>
    <row r="431" spans="1:18" ht="18" customHeight="1">
      <c r="A431" s="80"/>
      <c r="B431" s="75"/>
      <c r="C431" s="75"/>
      <c r="D431" s="75"/>
      <c r="E431" s="58" t="s">
        <v>1400</v>
      </c>
      <c r="F431" s="58" t="s">
        <v>1401</v>
      </c>
      <c r="G431" s="75"/>
      <c r="H431" s="75"/>
      <c r="I431" s="75"/>
      <c r="J431" s="75"/>
      <c r="K431" s="85" t="s">
        <v>1402</v>
      </c>
      <c r="L431" s="85" t="s">
        <v>1395</v>
      </c>
      <c r="M431" s="76"/>
      <c r="N431" s="85" t="s">
        <v>1403</v>
      </c>
      <c r="O431" s="85" t="s">
        <v>1404</v>
      </c>
      <c r="P431" s="76"/>
      <c r="Q431" s="58" t="s">
        <v>1405</v>
      </c>
      <c r="R431" s="58" t="s">
        <v>1393</v>
      </c>
    </row>
    <row r="432" spans="1:18" ht="18" customHeight="1">
      <c r="A432" s="80"/>
      <c r="B432" s="75"/>
      <c r="C432" s="75"/>
      <c r="D432" s="75"/>
      <c r="E432" s="59"/>
      <c r="F432" s="59"/>
      <c r="G432" s="75"/>
      <c r="H432" s="75"/>
      <c r="I432" s="75"/>
      <c r="J432" s="75"/>
      <c r="K432" s="85" t="s">
        <v>1400</v>
      </c>
      <c r="L432" s="85" t="s">
        <v>1401</v>
      </c>
      <c r="M432" s="76"/>
      <c r="N432" s="85" t="s">
        <v>1406</v>
      </c>
      <c r="O432" s="85" t="s">
        <v>1407</v>
      </c>
      <c r="P432" s="76"/>
      <c r="Q432" s="58" t="s">
        <v>1408</v>
      </c>
      <c r="R432" s="58" t="s">
        <v>1409</v>
      </c>
    </row>
    <row r="433" spans="1:18" ht="18" customHeight="1">
      <c r="A433" s="80"/>
      <c r="B433" s="75"/>
      <c r="C433" s="75"/>
      <c r="D433" s="75"/>
      <c r="E433" s="59"/>
      <c r="F433" s="59"/>
      <c r="G433" s="75"/>
      <c r="H433" s="75"/>
      <c r="I433" s="75"/>
      <c r="J433" s="75"/>
      <c r="K433" s="75"/>
      <c r="L433" s="75"/>
      <c r="M433" s="76"/>
      <c r="N433" s="75"/>
      <c r="O433" s="75"/>
      <c r="P433" s="76"/>
      <c r="Q433" s="58" t="s">
        <v>1394</v>
      </c>
      <c r="R433" s="58" t="s">
        <v>1395</v>
      </c>
    </row>
    <row r="434" spans="1:18" ht="18" customHeight="1">
      <c r="A434" s="80"/>
      <c r="B434" s="75"/>
      <c r="C434" s="75"/>
      <c r="D434" s="75"/>
      <c r="E434" s="59"/>
      <c r="F434" s="59"/>
      <c r="G434" s="75"/>
      <c r="H434" s="75"/>
      <c r="I434" s="75"/>
      <c r="J434" s="75"/>
      <c r="K434" s="75"/>
      <c r="L434" s="75"/>
      <c r="M434" s="76"/>
      <c r="N434" s="75"/>
      <c r="O434" s="75"/>
      <c r="P434" s="76"/>
      <c r="Q434" s="58" t="s">
        <v>742</v>
      </c>
      <c r="R434" s="58" t="s">
        <v>743</v>
      </c>
    </row>
    <row r="435" spans="1:18" ht="18" customHeight="1">
      <c r="A435" s="80"/>
      <c r="B435" s="75"/>
      <c r="C435" s="75"/>
      <c r="D435" s="75"/>
      <c r="E435" s="59"/>
      <c r="F435" s="59"/>
      <c r="G435" s="75"/>
      <c r="H435" s="75"/>
      <c r="I435" s="75"/>
      <c r="J435" s="59"/>
      <c r="K435" s="59"/>
      <c r="L435" s="59"/>
      <c r="M435" s="59"/>
      <c r="N435" s="59"/>
      <c r="O435" s="59"/>
      <c r="P435" s="59"/>
      <c r="Q435" s="58" t="s">
        <v>1410</v>
      </c>
      <c r="R435" s="58" t="s">
        <v>1411</v>
      </c>
    </row>
    <row r="436" spans="1:18" ht="18" customHeight="1">
      <c r="A436" s="80"/>
      <c r="B436" s="75"/>
      <c r="C436" s="75"/>
      <c r="D436" s="75"/>
      <c r="E436" s="59"/>
      <c r="F436" s="59"/>
      <c r="G436" s="75"/>
      <c r="H436" s="75"/>
      <c r="I436" s="75"/>
      <c r="J436" s="75"/>
      <c r="K436" s="75"/>
      <c r="L436" s="75"/>
      <c r="M436" s="75"/>
      <c r="N436" s="75"/>
      <c r="O436" s="75"/>
      <c r="P436" s="75"/>
      <c r="Q436" s="58" t="s">
        <v>1412</v>
      </c>
      <c r="R436" s="58" t="s">
        <v>1404</v>
      </c>
    </row>
    <row r="437" spans="1:18" ht="18" customHeight="1">
      <c r="A437" s="80"/>
      <c r="B437" s="75"/>
      <c r="C437" s="75"/>
      <c r="D437" s="75"/>
      <c r="E437" s="59"/>
      <c r="F437" s="59"/>
      <c r="G437" s="75"/>
      <c r="H437" s="75"/>
      <c r="I437" s="75"/>
      <c r="J437" s="75"/>
      <c r="K437" s="75"/>
      <c r="L437" s="75"/>
      <c r="M437" s="75"/>
      <c r="N437" s="75"/>
      <c r="O437" s="75"/>
      <c r="P437" s="75"/>
      <c r="Q437" s="58" t="s">
        <v>1406</v>
      </c>
      <c r="R437" s="58" t="s">
        <v>1407</v>
      </c>
    </row>
    <row r="438" spans="1:18" ht="18" customHeight="1">
      <c r="A438" s="80"/>
      <c r="B438" s="75"/>
      <c r="C438" s="75"/>
      <c r="D438" s="75"/>
      <c r="E438" s="59"/>
      <c r="F438" s="59"/>
      <c r="G438" s="75"/>
      <c r="H438" s="75"/>
      <c r="I438" s="75"/>
      <c r="J438" s="75"/>
      <c r="K438" s="75"/>
      <c r="L438" s="75"/>
      <c r="M438" s="75"/>
      <c r="N438" s="75"/>
      <c r="O438" s="75"/>
      <c r="P438" s="75"/>
      <c r="Q438" s="58" t="s">
        <v>1413</v>
      </c>
      <c r="R438" s="58" t="s">
        <v>1401</v>
      </c>
    </row>
    <row r="439" spans="1:18" ht="18" customHeight="1">
      <c r="A439" s="80"/>
      <c r="B439" s="75"/>
      <c r="C439" s="75"/>
      <c r="D439" s="75"/>
      <c r="E439" s="59"/>
      <c r="F439" s="59"/>
      <c r="G439" s="75"/>
      <c r="H439" s="75"/>
      <c r="I439" s="75"/>
      <c r="J439" s="75"/>
      <c r="K439" s="75"/>
      <c r="L439" s="75"/>
      <c r="M439" s="75"/>
      <c r="N439" s="75"/>
      <c r="O439" s="75"/>
      <c r="P439" s="75"/>
      <c r="Q439" s="58" t="s">
        <v>1094</v>
      </c>
      <c r="R439" s="58" t="s">
        <v>1085</v>
      </c>
    </row>
    <row r="440" spans="1:18" ht="18" customHeight="1">
      <c r="A440" s="80"/>
      <c r="B440" s="75"/>
      <c r="C440" s="75"/>
      <c r="D440" s="75"/>
      <c r="E440" s="59"/>
      <c r="F440" s="59"/>
      <c r="G440" s="75"/>
      <c r="H440" s="75"/>
      <c r="I440" s="75"/>
      <c r="J440" s="75"/>
      <c r="K440" s="75"/>
      <c r="L440" s="75"/>
      <c r="M440" s="75"/>
      <c r="N440" s="75"/>
      <c r="O440" s="75"/>
      <c r="P440" s="75"/>
      <c r="Q440" s="58" t="s">
        <v>1414</v>
      </c>
      <c r="R440" s="58" t="s">
        <v>1415</v>
      </c>
    </row>
    <row r="441" spans="1:18" ht="18" customHeight="1">
      <c r="A441" s="80"/>
      <c r="B441" s="75"/>
      <c r="C441" s="75"/>
      <c r="D441" s="75"/>
      <c r="E441" s="59"/>
      <c r="F441" s="59"/>
      <c r="G441" s="75"/>
      <c r="H441" s="75"/>
      <c r="I441" s="75"/>
      <c r="J441" s="75"/>
      <c r="K441" s="75"/>
      <c r="L441" s="75"/>
      <c r="M441" s="76"/>
      <c r="N441" s="76"/>
      <c r="O441" s="76"/>
      <c r="P441" s="76"/>
      <c r="Q441" s="75"/>
      <c r="R441" s="75"/>
    </row>
    <row r="442" spans="1:18" ht="18" customHeight="1">
      <c r="A442" s="80"/>
      <c r="B442" s="75"/>
      <c r="C442" s="75"/>
      <c r="D442" s="75"/>
      <c r="E442" s="59"/>
      <c r="F442" s="59"/>
      <c r="G442" s="75"/>
      <c r="H442" s="75"/>
      <c r="I442" s="75"/>
      <c r="J442" s="75"/>
      <c r="K442" s="75"/>
      <c r="L442" s="75"/>
      <c r="M442" s="76"/>
      <c r="N442" s="76"/>
      <c r="O442" s="76"/>
      <c r="P442" s="76"/>
      <c r="Q442" s="75"/>
      <c r="R442" s="75"/>
    </row>
    <row r="443" spans="1:18" ht="18" customHeight="1">
      <c r="A443" s="80"/>
      <c r="B443" s="75"/>
      <c r="C443" s="75"/>
      <c r="D443" s="75"/>
      <c r="E443" s="59"/>
      <c r="F443" s="59"/>
      <c r="G443" s="75"/>
      <c r="H443" s="75"/>
      <c r="I443" s="75"/>
      <c r="J443" s="75"/>
      <c r="K443" s="75"/>
      <c r="L443" s="75"/>
      <c r="M443" s="76"/>
      <c r="N443" s="76"/>
      <c r="O443" s="76"/>
      <c r="P443" s="76"/>
      <c r="Q443" s="75"/>
      <c r="R443" s="75"/>
    </row>
    <row r="444" spans="1:18" ht="18" customHeight="1">
      <c r="A444" s="81">
        <v>18</v>
      </c>
      <c r="B444" s="142" t="s">
        <v>0</v>
      </c>
      <c r="C444" s="141"/>
      <c r="D444" s="93"/>
      <c r="E444" s="101" t="s">
        <v>1</v>
      </c>
      <c r="F444" s="101"/>
      <c r="G444" s="93"/>
      <c r="H444" s="142" t="s">
        <v>80</v>
      </c>
      <c r="I444" s="141"/>
      <c r="J444" s="93"/>
      <c r="K444" s="105" t="s">
        <v>3</v>
      </c>
      <c r="L444" s="105"/>
      <c r="M444" s="50"/>
      <c r="N444" s="103" t="s">
        <v>4</v>
      </c>
      <c r="O444" s="103"/>
      <c r="P444" s="95"/>
      <c r="Q444" s="100" t="s">
        <v>5</v>
      </c>
      <c r="R444" s="100"/>
    </row>
    <row r="445" spans="1:18" ht="18" customHeight="1">
      <c r="A445" s="80"/>
      <c r="B445" s="75" t="s">
        <v>6</v>
      </c>
      <c r="C445" s="75" t="s">
        <v>7</v>
      </c>
      <c r="D445" s="75"/>
      <c r="E445" s="2" t="s">
        <v>6</v>
      </c>
      <c r="F445" s="2" t="s">
        <v>7</v>
      </c>
      <c r="G445" s="75"/>
      <c r="H445" s="75" t="s">
        <v>6</v>
      </c>
      <c r="I445" s="75" t="s">
        <v>7</v>
      </c>
      <c r="J445" s="75"/>
      <c r="K445" s="76" t="s">
        <v>6</v>
      </c>
      <c r="L445" s="76" t="s">
        <v>7</v>
      </c>
      <c r="M445" s="76"/>
      <c r="N445" s="76" t="s">
        <v>6</v>
      </c>
      <c r="O445" s="76" t="s">
        <v>7</v>
      </c>
      <c r="P445" s="75"/>
      <c r="Q445" s="76" t="s">
        <v>6</v>
      </c>
      <c r="R445" s="76" t="s">
        <v>7</v>
      </c>
    </row>
    <row r="446" spans="1:18" ht="18" customHeight="1">
      <c r="A446" s="80">
        <v>9</v>
      </c>
      <c r="B446" s="75" t="s">
        <v>1416</v>
      </c>
      <c r="C446" s="75" t="s">
        <v>960</v>
      </c>
      <c r="D446" s="75"/>
      <c r="E446" s="83"/>
      <c r="F446" s="83"/>
      <c r="G446" s="75"/>
      <c r="H446" s="77"/>
      <c r="I446" s="77"/>
      <c r="J446" s="75"/>
      <c r="K446" s="77"/>
      <c r="L446" s="77"/>
      <c r="M446" s="75"/>
      <c r="N446" s="77"/>
      <c r="O446" s="77"/>
      <c r="P446" s="75"/>
      <c r="Q446" s="77"/>
      <c r="R446" s="77"/>
    </row>
    <row r="447" spans="1:18" ht="18" customHeight="1">
      <c r="A447" s="80"/>
      <c r="B447" s="75" t="s">
        <v>702</v>
      </c>
      <c r="C447" s="75" t="s">
        <v>700</v>
      </c>
      <c r="D447" s="75"/>
      <c r="E447" s="59" t="s">
        <v>702</v>
      </c>
      <c r="F447" s="59" t="s">
        <v>700</v>
      </c>
      <c r="G447" s="75"/>
      <c r="H447" s="75" t="s">
        <v>705</v>
      </c>
      <c r="I447" s="75" t="s">
        <v>700</v>
      </c>
      <c r="J447" s="75"/>
      <c r="K447" s="75" t="s">
        <v>702</v>
      </c>
      <c r="L447" s="75" t="s">
        <v>700</v>
      </c>
      <c r="M447" s="75"/>
      <c r="N447" s="77"/>
      <c r="O447" s="77"/>
      <c r="P447" s="75"/>
      <c r="Q447" s="76" t="s">
        <v>705</v>
      </c>
      <c r="R447" s="76" t="s">
        <v>700</v>
      </c>
    </row>
    <row r="448" spans="1:18" ht="18" customHeight="1">
      <c r="A448" s="80"/>
      <c r="B448" s="75" t="s">
        <v>1187</v>
      </c>
      <c r="C448" s="75" t="s">
        <v>1417</v>
      </c>
      <c r="D448" s="75"/>
      <c r="E448" s="59" t="s">
        <v>582</v>
      </c>
      <c r="F448" s="59" t="s">
        <v>581</v>
      </c>
      <c r="G448" s="75"/>
      <c r="H448" s="75" t="s">
        <v>583</v>
      </c>
      <c r="I448" s="88" t="s">
        <v>1418</v>
      </c>
      <c r="J448" s="75"/>
      <c r="K448" s="77"/>
      <c r="L448" s="77"/>
      <c r="M448" s="75"/>
      <c r="N448" s="77"/>
      <c r="O448" s="77"/>
      <c r="P448" s="75"/>
      <c r="Q448" s="77"/>
      <c r="R448" s="77"/>
    </row>
    <row r="449" spans="1:18" ht="18" customHeight="1">
      <c r="A449" s="80"/>
      <c r="B449" s="75" t="s">
        <v>1419</v>
      </c>
      <c r="C449" s="75" t="s">
        <v>1420</v>
      </c>
      <c r="D449" s="75"/>
      <c r="E449" s="83"/>
      <c r="F449" s="83"/>
      <c r="G449" s="75"/>
      <c r="H449" s="77"/>
      <c r="I449" s="77"/>
      <c r="J449" s="75"/>
      <c r="K449" s="77"/>
      <c r="L449" s="77"/>
      <c r="M449" s="75"/>
      <c r="N449" s="77"/>
      <c r="O449" s="77"/>
      <c r="P449" s="75"/>
      <c r="Q449" s="77"/>
      <c r="R449" s="77"/>
    </row>
    <row r="450" spans="1:18" ht="18" customHeight="1">
      <c r="A450" s="80"/>
      <c r="B450" s="75" t="s">
        <v>1421</v>
      </c>
      <c r="C450" s="75" t="s">
        <v>712</v>
      </c>
      <c r="D450" s="75"/>
      <c r="E450" s="83"/>
      <c r="F450" s="83"/>
      <c r="G450" s="75"/>
      <c r="H450" s="75" t="s">
        <v>1422</v>
      </c>
      <c r="I450" s="88" t="s">
        <v>1423</v>
      </c>
      <c r="J450" s="75"/>
      <c r="K450" s="77"/>
      <c r="L450" s="77"/>
      <c r="M450" s="75"/>
      <c r="N450" s="77"/>
      <c r="O450" s="77"/>
      <c r="P450" s="75"/>
      <c r="Q450" s="77"/>
      <c r="R450" s="77"/>
    </row>
    <row r="451" spans="1:18" ht="18" customHeight="1">
      <c r="A451" s="80"/>
      <c r="B451" s="75" t="s">
        <v>1424</v>
      </c>
      <c r="C451" s="75" t="s">
        <v>1229</v>
      </c>
      <c r="D451" s="75"/>
      <c r="E451" s="83"/>
      <c r="F451" s="83"/>
      <c r="G451" s="75"/>
      <c r="H451" s="75" t="s">
        <v>1425</v>
      </c>
      <c r="I451" s="88" t="s">
        <v>1426</v>
      </c>
      <c r="J451" s="75"/>
      <c r="K451" s="77"/>
      <c r="L451" s="77"/>
      <c r="M451" s="75"/>
      <c r="N451" s="77"/>
      <c r="O451" s="77"/>
      <c r="P451" s="75"/>
      <c r="Q451" s="77"/>
      <c r="R451" s="77"/>
    </row>
    <row r="452" spans="1:18" ht="18" customHeight="1">
      <c r="A452" s="80"/>
      <c r="B452" s="75" t="s">
        <v>1427</v>
      </c>
      <c r="C452" s="75" t="s">
        <v>1428</v>
      </c>
      <c r="D452" s="75"/>
      <c r="E452" s="59" t="s">
        <v>1429</v>
      </c>
      <c r="F452" s="59" t="s">
        <v>1428</v>
      </c>
      <c r="G452" s="75"/>
      <c r="H452" s="75" t="s">
        <v>1430</v>
      </c>
      <c r="I452" s="88" t="s">
        <v>1423</v>
      </c>
      <c r="J452" s="75"/>
      <c r="K452" s="77"/>
      <c r="L452" s="77"/>
      <c r="M452" s="75"/>
      <c r="N452" s="77"/>
      <c r="O452" s="77"/>
      <c r="P452" s="75"/>
      <c r="Q452" s="86"/>
      <c r="R452" s="86"/>
    </row>
    <row r="453" spans="1:18" ht="18" customHeight="1">
      <c r="A453" s="80"/>
      <c r="B453" s="75" t="s">
        <v>1431</v>
      </c>
      <c r="C453" s="75" t="s">
        <v>1432</v>
      </c>
      <c r="D453" s="75"/>
      <c r="E453" s="83"/>
      <c r="F453" s="83"/>
      <c r="G453" s="75"/>
      <c r="H453" s="75" t="s">
        <v>1433</v>
      </c>
      <c r="I453" s="88" t="s">
        <v>1434</v>
      </c>
      <c r="J453" s="75"/>
      <c r="K453" s="75" t="s">
        <v>1431</v>
      </c>
      <c r="L453" s="75" t="s">
        <v>1432</v>
      </c>
      <c r="M453" s="75"/>
      <c r="N453" s="75" t="s">
        <v>1435</v>
      </c>
      <c r="O453" s="75" t="s">
        <v>1432</v>
      </c>
      <c r="P453" s="75"/>
      <c r="Q453" s="76" t="s">
        <v>1435</v>
      </c>
      <c r="R453" s="76" t="s">
        <v>1432</v>
      </c>
    </row>
    <row r="454" spans="1:18" ht="18" customHeight="1">
      <c r="A454" s="80"/>
      <c r="B454" s="75" t="s">
        <v>1436</v>
      </c>
      <c r="C454" s="75" t="s">
        <v>1437</v>
      </c>
      <c r="D454" s="75"/>
      <c r="E454" s="59" t="s">
        <v>1438</v>
      </c>
      <c r="F454" s="59" t="s">
        <v>1437</v>
      </c>
      <c r="G454" s="75"/>
      <c r="H454" s="75" t="s">
        <v>1439</v>
      </c>
      <c r="I454" s="88" t="s">
        <v>1440</v>
      </c>
      <c r="J454" s="75"/>
      <c r="K454" s="75" t="s">
        <v>1441</v>
      </c>
      <c r="L454" s="75" t="s">
        <v>1437</v>
      </c>
      <c r="M454" s="75"/>
      <c r="N454" s="77"/>
      <c r="O454" s="77"/>
      <c r="P454" s="75"/>
      <c r="Q454" s="76" t="s">
        <v>1442</v>
      </c>
      <c r="R454" s="76" t="s">
        <v>1437</v>
      </c>
    </row>
    <row r="455" spans="1:18" ht="18" customHeight="1">
      <c r="A455" s="80"/>
      <c r="B455" s="75"/>
      <c r="C455" s="75"/>
      <c r="D455" s="75"/>
      <c r="E455" s="58" t="s">
        <v>1443</v>
      </c>
      <c r="F455" s="58" t="s">
        <v>1444</v>
      </c>
      <c r="G455" s="75"/>
      <c r="H455" s="75"/>
      <c r="I455" s="75"/>
      <c r="J455" s="75"/>
      <c r="K455" s="88" t="s">
        <v>569</v>
      </c>
      <c r="L455" s="88" t="s">
        <v>565</v>
      </c>
      <c r="M455" s="75"/>
      <c r="N455" s="75"/>
      <c r="O455" s="75"/>
      <c r="P455" s="75"/>
      <c r="Q455" s="85" t="s">
        <v>570</v>
      </c>
      <c r="R455" s="85" t="s">
        <v>565</v>
      </c>
    </row>
    <row r="456" spans="1:18" ht="18" customHeight="1">
      <c r="A456" s="80"/>
      <c r="B456" s="75"/>
      <c r="C456" s="75"/>
      <c r="D456" s="75"/>
      <c r="E456" s="59"/>
      <c r="F456" s="59"/>
      <c r="G456" s="75"/>
      <c r="H456" s="75"/>
      <c r="I456" s="75"/>
      <c r="J456" s="75"/>
      <c r="K456" s="88" t="s">
        <v>1445</v>
      </c>
      <c r="L456" s="88" t="s">
        <v>1446</v>
      </c>
      <c r="M456" s="75"/>
      <c r="N456" s="75"/>
      <c r="O456" s="75"/>
      <c r="P456" s="75"/>
      <c r="Q456" s="85" t="s">
        <v>1447</v>
      </c>
      <c r="R456" s="85" t="s">
        <v>1446</v>
      </c>
    </row>
    <row r="457" spans="1:18" ht="18" customHeight="1">
      <c r="A457" s="80"/>
      <c r="B457" s="75"/>
      <c r="C457" s="75"/>
      <c r="D457" s="75"/>
      <c r="E457" s="59"/>
      <c r="F457" s="59"/>
      <c r="G457" s="75"/>
      <c r="H457" s="75"/>
      <c r="I457" s="75"/>
      <c r="J457" s="75"/>
      <c r="K457" s="75"/>
      <c r="L457" s="75"/>
      <c r="M457" s="75"/>
      <c r="N457" s="75"/>
      <c r="O457" s="75"/>
      <c r="P457" s="75"/>
      <c r="Q457" s="85" t="s">
        <v>1094</v>
      </c>
      <c r="R457" s="85" t="s">
        <v>1085</v>
      </c>
    </row>
    <row r="458" spans="1:18" ht="18" customHeight="1">
      <c r="A458" s="80"/>
      <c r="B458" s="75"/>
      <c r="C458" s="75"/>
      <c r="D458" s="75"/>
      <c r="E458" s="59"/>
      <c r="F458" s="59"/>
      <c r="G458" s="75"/>
      <c r="H458" s="75"/>
      <c r="I458" s="75"/>
      <c r="J458" s="75"/>
      <c r="K458" s="75"/>
      <c r="L458" s="75"/>
      <c r="M458" s="75"/>
      <c r="N458" s="75"/>
      <c r="O458" s="75"/>
      <c r="P458" s="75"/>
      <c r="Q458" s="75"/>
      <c r="R458" s="75"/>
    </row>
    <row r="459" spans="1:18" ht="18" customHeight="1">
      <c r="A459" s="80"/>
      <c r="B459" s="75"/>
      <c r="C459" s="75"/>
      <c r="D459" s="75"/>
      <c r="E459" s="59"/>
      <c r="F459" s="59"/>
      <c r="G459" s="75"/>
      <c r="H459" s="75"/>
      <c r="I459" s="75"/>
      <c r="J459" s="75"/>
      <c r="K459" s="75"/>
      <c r="L459" s="75"/>
      <c r="M459" s="75"/>
      <c r="N459" s="75"/>
      <c r="O459" s="75"/>
      <c r="P459" s="75"/>
      <c r="Q459" s="75"/>
      <c r="R459" s="75"/>
    </row>
    <row r="460" spans="1:18" ht="18" customHeight="1">
      <c r="A460" s="82">
        <v>19</v>
      </c>
      <c r="B460" s="140" t="s">
        <v>0</v>
      </c>
      <c r="C460" s="141"/>
      <c r="D460" s="94"/>
      <c r="E460" s="101" t="s">
        <v>1</v>
      </c>
      <c r="F460" s="101"/>
      <c r="G460" s="94"/>
      <c r="H460" s="140" t="s">
        <v>80</v>
      </c>
      <c r="I460" s="141"/>
      <c r="J460" s="94"/>
      <c r="K460" s="105" t="s">
        <v>3</v>
      </c>
      <c r="L460" s="105"/>
      <c r="M460" s="50"/>
      <c r="N460" s="103" t="s">
        <v>4</v>
      </c>
      <c r="O460" s="103"/>
      <c r="P460" s="50"/>
      <c r="Q460" s="43" t="s">
        <v>5</v>
      </c>
      <c r="R460" s="43"/>
    </row>
    <row r="461" spans="1:18" ht="18" customHeight="1">
      <c r="A461" s="80"/>
      <c r="B461" s="75" t="s">
        <v>6</v>
      </c>
      <c r="C461" s="75" t="s">
        <v>7</v>
      </c>
      <c r="D461" s="75"/>
      <c r="E461" s="2" t="s">
        <v>6</v>
      </c>
      <c r="F461" s="2" t="s">
        <v>7</v>
      </c>
      <c r="G461" s="75"/>
      <c r="H461" s="75" t="s">
        <v>6</v>
      </c>
      <c r="I461" s="75" t="s">
        <v>7</v>
      </c>
      <c r="J461" s="75"/>
      <c r="K461" s="76" t="s">
        <v>6</v>
      </c>
      <c r="L461" s="76" t="s">
        <v>7</v>
      </c>
      <c r="M461" s="76"/>
      <c r="N461" s="76" t="s">
        <v>6</v>
      </c>
      <c r="O461" s="76" t="s">
        <v>7</v>
      </c>
      <c r="P461" s="76"/>
      <c r="Q461" s="76" t="s">
        <v>6</v>
      </c>
      <c r="R461" s="76" t="s">
        <v>7</v>
      </c>
    </row>
    <row r="462" spans="1:18" ht="18" customHeight="1">
      <c r="A462" s="80">
        <v>17</v>
      </c>
      <c r="B462" s="75" t="s">
        <v>1448</v>
      </c>
      <c r="C462" s="75" t="s">
        <v>1449</v>
      </c>
      <c r="D462" s="75"/>
      <c r="E462" s="59" t="s">
        <v>1450</v>
      </c>
      <c r="F462" s="59" t="s">
        <v>1449</v>
      </c>
      <c r="G462" s="75"/>
      <c r="H462" s="75" t="s">
        <v>1451</v>
      </c>
      <c r="I462" s="75" t="s">
        <v>1449</v>
      </c>
      <c r="J462" s="75"/>
      <c r="K462" s="76" t="s">
        <v>1450</v>
      </c>
      <c r="L462" s="76" t="s">
        <v>1449</v>
      </c>
      <c r="M462" s="76"/>
      <c r="N462" s="76" t="s">
        <v>1452</v>
      </c>
      <c r="O462" s="76" t="s">
        <v>1449</v>
      </c>
      <c r="P462" s="76"/>
      <c r="Q462" s="59" t="s">
        <v>1453</v>
      </c>
      <c r="R462" s="59" t="s">
        <v>1449</v>
      </c>
    </row>
    <row r="463" spans="1:18" ht="18" customHeight="1">
      <c r="A463" s="80"/>
      <c r="B463" s="75" t="s">
        <v>1454</v>
      </c>
      <c r="C463" s="75" t="s">
        <v>1455</v>
      </c>
      <c r="D463" s="75"/>
      <c r="E463" s="83"/>
      <c r="F463" s="83"/>
      <c r="G463" s="75"/>
      <c r="H463" s="75" t="s">
        <v>1456</v>
      </c>
      <c r="I463" s="88" t="s">
        <v>1457</v>
      </c>
      <c r="J463" s="75"/>
      <c r="K463" s="77"/>
      <c r="L463" s="77"/>
      <c r="M463" s="76"/>
      <c r="N463" s="77"/>
      <c r="O463" s="77"/>
      <c r="P463" s="76"/>
      <c r="Q463" s="77"/>
      <c r="R463" s="77"/>
    </row>
    <row r="464" spans="1:18" ht="18" customHeight="1">
      <c r="A464" s="80"/>
      <c r="B464" s="75" t="s">
        <v>1458</v>
      </c>
      <c r="C464" s="75" t="s">
        <v>1459</v>
      </c>
      <c r="D464" s="75"/>
      <c r="E464" s="59" t="s">
        <v>1458</v>
      </c>
      <c r="F464" s="59" t="s">
        <v>1459</v>
      </c>
      <c r="G464" s="75"/>
      <c r="H464" s="75" t="s">
        <v>1460</v>
      </c>
      <c r="I464" s="88" t="s">
        <v>1461</v>
      </c>
      <c r="J464" s="75"/>
      <c r="K464" s="77"/>
      <c r="L464" s="77"/>
      <c r="M464" s="76"/>
      <c r="N464" s="77"/>
      <c r="O464" s="77"/>
      <c r="P464" s="76"/>
      <c r="Q464" s="77"/>
      <c r="R464" s="77"/>
    </row>
    <row r="465" spans="1:18" ht="18" customHeight="1">
      <c r="A465" s="80"/>
      <c r="B465" s="75" t="s">
        <v>1462</v>
      </c>
      <c r="C465" s="75" t="s">
        <v>1463</v>
      </c>
      <c r="D465" s="75"/>
      <c r="E465" s="59" t="s">
        <v>1464</v>
      </c>
      <c r="F465" s="59" t="s">
        <v>1463</v>
      </c>
      <c r="G465" s="75"/>
      <c r="H465" s="77"/>
      <c r="I465" s="77"/>
      <c r="J465" s="75"/>
      <c r="K465" s="77"/>
      <c r="L465" s="77"/>
      <c r="M465" s="76"/>
      <c r="N465" s="77"/>
      <c r="O465" s="77"/>
      <c r="P465" s="76"/>
      <c r="Q465" s="77"/>
      <c r="R465" s="77"/>
    </row>
    <row r="466" spans="1:18" ht="18" customHeight="1">
      <c r="A466" s="80"/>
      <c r="B466" s="75" t="s">
        <v>1465</v>
      </c>
      <c r="C466" s="75" t="s">
        <v>1466</v>
      </c>
      <c r="D466" s="75"/>
      <c r="E466" s="83"/>
      <c r="F466" s="83"/>
      <c r="G466" s="75"/>
      <c r="H466" s="77"/>
      <c r="I466" s="77"/>
      <c r="J466" s="75"/>
      <c r="K466" s="75" t="s">
        <v>1465</v>
      </c>
      <c r="L466" s="75" t="s">
        <v>1466</v>
      </c>
      <c r="M466" s="76"/>
      <c r="N466" s="77"/>
      <c r="O466" s="77"/>
      <c r="P466" s="76"/>
      <c r="Q466" s="77"/>
      <c r="R466" s="77"/>
    </row>
    <row r="467" spans="1:18" ht="18" customHeight="1">
      <c r="A467" s="80"/>
      <c r="B467" s="75" t="s">
        <v>1467</v>
      </c>
      <c r="C467" s="75" t="s">
        <v>1468</v>
      </c>
      <c r="D467" s="75"/>
      <c r="E467" s="83"/>
      <c r="F467" s="83"/>
      <c r="G467" s="75"/>
      <c r="H467" s="77"/>
      <c r="I467" s="77"/>
      <c r="J467" s="75"/>
      <c r="K467" s="75" t="s">
        <v>1467</v>
      </c>
      <c r="L467" s="75" t="s">
        <v>1468</v>
      </c>
      <c r="M467" s="76"/>
      <c r="N467" s="76" t="s">
        <v>1469</v>
      </c>
      <c r="O467" s="76" t="s">
        <v>1468</v>
      </c>
      <c r="P467" s="76"/>
      <c r="Q467" s="77"/>
      <c r="R467" s="77"/>
    </row>
    <row r="468" spans="1:18" ht="18" customHeight="1">
      <c r="A468" s="80"/>
      <c r="B468" s="75" t="s">
        <v>1470</v>
      </c>
      <c r="C468" s="75" t="s">
        <v>1471</v>
      </c>
      <c r="D468" s="75"/>
      <c r="E468" s="83"/>
      <c r="F468" s="83"/>
      <c r="G468" s="75"/>
      <c r="H468" s="75" t="s">
        <v>1472</v>
      </c>
      <c r="I468" s="88" t="s">
        <v>1471</v>
      </c>
      <c r="J468" s="75"/>
      <c r="K468" s="75" t="s">
        <v>1470</v>
      </c>
      <c r="L468" s="75" t="s">
        <v>1471</v>
      </c>
      <c r="M468" s="76"/>
      <c r="N468" s="77"/>
      <c r="O468" s="77"/>
      <c r="P468" s="76"/>
      <c r="Q468" s="77"/>
      <c r="R468" s="77"/>
    </row>
    <row r="469" spans="1:18" ht="18" customHeight="1">
      <c r="A469" s="80"/>
      <c r="B469" s="75" t="s">
        <v>1473</v>
      </c>
      <c r="C469" s="75" t="s">
        <v>1474</v>
      </c>
      <c r="D469" s="75"/>
      <c r="E469" s="59" t="s">
        <v>1475</v>
      </c>
      <c r="F469" s="59" t="s">
        <v>1474</v>
      </c>
      <c r="G469" s="75"/>
      <c r="H469" s="77"/>
      <c r="I469" s="77"/>
      <c r="J469" s="75"/>
      <c r="K469" s="77"/>
      <c r="L469" s="77"/>
      <c r="M469" s="76"/>
      <c r="N469" s="77"/>
      <c r="O469" s="77"/>
      <c r="P469" s="76"/>
      <c r="Q469" s="77"/>
      <c r="R469" s="77"/>
    </row>
    <row r="470" spans="1:18" ht="18" customHeight="1">
      <c r="A470" s="80"/>
      <c r="B470" s="75" t="s">
        <v>1476</v>
      </c>
      <c r="C470" s="75" t="s">
        <v>1407</v>
      </c>
      <c r="D470" s="75"/>
      <c r="E470" s="59" t="s">
        <v>1477</v>
      </c>
      <c r="F470" s="59" t="s">
        <v>1407</v>
      </c>
      <c r="G470" s="75"/>
      <c r="H470" s="75" t="s">
        <v>1478</v>
      </c>
      <c r="I470" s="88" t="s">
        <v>1479</v>
      </c>
      <c r="J470" s="75"/>
      <c r="K470" s="76" t="s">
        <v>1480</v>
      </c>
      <c r="L470" s="76" t="s">
        <v>1407</v>
      </c>
      <c r="M470" s="76"/>
      <c r="N470" s="76" t="s">
        <v>1406</v>
      </c>
      <c r="O470" s="76" t="s">
        <v>1407</v>
      </c>
      <c r="P470" s="76"/>
      <c r="Q470" s="59" t="s">
        <v>1406</v>
      </c>
      <c r="R470" s="59" t="s">
        <v>1407</v>
      </c>
    </row>
    <row r="471" spans="1:18" ht="18" customHeight="1">
      <c r="A471" s="80"/>
      <c r="B471" s="75" t="s">
        <v>1481</v>
      </c>
      <c r="C471" s="75" t="s">
        <v>1482</v>
      </c>
      <c r="D471" s="75"/>
      <c r="E471" s="83"/>
      <c r="F471" s="83"/>
      <c r="G471" s="75"/>
      <c r="H471" s="75" t="s">
        <v>1483</v>
      </c>
      <c r="I471" s="88" t="s">
        <v>1484</v>
      </c>
      <c r="J471" s="75"/>
      <c r="K471" s="77"/>
      <c r="L471" s="77"/>
      <c r="M471" s="76"/>
      <c r="N471" s="77"/>
      <c r="O471" s="77"/>
      <c r="P471" s="76"/>
      <c r="Q471" s="77"/>
      <c r="R471" s="77"/>
    </row>
    <row r="472" spans="1:18" ht="18" customHeight="1">
      <c r="A472" s="80"/>
      <c r="B472" s="75" t="s">
        <v>1485</v>
      </c>
      <c r="C472" s="75" t="s">
        <v>1486</v>
      </c>
      <c r="D472" s="75"/>
      <c r="E472" s="59" t="s">
        <v>1485</v>
      </c>
      <c r="F472" s="59" t="s">
        <v>1486</v>
      </c>
      <c r="G472" s="75"/>
      <c r="H472" s="75" t="s">
        <v>1487</v>
      </c>
      <c r="I472" s="88" t="s">
        <v>1471</v>
      </c>
      <c r="J472" s="75"/>
      <c r="K472" s="77"/>
      <c r="L472" s="77"/>
      <c r="M472" s="76"/>
      <c r="N472" s="76" t="s">
        <v>1488</v>
      </c>
      <c r="O472" s="76" t="s">
        <v>1486</v>
      </c>
      <c r="P472" s="76"/>
      <c r="Q472" s="77"/>
      <c r="R472" s="77"/>
    </row>
    <row r="473" spans="1:18" ht="18" customHeight="1">
      <c r="A473" s="80"/>
      <c r="B473" s="75" t="s">
        <v>1489</v>
      </c>
      <c r="C473" s="75" t="s">
        <v>1490</v>
      </c>
      <c r="D473" s="75"/>
      <c r="E473" s="59" t="s">
        <v>1489</v>
      </c>
      <c r="F473" s="59" t="s">
        <v>1490</v>
      </c>
      <c r="G473" s="75"/>
      <c r="H473" s="77"/>
      <c r="I473" s="77"/>
      <c r="J473" s="75"/>
      <c r="K473" s="77"/>
      <c r="L473" s="77"/>
      <c r="M473" s="76"/>
      <c r="N473" s="86"/>
      <c r="O473" s="86"/>
      <c r="P473" s="76"/>
      <c r="Q473" s="77"/>
      <c r="R473" s="77"/>
    </row>
    <row r="474" spans="1:18" ht="18" customHeight="1">
      <c r="A474" s="80"/>
      <c r="B474" s="75" t="s">
        <v>1491</v>
      </c>
      <c r="C474" s="75" t="s">
        <v>1492</v>
      </c>
      <c r="D474" s="75"/>
      <c r="E474" s="83"/>
      <c r="F474" s="83"/>
      <c r="G474" s="75"/>
      <c r="H474" s="75" t="s">
        <v>1493</v>
      </c>
      <c r="I474" s="88" t="s">
        <v>1471</v>
      </c>
      <c r="J474" s="75"/>
      <c r="K474" s="86"/>
      <c r="L474" s="86"/>
      <c r="M474" s="76"/>
      <c r="N474" s="76" t="s">
        <v>1494</v>
      </c>
      <c r="O474" s="76" t="s">
        <v>1492</v>
      </c>
      <c r="P474" s="76"/>
      <c r="Q474" s="77"/>
      <c r="R474" s="77"/>
    </row>
    <row r="475" spans="1:18" ht="18" customHeight="1">
      <c r="A475" s="80"/>
      <c r="B475" s="59" t="s">
        <v>1495</v>
      </c>
      <c r="C475" s="59" t="s">
        <v>1496</v>
      </c>
      <c r="D475" s="75"/>
      <c r="E475" s="59" t="s">
        <v>1495</v>
      </c>
      <c r="F475" s="59" t="s">
        <v>1496</v>
      </c>
      <c r="G475" s="75"/>
      <c r="H475" s="77"/>
      <c r="I475" s="77"/>
      <c r="J475" s="75"/>
      <c r="K475" s="76" t="s">
        <v>1495</v>
      </c>
      <c r="L475" s="76" t="s">
        <v>1496</v>
      </c>
      <c r="M475" s="75"/>
      <c r="N475" s="76" t="s">
        <v>1497</v>
      </c>
      <c r="O475" s="76" t="s">
        <v>1496</v>
      </c>
      <c r="P475" s="76"/>
      <c r="Q475" s="59" t="s">
        <v>1498</v>
      </c>
      <c r="R475" s="59" t="s">
        <v>1496</v>
      </c>
    </row>
    <row r="476" spans="1:18" ht="18" customHeight="1">
      <c r="A476" s="80"/>
      <c r="B476" s="75" t="s">
        <v>1499</v>
      </c>
      <c r="C476" s="75" t="s">
        <v>1500</v>
      </c>
      <c r="D476" s="75"/>
      <c r="E476" s="83"/>
      <c r="F476" s="83"/>
      <c r="G476" s="75"/>
      <c r="H476" s="75" t="s">
        <v>1501</v>
      </c>
      <c r="I476" s="88" t="s">
        <v>1461</v>
      </c>
      <c r="J476" s="75"/>
      <c r="K476" s="86"/>
      <c r="L476" s="86"/>
      <c r="M476" s="76"/>
      <c r="N476" s="77"/>
      <c r="O476" s="77"/>
      <c r="P476" s="76"/>
      <c r="Q476" s="77"/>
      <c r="R476" s="77"/>
    </row>
    <row r="477" spans="1:18" ht="18" customHeight="1">
      <c r="A477" s="80"/>
      <c r="B477" s="75" t="s">
        <v>1502</v>
      </c>
      <c r="C477" s="75" t="s">
        <v>1503</v>
      </c>
      <c r="D477" s="75"/>
      <c r="E477" s="83"/>
      <c r="F477" s="83"/>
      <c r="G477" s="75"/>
      <c r="H477" s="75" t="s">
        <v>1504</v>
      </c>
      <c r="I477" s="88" t="s">
        <v>1505</v>
      </c>
      <c r="J477" s="75"/>
      <c r="K477" s="86"/>
      <c r="L477" s="86"/>
      <c r="M477" s="76"/>
      <c r="N477" s="76" t="s">
        <v>1506</v>
      </c>
      <c r="O477" s="76" t="s">
        <v>1503</v>
      </c>
      <c r="P477" s="76"/>
      <c r="Q477" s="77"/>
      <c r="R477" s="77"/>
    </row>
    <row r="478" spans="1:18" ht="18" customHeight="1">
      <c r="A478" s="80"/>
      <c r="B478" s="75" t="s">
        <v>1507</v>
      </c>
      <c r="C478" s="75" t="s">
        <v>1508</v>
      </c>
      <c r="D478" s="75"/>
      <c r="E478" s="83"/>
      <c r="F478" s="83"/>
      <c r="G478" s="75"/>
      <c r="H478" s="75" t="s">
        <v>1509</v>
      </c>
      <c r="I478" s="88" t="s">
        <v>1510</v>
      </c>
      <c r="J478" s="75"/>
      <c r="K478" s="86"/>
      <c r="L478" s="86"/>
      <c r="M478" s="76"/>
      <c r="N478" s="86"/>
      <c r="O478" s="86"/>
      <c r="P478" s="76"/>
      <c r="Q478" s="83"/>
      <c r="R478" s="83"/>
    </row>
    <row r="479" spans="1:18" ht="18" customHeight="1">
      <c r="A479" s="80"/>
      <c r="B479" s="75"/>
      <c r="C479" s="75"/>
      <c r="D479" s="75"/>
      <c r="E479" s="58" t="s">
        <v>1511</v>
      </c>
      <c r="F479" s="58" t="s">
        <v>1512</v>
      </c>
      <c r="G479" s="75"/>
      <c r="H479" s="75"/>
      <c r="I479" s="75"/>
      <c r="J479" s="75"/>
      <c r="K479" s="85" t="s">
        <v>1513</v>
      </c>
      <c r="L479" s="85" t="s">
        <v>1514</v>
      </c>
      <c r="M479" s="76"/>
      <c r="N479" s="85" t="s">
        <v>1515</v>
      </c>
      <c r="O479" s="85" t="s">
        <v>1516</v>
      </c>
      <c r="P479" s="76"/>
      <c r="Q479" s="58" t="s">
        <v>1517</v>
      </c>
      <c r="R479" s="58" t="s">
        <v>1514</v>
      </c>
    </row>
    <row r="480" spans="1:18" ht="18" customHeight="1">
      <c r="A480" s="80"/>
      <c r="B480" s="75"/>
      <c r="C480" s="75"/>
      <c r="D480" s="75"/>
      <c r="E480" s="58" t="s">
        <v>1481</v>
      </c>
      <c r="F480" s="58" t="s">
        <v>1518</v>
      </c>
      <c r="G480" s="75"/>
      <c r="H480" s="75"/>
      <c r="I480" s="75"/>
      <c r="J480" s="75"/>
      <c r="K480" s="85" t="s">
        <v>1519</v>
      </c>
      <c r="L480" s="85" t="s">
        <v>1520</v>
      </c>
      <c r="M480" s="76"/>
      <c r="N480" s="85" t="s">
        <v>1521</v>
      </c>
      <c r="O480" s="85" t="s">
        <v>1512</v>
      </c>
      <c r="P480" s="76"/>
      <c r="Q480" s="58" t="s">
        <v>1521</v>
      </c>
      <c r="R480" s="58" t="s">
        <v>1512</v>
      </c>
    </row>
    <row r="481" spans="1:18" ht="18" customHeight="1">
      <c r="A481" s="80"/>
      <c r="B481" s="75"/>
      <c r="C481" s="75"/>
      <c r="D481" s="75"/>
      <c r="E481" s="58" t="s">
        <v>1522</v>
      </c>
      <c r="F481" s="58" t="s">
        <v>1523</v>
      </c>
      <c r="G481" s="75"/>
      <c r="H481" s="75"/>
      <c r="I481" s="75"/>
      <c r="J481" s="75"/>
      <c r="K481" s="85" t="s">
        <v>1524</v>
      </c>
      <c r="L481" s="85" t="s">
        <v>1525</v>
      </c>
      <c r="M481" s="76"/>
      <c r="N481" s="85" t="s">
        <v>1526</v>
      </c>
      <c r="O481" s="85" t="s">
        <v>1527</v>
      </c>
      <c r="P481" s="76"/>
      <c r="Q481" s="58" t="s">
        <v>1528</v>
      </c>
      <c r="R481" s="58" t="s">
        <v>1520</v>
      </c>
    </row>
    <row r="482" spans="1:18" ht="18" customHeight="1">
      <c r="A482" s="80"/>
      <c r="B482" s="75"/>
      <c r="C482" s="75"/>
      <c r="D482" s="75"/>
      <c r="E482" s="58" t="s">
        <v>1529</v>
      </c>
      <c r="F482" s="58" t="s">
        <v>1530</v>
      </c>
      <c r="G482" s="75"/>
      <c r="H482" s="75"/>
      <c r="I482" s="75"/>
      <c r="J482" s="75"/>
      <c r="K482" s="85" t="s">
        <v>1531</v>
      </c>
      <c r="L482" s="85" t="s">
        <v>1532</v>
      </c>
      <c r="M482" s="76"/>
      <c r="N482" s="85" t="s">
        <v>1533</v>
      </c>
      <c r="O482" s="85" t="s">
        <v>1534</v>
      </c>
      <c r="P482" s="76"/>
      <c r="Q482" s="58" t="s">
        <v>1535</v>
      </c>
      <c r="R482" s="58" t="s">
        <v>1525</v>
      </c>
    </row>
    <row r="483" spans="1:18" ht="18" customHeight="1">
      <c r="A483" s="80"/>
      <c r="B483" s="75"/>
      <c r="C483" s="75"/>
      <c r="D483" s="75"/>
      <c r="E483" s="58" t="s">
        <v>1536</v>
      </c>
      <c r="F483" s="58" t="s">
        <v>1537</v>
      </c>
      <c r="G483" s="75"/>
      <c r="H483" s="75"/>
      <c r="I483" s="75"/>
      <c r="J483" s="75"/>
      <c r="K483" s="85" t="s">
        <v>1538</v>
      </c>
      <c r="L483" s="85" t="s">
        <v>1534</v>
      </c>
      <c r="M483" s="75"/>
      <c r="N483" s="85" t="s">
        <v>1539</v>
      </c>
      <c r="O483" s="85" t="s">
        <v>1540</v>
      </c>
      <c r="P483" s="75"/>
      <c r="Q483" s="58" t="s">
        <v>1541</v>
      </c>
      <c r="R483" s="58" t="s">
        <v>1532</v>
      </c>
    </row>
    <row r="484" spans="1:18" ht="18" customHeight="1">
      <c r="A484" s="80"/>
      <c r="B484" s="75"/>
      <c r="C484" s="75"/>
      <c r="D484" s="75"/>
      <c r="E484" s="59"/>
      <c r="F484" s="59"/>
      <c r="G484" s="75"/>
      <c r="H484" s="75"/>
      <c r="I484" s="75"/>
      <c r="J484" s="75"/>
      <c r="K484" s="85" t="s">
        <v>1542</v>
      </c>
      <c r="L484" s="85" t="s">
        <v>1540</v>
      </c>
      <c r="M484" s="75"/>
      <c r="N484" s="75"/>
      <c r="O484" s="75"/>
      <c r="P484" s="75"/>
      <c r="Q484" s="58" t="s">
        <v>1094</v>
      </c>
      <c r="R484" s="58" t="s">
        <v>1085</v>
      </c>
    </row>
    <row r="485" spans="1:18" ht="18" customHeight="1">
      <c r="A485" s="80"/>
      <c r="B485" s="75"/>
      <c r="C485" s="75"/>
      <c r="D485" s="75"/>
      <c r="E485" s="59"/>
      <c r="F485" s="59"/>
      <c r="G485" s="75"/>
      <c r="H485" s="75"/>
      <c r="I485" s="75"/>
      <c r="J485" s="75"/>
      <c r="K485" s="75"/>
      <c r="L485" s="75"/>
      <c r="M485" s="76"/>
      <c r="N485" s="75"/>
      <c r="O485" s="75"/>
      <c r="P485" s="75"/>
      <c r="Q485" s="58" t="s">
        <v>1543</v>
      </c>
      <c r="R485" s="58" t="s">
        <v>1537</v>
      </c>
    </row>
    <row r="486" spans="1:18" ht="18" customHeight="1">
      <c r="A486" s="80"/>
      <c r="B486" s="75"/>
      <c r="C486" s="75"/>
      <c r="D486" s="75"/>
      <c r="E486" s="59"/>
      <c r="F486" s="59"/>
      <c r="G486" s="75"/>
      <c r="H486" s="75"/>
      <c r="I486" s="75"/>
      <c r="J486" s="75"/>
      <c r="K486" s="75"/>
      <c r="L486" s="75"/>
      <c r="M486" s="75"/>
      <c r="N486" s="75"/>
      <c r="O486" s="75"/>
      <c r="P486" s="75"/>
      <c r="Q486" s="58" t="s">
        <v>1544</v>
      </c>
      <c r="R486" s="58" t="s">
        <v>1534</v>
      </c>
    </row>
    <row r="487" spans="1:18" ht="18" customHeight="1">
      <c r="A487" s="80"/>
      <c r="B487" s="75"/>
      <c r="C487" s="75"/>
      <c r="D487" s="75"/>
      <c r="E487" s="59"/>
      <c r="F487" s="59"/>
      <c r="G487" s="75"/>
      <c r="H487" s="75"/>
      <c r="I487" s="75"/>
      <c r="J487" s="75"/>
      <c r="K487" s="75"/>
      <c r="L487" s="75"/>
      <c r="M487" s="75"/>
      <c r="N487" s="75"/>
      <c r="O487" s="75"/>
      <c r="P487" s="75"/>
      <c r="Q487" s="58" t="s">
        <v>1545</v>
      </c>
      <c r="R487" s="58" t="s">
        <v>1540</v>
      </c>
    </row>
    <row r="488" spans="1:18" ht="18" customHeight="1">
      <c r="A488" s="80"/>
      <c r="B488" s="75"/>
      <c r="C488" s="75"/>
      <c r="D488" s="75"/>
      <c r="E488" s="59"/>
      <c r="F488" s="59"/>
      <c r="G488" s="75"/>
      <c r="H488" s="75"/>
      <c r="I488" s="75"/>
      <c r="J488" s="75"/>
      <c r="K488" s="75"/>
      <c r="L488" s="75"/>
      <c r="M488" s="75"/>
      <c r="N488" s="75"/>
      <c r="O488" s="75"/>
      <c r="P488" s="75"/>
      <c r="Q488" s="75"/>
      <c r="R488" s="75"/>
    </row>
    <row r="489" spans="1:18" ht="18" customHeight="1">
      <c r="A489" s="80"/>
      <c r="B489" s="75"/>
      <c r="C489" s="75"/>
      <c r="D489" s="75"/>
      <c r="E489" s="59"/>
      <c r="F489" s="59"/>
      <c r="G489" s="75"/>
      <c r="H489" s="75"/>
      <c r="I489" s="75"/>
      <c r="J489" s="75"/>
      <c r="K489" s="75"/>
      <c r="L489" s="75"/>
      <c r="M489" s="75"/>
      <c r="N489" s="75"/>
      <c r="O489" s="75"/>
      <c r="P489" s="75"/>
      <c r="Q489" s="75"/>
      <c r="R489" s="75"/>
    </row>
    <row r="490" spans="1:18" ht="18" customHeight="1">
      <c r="A490" s="80"/>
      <c r="B490" s="75"/>
      <c r="C490" s="75"/>
      <c r="D490" s="75"/>
      <c r="E490" s="59"/>
      <c r="F490" s="59"/>
      <c r="G490" s="75"/>
      <c r="H490" s="75"/>
      <c r="I490" s="75"/>
      <c r="J490" s="75"/>
      <c r="K490" s="75"/>
      <c r="L490" s="75"/>
      <c r="M490" s="75"/>
      <c r="N490" s="75"/>
      <c r="O490" s="75"/>
      <c r="P490" s="75"/>
      <c r="Q490" s="75"/>
      <c r="R490" s="75"/>
    </row>
    <row r="491" spans="1:18" ht="18" customHeight="1">
      <c r="A491" s="80"/>
      <c r="B491" s="75"/>
      <c r="C491" s="75"/>
      <c r="D491" s="75"/>
      <c r="E491" s="59"/>
      <c r="F491" s="59"/>
      <c r="G491" s="75"/>
      <c r="H491" s="75"/>
      <c r="I491" s="75"/>
      <c r="J491" s="75"/>
      <c r="K491" s="75"/>
      <c r="L491" s="75"/>
      <c r="M491" s="75"/>
      <c r="N491" s="75"/>
      <c r="O491" s="75"/>
      <c r="P491" s="75"/>
      <c r="Q491" s="75"/>
      <c r="R491" s="75"/>
    </row>
    <row r="492" spans="1:18" ht="18" customHeight="1">
      <c r="A492" s="80"/>
      <c r="B492" s="75"/>
      <c r="C492" s="75"/>
      <c r="D492" s="75"/>
      <c r="E492" s="59"/>
      <c r="F492" s="59"/>
      <c r="G492" s="75"/>
      <c r="H492" s="75"/>
      <c r="I492" s="75"/>
      <c r="J492" s="75"/>
      <c r="K492" s="75"/>
      <c r="L492" s="75"/>
      <c r="M492" s="75"/>
      <c r="N492" s="75"/>
      <c r="O492" s="75"/>
      <c r="P492" s="75"/>
      <c r="Q492" s="75"/>
      <c r="R492" s="75"/>
    </row>
    <row r="493" spans="1:18" ht="18" customHeight="1">
      <c r="A493" s="81">
        <v>20</v>
      </c>
      <c r="B493" s="142" t="s">
        <v>0</v>
      </c>
      <c r="C493" s="141"/>
      <c r="D493" s="93"/>
      <c r="E493" s="101" t="s">
        <v>1</v>
      </c>
      <c r="F493" s="101"/>
      <c r="G493" s="93"/>
      <c r="H493" s="142" t="s">
        <v>80</v>
      </c>
      <c r="I493" s="141"/>
      <c r="J493" s="93"/>
      <c r="K493" s="106" t="s">
        <v>3</v>
      </c>
      <c r="L493" s="106"/>
      <c r="M493" s="95"/>
      <c r="N493" s="104" t="s">
        <v>4</v>
      </c>
      <c r="O493" s="104"/>
      <c r="P493" s="95"/>
      <c r="Q493" s="100" t="s">
        <v>5</v>
      </c>
      <c r="R493" s="100"/>
    </row>
    <row r="494" spans="1:18" ht="18" customHeight="1">
      <c r="A494" s="80"/>
      <c r="B494" s="75" t="s">
        <v>6</v>
      </c>
      <c r="C494" s="75" t="s">
        <v>7</v>
      </c>
      <c r="D494" s="75"/>
      <c r="E494" s="2" t="s">
        <v>6</v>
      </c>
      <c r="F494" s="2" t="s">
        <v>7</v>
      </c>
      <c r="G494" s="75"/>
      <c r="H494" s="75" t="s">
        <v>6</v>
      </c>
      <c r="I494" s="75" t="s">
        <v>7</v>
      </c>
      <c r="J494" s="75"/>
      <c r="K494" s="76" t="s">
        <v>6</v>
      </c>
      <c r="L494" s="76" t="s">
        <v>7</v>
      </c>
      <c r="M494" s="76"/>
      <c r="N494" s="76" t="s">
        <v>6</v>
      </c>
      <c r="O494" s="76" t="s">
        <v>7</v>
      </c>
      <c r="P494" s="76"/>
      <c r="Q494" s="76" t="s">
        <v>6</v>
      </c>
      <c r="R494" s="76" t="s">
        <v>7</v>
      </c>
    </row>
    <row r="495" spans="1:18" ht="18" customHeight="1">
      <c r="A495" s="80">
        <v>13</v>
      </c>
      <c r="B495" s="75" t="s">
        <v>1546</v>
      </c>
      <c r="C495" s="75" t="s">
        <v>1393</v>
      </c>
      <c r="D495" s="75"/>
      <c r="E495" s="89" t="s">
        <v>1547</v>
      </c>
      <c r="F495" s="89" t="s">
        <v>1393</v>
      </c>
      <c r="G495" s="75"/>
      <c r="H495" s="75" t="s">
        <v>1548</v>
      </c>
      <c r="I495" s="88" t="s">
        <v>1549</v>
      </c>
      <c r="J495" s="75"/>
      <c r="K495" s="86"/>
      <c r="L495" s="86"/>
      <c r="M495" s="76"/>
      <c r="N495" s="86"/>
      <c r="O495" s="86"/>
      <c r="P495" s="76"/>
      <c r="Q495" s="77"/>
      <c r="R495" s="77"/>
    </row>
    <row r="496" spans="1:18" ht="18" customHeight="1">
      <c r="A496" s="80"/>
      <c r="B496" s="75" t="s">
        <v>1550</v>
      </c>
      <c r="C496" s="75" t="s">
        <v>1551</v>
      </c>
      <c r="D496" s="75"/>
      <c r="E496" s="77"/>
      <c r="F496" s="77"/>
      <c r="G496" s="75"/>
      <c r="H496" s="77"/>
      <c r="I496" s="77"/>
      <c r="J496" s="75"/>
      <c r="K496" s="86"/>
      <c r="L496" s="86"/>
      <c r="M496" s="76"/>
      <c r="N496" s="86"/>
      <c r="O496" s="86"/>
      <c r="P496" s="76"/>
      <c r="Q496" s="77"/>
      <c r="R496" s="77"/>
    </row>
    <row r="497" spans="1:18" ht="18" customHeight="1">
      <c r="A497" s="80"/>
      <c r="B497" s="75" t="s">
        <v>1552</v>
      </c>
      <c r="C497" s="75" t="s">
        <v>1553</v>
      </c>
      <c r="D497" s="75"/>
      <c r="E497" s="89" t="s">
        <v>1554</v>
      </c>
      <c r="F497" s="89" t="s">
        <v>1553</v>
      </c>
      <c r="G497" s="75"/>
      <c r="H497" s="75" t="s">
        <v>1555</v>
      </c>
      <c r="I497" s="88" t="s">
        <v>1556</v>
      </c>
      <c r="J497" s="75"/>
      <c r="K497" s="76" t="s">
        <v>1554</v>
      </c>
      <c r="L497" s="76" t="s">
        <v>1553</v>
      </c>
      <c r="M497" s="76"/>
      <c r="N497" s="76" t="s">
        <v>1557</v>
      </c>
      <c r="O497" s="76" t="s">
        <v>1553</v>
      </c>
      <c r="P497" s="76"/>
      <c r="Q497" s="76" t="s">
        <v>1557</v>
      </c>
      <c r="R497" s="76" t="s">
        <v>1553</v>
      </c>
    </row>
    <row r="498" spans="1:18" ht="18" customHeight="1">
      <c r="A498" s="80"/>
      <c r="B498" s="75" t="s">
        <v>1558</v>
      </c>
      <c r="C498" s="75" t="s">
        <v>1559</v>
      </c>
      <c r="D498" s="75"/>
      <c r="E498" s="89" t="s">
        <v>1560</v>
      </c>
      <c r="F498" s="89" t="s">
        <v>1559</v>
      </c>
      <c r="G498" s="75"/>
      <c r="H498" s="75" t="s">
        <v>1560</v>
      </c>
      <c r="I498" s="88" t="s">
        <v>1561</v>
      </c>
      <c r="J498" s="75"/>
      <c r="K498" s="76" t="s">
        <v>1560</v>
      </c>
      <c r="L498" s="76" t="s">
        <v>1559</v>
      </c>
      <c r="M498" s="76"/>
      <c r="N498" s="76" t="s">
        <v>1562</v>
      </c>
      <c r="O498" s="76" t="s">
        <v>1559</v>
      </c>
      <c r="P498" s="76"/>
      <c r="Q498" s="76" t="s">
        <v>1562</v>
      </c>
      <c r="R498" s="76" t="s">
        <v>1559</v>
      </c>
    </row>
    <row r="499" spans="1:18" ht="18" customHeight="1">
      <c r="A499" s="80"/>
      <c r="B499" s="75" t="s">
        <v>1563</v>
      </c>
      <c r="C499" s="75" t="s">
        <v>1564</v>
      </c>
      <c r="D499" s="75"/>
      <c r="E499" s="77"/>
      <c r="F499" s="77"/>
      <c r="G499" s="75"/>
      <c r="H499" s="75" t="s">
        <v>1565</v>
      </c>
      <c r="I499" s="88" t="s">
        <v>1566</v>
      </c>
      <c r="J499" s="75"/>
      <c r="K499" s="86"/>
      <c r="L499" s="86"/>
      <c r="M499" s="76"/>
      <c r="N499" s="86"/>
      <c r="O499" s="86"/>
      <c r="P499" s="76"/>
      <c r="Q499" s="77"/>
      <c r="R499" s="77"/>
    </row>
    <row r="500" spans="1:18" ht="18" customHeight="1">
      <c r="A500" s="80"/>
      <c r="B500" s="75" t="s">
        <v>1567</v>
      </c>
      <c r="C500" s="75" t="s">
        <v>1568</v>
      </c>
      <c r="D500" s="75"/>
      <c r="E500" s="89" t="s">
        <v>1569</v>
      </c>
      <c r="F500" s="89" t="s">
        <v>1568</v>
      </c>
      <c r="G500" s="75"/>
      <c r="H500" s="75" t="s">
        <v>1570</v>
      </c>
      <c r="I500" s="88" t="s">
        <v>1566</v>
      </c>
      <c r="J500" s="75"/>
      <c r="K500" s="86"/>
      <c r="L500" s="86"/>
      <c r="M500" s="76"/>
      <c r="N500" s="86"/>
      <c r="O500" s="86"/>
      <c r="P500" s="76"/>
      <c r="Q500" s="77"/>
      <c r="R500" s="77"/>
    </row>
    <row r="501" spans="1:18" ht="18" customHeight="1">
      <c r="A501" s="80"/>
      <c r="B501" s="75" t="s">
        <v>1571</v>
      </c>
      <c r="C501" s="75" t="s">
        <v>1572</v>
      </c>
      <c r="D501" s="75"/>
      <c r="E501" s="89" t="s">
        <v>1573</v>
      </c>
      <c r="F501" s="89" t="s">
        <v>1572</v>
      </c>
      <c r="G501" s="75"/>
      <c r="H501" s="75" t="s">
        <v>1574</v>
      </c>
      <c r="I501" s="88" t="s">
        <v>1575</v>
      </c>
      <c r="J501" s="75"/>
      <c r="K501" s="77"/>
      <c r="L501" s="77"/>
      <c r="M501" s="76"/>
      <c r="N501" s="77"/>
      <c r="O501" s="77"/>
      <c r="P501" s="76"/>
      <c r="Q501" s="77"/>
      <c r="R501" s="77"/>
    </row>
    <row r="502" spans="1:18" ht="18" customHeight="1">
      <c r="A502" s="80"/>
      <c r="B502" s="75" t="s">
        <v>1576</v>
      </c>
      <c r="C502" s="75" t="s">
        <v>1577</v>
      </c>
      <c r="D502" s="75"/>
      <c r="E502" s="77"/>
      <c r="F502" s="77"/>
      <c r="G502" s="75"/>
      <c r="H502" s="77"/>
      <c r="I502" s="77"/>
      <c r="J502" s="75"/>
      <c r="K502" s="86"/>
      <c r="L502" s="86"/>
      <c r="M502" s="76"/>
      <c r="N502" s="86"/>
      <c r="O502" s="86"/>
      <c r="P502" s="76"/>
      <c r="Q502" s="77"/>
      <c r="R502" s="77"/>
    </row>
    <row r="503" spans="1:18" ht="18" customHeight="1">
      <c r="A503" s="80"/>
      <c r="B503" s="75" t="s">
        <v>1578</v>
      </c>
      <c r="C503" s="75" t="s">
        <v>1579</v>
      </c>
      <c r="D503" s="75"/>
      <c r="E503" s="89" t="s">
        <v>1580</v>
      </c>
      <c r="F503" s="89" t="s">
        <v>1579</v>
      </c>
      <c r="G503" s="75"/>
      <c r="H503" s="75" t="s">
        <v>1581</v>
      </c>
      <c r="I503" s="88" t="s">
        <v>150</v>
      </c>
      <c r="J503" s="75"/>
      <c r="K503" s="86"/>
      <c r="L503" s="86"/>
      <c r="M503" s="76"/>
      <c r="N503" s="76" t="s">
        <v>1582</v>
      </c>
      <c r="O503" s="76" t="s">
        <v>1579</v>
      </c>
      <c r="P503" s="76"/>
      <c r="Q503" s="77"/>
      <c r="R503" s="77"/>
    </row>
    <row r="504" spans="1:18" ht="18" customHeight="1">
      <c r="A504" s="80"/>
      <c r="B504" s="75" t="s">
        <v>1583</v>
      </c>
      <c r="C504" s="75" t="s">
        <v>1584</v>
      </c>
      <c r="D504" s="75"/>
      <c r="E504" s="77"/>
      <c r="F504" s="77"/>
      <c r="G504" s="75"/>
      <c r="H504" s="75" t="s">
        <v>1585</v>
      </c>
      <c r="I504" s="88" t="s">
        <v>1586</v>
      </c>
      <c r="J504" s="75"/>
      <c r="K504" s="76" t="s">
        <v>1587</v>
      </c>
      <c r="L504" s="76" t="s">
        <v>1584</v>
      </c>
      <c r="M504" s="76"/>
      <c r="N504" s="86"/>
      <c r="O504" s="86"/>
      <c r="P504" s="76"/>
      <c r="Q504" s="77"/>
      <c r="R504" s="77"/>
    </row>
    <row r="505" spans="1:18" ht="18" customHeight="1">
      <c r="A505" s="80"/>
      <c r="B505" s="75" t="s">
        <v>1588</v>
      </c>
      <c r="C505" s="75" t="s">
        <v>1589</v>
      </c>
      <c r="D505" s="75"/>
      <c r="E505" s="89" t="s">
        <v>1590</v>
      </c>
      <c r="F505" s="89" t="s">
        <v>1589</v>
      </c>
      <c r="G505" s="75"/>
      <c r="H505" s="75" t="s">
        <v>1591</v>
      </c>
      <c r="I505" s="75" t="s">
        <v>98</v>
      </c>
      <c r="J505" s="75"/>
      <c r="K505" s="76" t="s">
        <v>1592</v>
      </c>
      <c r="L505" s="76" t="s">
        <v>1589</v>
      </c>
      <c r="M505" s="76"/>
      <c r="N505" s="76" t="s">
        <v>1593</v>
      </c>
      <c r="O505" s="76" t="s">
        <v>1589</v>
      </c>
      <c r="P505" s="76"/>
      <c r="Q505" s="76" t="s">
        <v>1593</v>
      </c>
      <c r="R505" s="76" t="s">
        <v>1589</v>
      </c>
    </row>
    <row r="506" spans="1:18" ht="18" customHeight="1">
      <c r="A506" s="80"/>
      <c r="B506" s="75" t="s">
        <v>1594</v>
      </c>
      <c r="C506" s="75" t="s">
        <v>1595</v>
      </c>
      <c r="D506" s="75"/>
      <c r="E506" s="77"/>
      <c r="F506" s="77"/>
      <c r="G506" s="75"/>
      <c r="H506" s="77"/>
      <c r="I506" s="77"/>
      <c r="J506" s="75"/>
      <c r="K506" s="86"/>
      <c r="L506" s="86"/>
      <c r="M506" s="76"/>
      <c r="N506" s="86"/>
      <c r="O506" s="86"/>
      <c r="P506" s="76"/>
      <c r="Q506" s="77"/>
      <c r="R506" s="77"/>
    </row>
    <row r="507" spans="1:18" ht="18" customHeight="1">
      <c r="A507" s="80"/>
      <c r="B507" s="75" t="s">
        <v>1596</v>
      </c>
      <c r="C507" s="75" t="s">
        <v>1597</v>
      </c>
      <c r="D507" s="75"/>
      <c r="E507" s="89" t="s">
        <v>1598</v>
      </c>
      <c r="F507" s="89" t="s">
        <v>1597</v>
      </c>
      <c r="G507" s="75"/>
      <c r="H507" s="77"/>
      <c r="I507" s="77"/>
      <c r="J507" s="75"/>
      <c r="K507" s="77"/>
      <c r="L507" s="77"/>
      <c r="M507" s="76"/>
      <c r="N507" s="77"/>
      <c r="O507" s="77"/>
      <c r="P507" s="76"/>
      <c r="Q507" s="77"/>
      <c r="R507" s="77"/>
    </row>
    <row r="508" spans="1:18" ht="18" customHeight="1">
      <c r="A508" s="80"/>
      <c r="B508" s="75"/>
      <c r="C508" s="75"/>
      <c r="D508" s="75"/>
      <c r="E508" s="90" t="s">
        <v>1599</v>
      </c>
      <c r="F508" s="90" t="s">
        <v>641</v>
      </c>
      <c r="G508" s="75"/>
      <c r="H508" s="75"/>
      <c r="I508" s="75"/>
      <c r="J508" s="75"/>
      <c r="K508" s="85" t="s">
        <v>1600</v>
      </c>
      <c r="L508" s="85" t="s">
        <v>1601</v>
      </c>
      <c r="M508" s="76"/>
      <c r="N508" s="85" t="s">
        <v>1602</v>
      </c>
      <c r="O508" s="85" t="s">
        <v>1603</v>
      </c>
      <c r="P508" s="76"/>
      <c r="Q508" s="85" t="s">
        <v>685</v>
      </c>
      <c r="R508" s="85" t="s">
        <v>686</v>
      </c>
    </row>
    <row r="509" spans="1:18" ht="18" customHeight="1">
      <c r="A509" s="80"/>
      <c r="B509" s="75"/>
      <c r="C509" s="75"/>
      <c r="D509" s="75"/>
      <c r="E509" s="90" t="s">
        <v>1604</v>
      </c>
      <c r="F509" s="90" t="s">
        <v>1117</v>
      </c>
      <c r="G509" s="75"/>
      <c r="H509" s="75"/>
      <c r="I509" s="75"/>
      <c r="J509" s="75"/>
      <c r="K509" s="85" t="s">
        <v>1084</v>
      </c>
      <c r="L509" s="85" t="s">
        <v>1085</v>
      </c>
      <c r="M509" s="76"/>
      <c r="N509" s="75"/>
      <c r="O509" s="75"/>
      <c r="P509" s="76"/>
      <c r="Q509" s="85" t="s">
        <v>1602</v>
      </c>
      <c r="R509" s="85" t="s">
        <v>1603</v>
      </c>
    </row>
    <row r="510" spans="1:18" ht="18" customHeight="1">
      <c r="A510" s="80"/>
      <c r="B510" s="75"/>
      <c r="C510" s="75"/>
      <c r="D510" s="75"/>
      <c r="E510" s="90" t="s">
        <v>1605</v>
      </c>
      <c r="F510" s="90" t="s">
        <v>1606</v>
      </c>
      <c r="G510" s="75"/>
      <c r="H510" s="75"/>
      <c r="I510" s="75"/>
      <c r="J510" s="75"/>
      <c r="K510" s="85" t="s">
        <v>702</v>
      </c>
      <c r="L510" s="85" t="s">
        <v>700</v>
      </c>
      <c r="M510" s="75"/>
      <c r="N510" s="75"/>
      <c r="O510" s="75"/>
      <c r="P510" s="75"/>
      <c r="Q510" s="85" t="s">
        <v>705</v>
      </c>
      <c r="R510" s="85" t="s">
        <v>700</v>
      </c>
    </row>
    <row r="511" spans="1:18" ht="18" customHeight="1">
      <c r="A511" s="80"/>
      <c r="B511" s="75"/>
      <c r="C511" s="75"/>
      <c r="D511" s="75"/>
      <c r="E511" s="90" t="s">
        <v>1607</v>
      </c>
      <c r="F511" s="90" t="s">
        <v>1608</v>
      </c>
      <c r="G511" s="75"/>
      <c r="H511" s="75"/>
      <c r="I511" s="75"/>
      <c r="J511" s="75"/>
      <c r="K511" s="75"/>
      <c r="L511" s="75"/>
      <c r="M511" s="75"/>
      <c r="N511" s="75"/>
      <c r="O511" s="75"/>
      <c r="P511" s="75"/>
      <c r="Q511" s="85" t="s">
        <v>804</v>
      </c>
      <c r="R511" s="85" t="s">
        <v>805</v>
      </c>
    </row>
    <row r="512" spans="1:18" ht="18" customHeight="1">
      <c r="A512" s="80"/>
      <c r="B512" s="75"/>
      <c r="C512" s="75"/>
      <c r="D512" s="75"/>
      <c r="E512" s="59"/>
      <c r="F512" s="59"/>
      <c r="G512" s="75"/>
      <c r="H512" s="75"/>
      <c r="I512" s="75"/>
      <c r="J512" s="75"/>
      <c r="K512" s="75"/>
      <c r="L512" s="75"/>
      <c r="M512" s="75"/>
      <c r="N512" s="75"/>
      <c r="O512" s="75"/>
      <c r="P512" s="75"/>
      <c r="Q512" s="85" t="s">
        <v>1609</v>
      </c>
      <c r="R512" s="85" t="s">
        <v>1610</v>
      </c>
    </row>
    <row r="513" spans="1:18" ht="18" customHeight="1">
      <c r="A513" s="80"/>
      <c r="B513" s="75"/>
      <c r="C513" s="75"/>
      <c r="D513" s="75"/>
      <c r="E513" s="59"/>
      <c r="F513" s="59"/>
      <c r="G513" s="75"/>
      <c r="H513" s="75"/>
      <c r="I513" s="75"/>
      <c r="J513" s="75"/>
      <c r="K513" s="75"/>
      <c r="L513" s="75"/>
      <c r="M513" s="75"/>
      <c r="N513" s="75"/>
      <c r="O513" s="75"/>
      <c r="P513" s="75"/>
      <c r="Q513" s="85" t="s">
        <v>1582</v>
      </c>
      <c r="R513" s="85" t="s">
        <v>1611</v>
      </c>
    </row>
    <row r="514" spans="1:18" ht="18" customHeight="1">
      <c r="A514" s="80"/>
      <c r="B514" s="75"/>
      <c r="C514" s="75"/>
      <c r="D514" s="75"/>
      <c r="E514" s="59"/>
      <c r="F514" s="59"/>
      <c r="G514" s="75"/>
      <c r="H514" s="75"/>
      <c r="I514" s="75"/>
      <c r="J514" s="75"/>
      <c r="K514" s="75"/>
      <c r="L514" s="75"/>
      <c r="M514" s="75"/>
      <c r="N514" s="75"/>
      <c r="O514" s="75"/>
      <c r="P514" s="75"/>
      <c r="Q514" s="85" t="s">
        <v>1612</v>
      </c>
      <c r="R514" s="85" t="s">
        <v>1606</v>
      </c>
    </row>
    <row r="515" spans="1:18" ht="18" customHeight="1">
      <c r="A515" s="80"/>
      <c r="B515" s="75"/>
      <c r="C515" s="75"/>
      <c r="D515" s="75"/>
      <c r="E515" s="59"/>
      <c r="F515" s="59"/>
      <c r="G515" s="75"/>
      <c r="H515" s="75"/>
      <c r="I515" s="75"/>
      <c r="J515" s="75"/>
      <c r="K515" s="75"/>
      <c r="L515" s="75"/>
      <c r="M515" s="75"/>
      <c r="N515" s="75"/>
      <c r="O515" s="75"/>
      <c r="P515" s="75"/>
      <c r="Q515" s="85" t="s">
        <v>1613</v>
      </c>
      <c r="R515" s="85" t="s">
        <v>1601</v>
      </c>
    </row>
    <row r="516" spans="1:18" ht="18" customHeight="1">
      <c r="A516" s="80"/>
      <c r="B516" s="75"/>
      <c r="C516" s="75"/>
      <c r="D516" s="75"/>
      <c r="E516" s="59"/>
      <c r="F516" s="59"/>
      <c r="G516" s="75"/>
      <c r="H516" s="75"/>
      <c r="I516" s="75"/>
      <c r="J516" s="75"/>
      <c r="K516" s="75"/>
      <c r="L516" s="75"/>
      <c r="M516" s="75"/>
      <c r="N516" s="75"/>
      <c r="O516" s="75"/>
      <c r="P516" s="75"/>
      <c r="Q516" s="85" t="s">
        <v>1094</v>
      </c>
      <c r="R516" s="85" t="s">
        <v>1085</v>
      </c>
    </row>
    <row r="517" spans="1:18" ht="18" customHeight="1">
      <c r="A517" s="80"/>
      <c r="B517" s="75"/>
      <c r="C517" s="75"/>
      <c r="D517" s="75"/>
      <c r="E517" s="59"/>
      <c r="F517" s="59"/>
      <c r="G517" s="75"/>
      <c r="H517" s="75"/>
      <c r="I517" s="75"/>
      <c r="J517" s="75"/>
      <c r="K517" s="75"/>
      <c r="L517" s="75"/>
      <c r="M517" s="75"/>
      <c r="N517" s="75"/>
      <c r="O517" s="75"/>
      <c r="P517" s="75"/>
      <c r="Q517" s="85" t="s">
        <v>1614</v>
      </c>
      <c r="R517" s="85" t="s">
        <v>1615</v>
      </c>
    </row>
    <row r="518" spans="1:18" ht="18" customHeight="1">
      <c r="A518" s="80"/>
      <c r="B518" s="75"/>
      <c r="C518" s="75"/>
      <c r="D518" s="75"/>
      <c r="E518" s="59"/>
      <c r="F518" s="59"/>
      <c r="G518" s="75"/>
      <c r="H518" s="75"/>
      <c r="I518" s="75"/>
      <c r="J518" s="75"/>
      <c r="K518" s="75"/>
      <c r="L518" s="75"/>
      <c r="M518" s="75"/>
      <c r="N518" s="75"/>
      <c r="O518" s="75"/>
      <c r="P518" s="75"/>
      <c r="Q518" s="85"/>
      <c r="R518" s="85"/>
    </row>
    <row r="520" spans="1:18" ht="18" customHeight="1">
      <c r="B520" s="2" t="s">
        <v>0</v>
      </c>
      <c r="C520" s="2"/>
      <c r="E520" s="2" t="s">
        <v>1</v>
      </c>
      <c r="H520" s="139" t="s">
        <v>6444</v>
      </c>
      <c r="I520" s="139"/>
      <c r="K520" s="2" t="s">
        <v>5</v>
      </c>
      <c r="L520" s="2"/>
      <c r="N520" s="2" t="s">
        <v>1616</v>
      </c>
      <c r="Q520" s="2" t="s">
        <v>1617</v>
      </c>
    </row>
    <row r="521" spans="1:18" ht="18" customHeight="1">
      <c r="A521" s="2" t="s">
        <v>1618</v>
      </c>
      <c r="B521" s="2" t="s">
        <v>6</v>
      </c>
      <c r="C521" s="3" t="s">
        <v>7</v>
      </c>
      <c r="E521" s="2" t="s">
        <v>6</v>
      </c>
      <c r="F521" s="2" t="s">
        <v>7</v>
      </c>
      <c r="H521" s="2" t="s">
        <v>6</v>
      </c>
      <c r="I521" s="2" t="s">
        <v>7</v>
      </c>
      <c r="K521" s="2" t="s">
        <v>6</v>
      </c>
      <c r="L521" s="2" t="s">
        <v>7</v>
      </c>
      <c r="N521" s="2" t="s">
        <v>6</v>
      </c>
      <c r="O521" s="2" t="s">
        <v>7</v>
      </c>
      <c r="Q521" s="2" t="s">
        <v>6</v>
      </c>
      <c r="R521" s="2" t="s">
        <v>7</v>
      </c>
    </row>
    <row r="522" spans="1:18" ht="18" customHeight="1">
      <c r="A522" s="2">
        <v>1</v>
      </c>
      <c r="B522" s="2" t="s">
        <v>1619</v>
      </c>
      <c r="C522" s="3" t="s">
        <v>1620</v>
      </c>
      <c r="E522" s="7"/>
      <c r="F522" s="7"/>
      <c r="H522" s="6"/>
      <c r="I522" s="6"/>
      <c r="K522" s="1" t="s">
        <v>1621</v>
      </c>
      <c r="L522" s="1" t="s">
        <v>1620</v>
      </c>
      <c r="N522" s="2" t="s">
        <v>1621</v>
      </c>
      <c r="O522" s="2" t="s">
        <v>1620</v>
      </c>
      <c r="Q522" s="6"/>
      <c r="R522" s="6"/>
    </row>
    <row r="523" spans="1:18" ht="18" customHeight="1">
      <c r="A523" s="2">
        <v>8</v>
      </c>
      <c r="B523" s="2" t="s">
        <v>1622</v>
      </c>
      <c r="C523" s="3" t="s">
        <v>1623</v>
      </c>
      <c r="E523" s="7"/>
      <c r="F523" s="7"/>
      <c r="H523" s="2" t="s">
        <v>6445</v>
      </c>
      <c r="I523" s="4" t="s">
        <v>6446</v>
      </c>
      <c r="K523" s="7"/>
      <c r="L523" s="7"/>
      <c r="N523" s="6"/>
      <c r="O523" s="6"/>
      <c r="Q523" s="6"/>
      <c r="R523" s="6"/>
    </row>
    <row r="524" spans="1:18" ht="18" customHeight="1">
      <c r="B524" s="2" t="s">
        <v>1624</v>
      </c>
      <c r="C524" s="3" t="s">
        <v>1625</v>
      </c>
      <c r="E524" s="1" t="s">
        <v>1626</v>
      </c>
      <c r="F524" s="1" t="s">
        <v>1625</v>
      </c>
      <c r="H524" s="2" t="s">
        <v>6447</v>
      </c>
      <c r="I524" s="4" t="s">
        <v>6448</v>
      </c>
      <c r="K524" s="7"/>
      <c r="L524" s="7"/>
      <c r="N524" s="6"/>
      <c r="O524" s="6"/>
      <c r="Q524" s="6"/>
      <c r="R524" s="6"/>
    </row>
    <row r="525" spans="1:18" ht="18" customHeight="1">
      <c r="B525" s="2" t="s">
        <v>1627</v>
      </c>
      <c r="C525" s="3" t="s">
        <v>1628</v>
      </c>
      <c r="E525" s="1" t="s">
        <v>1629</v>
      </c>
      <c r="F525" s="1" t="s">
        <v>1628</v>
      </c>
      <c r="H525" s="2" t="s">
        <v>6449</v>
      </c>
      <c r="I525" s="4" t="s">
        <v>6450</v>
      </c>
      <c r="K525" s="7"/>
      <c r="L525" s="7"/>
      <c r="N525" s="6"/>
      <c r="O525" s="6"/>
      <c r="Q525" s="6"/>
      <c r="R525" s="6"/>
    </row>
    <row r="526" spans="1:18" ht="18" customHeight="1">
      <c r="B526" s="2" t="s">
        <v>1630</v>
      </c>
      <c r="C526" s="3" t="s">
        <v>1631</v>
      </c>
      <c r="E526" s="1" t="s">
        <v>1632</v>
      </c>
      <c r="F526" s="1" t="s">
        <v>1631</v>
      </c>
      <c r="H526" s="2" t="s">
        <v>6451</v>
      </c>
      <c r="I526" s="4" t="s">
        <v>595</v>
      </c>
      <c r="K526" s="7"/>
      <c r="L526" s="7"/>
      <c r="N526" s="6"/>
      <c r="O526" s="6"/>
      <c r="Q526" s="6"/>
      <c r="R526" s="6"/>
    </row>
    <row r="527" spans="1:18" ht="18" customHeight="1">
      <c r="B527" s="2" t="s">
        <v>1633</v>
      </c>
      <c r="C527" s="3" t="s">
        <v>1634</v>
      </c>
      <c r="E527" s="7"/>
      <c r="F527" s="7"/>
      <c r="H527" s="2" t="s">
        <v>6452</v>
      </c>
      <c r="I527" s="4" t="s">
        <v>6453</v>
      </c>
      <c r="K527" s="7"/>
      <c r="L527" s="7"/>
      <c r="N527" s="6"/>
      <c r="O527" s="6"/>
      <c r="Q527" s="6"/>
      <c r="R527" s="6"/>
    </row>
    <row r="528" spans="1:18" ht="18" customHeight="1">
      <c r="B528" s="2" t="s">
        <v>1635</v>
      </c>
      <c r="C528" s="3" t="s">
        <v>1636</v>
      </c>
      <c r="E528" s="1" t="s">
        <v>1635</v>
      </c>
      <c r="F528" s="1" t="s">
        <v>1636</v>
      </c>
      <c r="H528" s="6"/>
      <c r="I528" s="6"/>
      <c r="K528" s="1" t="s">
        <v>1637</v>
      </c>
      <c r="L528" s="1" t="s">
        <v>1636</v>
      </c>
      <c r="N528" s="6"/>
      <c r="O528" s="6"/>
      <c r="Q528" s="6"/>
      <c r="R528" s="6"/>
    </row>
    <row r="529" spans="1:18" ht="18" customHeight="1">
      <c r="B529" s="2" t="s">
        <v>1638</v>
      </c>
      <c r="C529" s="3" t="s">
        <v>1639</v>
      </c>
      <c r="E529" s="1" t="s">
        <v>1640</v>
      </c>
      <c r="F529" s="1" t="s">
        <v>1639</v>
      </c>
      <c r="H529" s="2" t="s">
        <v>6454</v>
      </c>
      <c r="I529" s="4" t="s">
        <v>6455</v>
      </c>
      <c r="K529" s="7"/>
      <c r="L529" s="7"/>
      <c r="N529" s="6"/>
      <c r="O529" s="6"/>
      <c r="Q529" s="6"/>
      <c r="R529" s="6"/>
    </row>
    <row r="530" spans="1:18" ht="18" customHeight="1">
      <c r="E530" s="5" t="s">
        <v>1641</v>
      </c>
      <c r="F530" s="5" t="s">
        <v>1642</v>
      </c>
      <c r="H530" s="4" t="s">
        <v>6456</v>
      </c>
      <c r="I530" s="4" t="s">
        <v>6446</v>
      </c>
      <c r="K530" s="5" t="s">
        <v>1643</v>
      </c>
      <c r="L530" s="5" t="s">
        <v>1164</v>
      </c>
      <c r="N530" s="4" t="s">
        <v>1165</v>
      </c>
      <c r="O530" s="4" t="s">
        <v>1164</v>
      </c>
      <c r="Q530" s="4" t="s">
        <v>1644</v>
      </c>
      <c r="R530" s="4" t="s">
        <v>1164</v>
      </c>
    </row>
    <row r="531" spans="1:18" ht="18" customHeight="1">
      <c r="E531" s="5" t="s">
        <v>1645</v>
      </c>
      <c r="F531" s="5" t="s">
        <v>1646</v>
      </c>
      <c r="H531" s="4" t="s">
        <v>6457</v>
      </c>
      <c r="I531" s="4" t="s">
        <v>6446</v>
      </c>
      <c r="K531" s="5" t="s">
        <v>1647</v>
      </c>
      <c r="L531" s="5" t="s">
        <v>154</v>
      </c>
      <c r="N531" s="4" t="s">
        <v>1647</v>
      </c>
      <c r="O531" s="4" t="s">
        <v>154</v>
      </c>
    </row>
    <row r="532" spans="1:18" ht="18" customHeight="1">
      <c r="H532" s="4" t="s">
        <v>6458</v>
      </c>
      <c r="I532" s="4" t="s">
        <v>6459</v>
      </c>
      <c r="K532" s="5" t="s">
        <v>1648</v>
      </c>
      <c r="L532" s="5" t="s">
        <v>1649</v>
      </c>
      <c r="N532" s="4" t="s">
        <v>1648</v>
      </c>
      <c r="O532" s="4" t="s">
        <v>1649</v>
      </c>
    </row>
    <row r="533" spans="1:18" ht="18" customHeight="1">
      <c r="H533" s="4" t="s">
        <v>6460</v>
      </c>
      <c r="I533" s="4" t="s">
        <v>1310</v>
      </c>
      <c r="K533" s="5" t="s">
        <v>726</v>
      </c>
      <c r="L533" s="5" t="s">
        <v>724</v>
      </c>
      <c r="N533" s="4" t="s">
        <v>725</v>
      </c>
      <c r="O533" s="4" t="s">
        <v>724</v>
      </c>
    </row>
    <row r="534" spans="1:18" ht="18" customHeight="1">
      <c r="H534" s="4" t="s">
        <v>6461</v>
      </c>
      <c r="I534" s="4" t="s">
        <v>1310</v>
      </c>
    </row>
    <row r="535" spans="1:18" ht="18" customHeight="1">
      <c r="A535"/>
      <c r="B535"/>
      <c r="C535"/>
      <c r="D535"/>
      <c r="E535"/>
      <c r="F535"/>
      <c r="G535"/>
      <c r="J535"/>
      <c r="K535"/>
      <c r="L535"/>
      <c r="M535"/>
      <c r="N535"/>
      <c r="O535"/>
      <c r="P535"/>
      <c r="Q535"/>
      <c r="R535"/>
    </row>
    <row r="536" spans="1:18" ht="18" customHeight="1">
      <c r="B536" s="2" t="s">
        <v>0</v>
      </c>
      <c r="C536" s="2"/>
      <c r="E536" s="2" t="s">
        <v>1</v>
      </c>
      <c r="H536" s="139" t="s">
        <v>6444</v>
      </c>
      <c r="I536" s="139"/>
      <c r="K536" s="2" t="s">
        <v>5</v>
      </c>
      <c r="L536" s="2"/>
      <c r="N536" s="2" t="s">
        <v>1616</v>
      </c>
      <c r="Q536" s="2" t="s">
        <v>1617</v>
      </c>
    </row>
    <row r="537" spans="1:18" ht="18" customHeight="1">
      <c r="A537" s="2" t="s">
        <v>1618</v>
      </c>
      <c r="B537" s="2" t="s">
        <v>6</v>
      </c>
      <c r="C537" s="3" t="s">
        <v>7</v>
      </c>
      <c r="E537" s="2" t="s">
        <v>6</v>
      </c>
      <c r="F537" s="2" t="s">
        <v>7</v>
      </c>
      <c r="H537" s="2" t="s">
        <v>6</v>
      </c>
      <c r="I537" s="2" t="s">
        <v>7</v>
      </c>
      <c r="K537" s="2" t="s">
        <v>6</v>
      </c>
      <c r="L537" s="2" t="s">
        <v>7</v>
      </c>
      <c r="N537" s="2" t="s">
        <v>6</v>
      </c>
      <c r="O537" s="2" t="s">
        <v>7</v>
      </c>
      <c r="Q537" s="2" t="s">
        <v>6</v>
      </c>
      <c r="R537" s="2" t="s">
        <v>7</v>
      </c>
    </row>
    <row r="538" spans="1:18" ht="18" customHeight="1">
      <c r="A538" s="2">
        <v>2</v>
      </c>
      <c r="B538" s="2" t="s">
        <v>903</v>
      </c>
      <c r="C538" s="2" t="s">
        <v>797</v>
      </c>
      <c r="E538" s="1" t="s">
        <v>1650</v>
      </c>
      <c r="F538" s="1" t="s">
        <v>668</v>
      </c>
      <c r="H538" s="2" t="s">
        <v>1656</v>
      </c>
      <c r="I538" s="2" t="s">
        <v>6462</v>
      </c>
      <c r="K538" s="1" t="s">
        <v>667</v>
      </c>
      <c r="L538" s="1" t="s">
        <v>668</v>
      </c>
      <c r="N538" s="2" t="s">
        <v>667</v>
      </c>
      <c r="O538" s="2" t="s">
        <v>668</v>
      </c>
      <c r="Q538" s="2" t="s">
        <v>675</v>
      </c>
      <c r="R538" s="2" t="s">
        <v>668</v>
      </c>
    </row>
    <row r="539" spans="1:18" ht="18" customHeight="1">
      <c r="A539" s="2">
        <v>21</v>
      </c>
      <c r="B539" s="2" t="s">
        <v>1657</v>
      </c>
      <c r="C539" s="2" t="s">
        <v>1658</v>
      </c>
      <c r="E539" s="1" t="s">
        <v>1651</v>
      </c>
      <c r="F539" s="1" t="s">
        <v>1652</v>
      </c>
      <c r="H539" s="6"/>
      <c r="I539" s="6"/>
      <c r="K539" s="1" t="s">
        <v>1651</v>
      </c>
      <c r="L539" s="1" t="s">
        <v>1652</v>
      </c>
      <c r="N539" s="2" t="s">
        <v>1651</v>
      </c>
      <c r="O539" s="2" t="s">
        <v>1652</v>
      </c>
      <c r="Q539" s="2" t="s">
        <v>1653</v>
      </c>
      <c r="R539" s="2" t="s">
        <v>1652</v>
      </c>
    </row>
    <row r="540" spans="1:18" ht="18" customHeight="1">
      <c r="B540" s="2" t="s">
        <v>1692</v>
      </c>
      <c r="C540" s="3" t="s">
        <v>1693</v>
      </c>
      <c r="E540" s="6"/>
      <c r="F540" s="6"/>
      <c r="H540" s="6"/>
      <c r="I540" s="6"/>
      <c r="K540" s="1" t="s">
        <v>1654</v>
      </c>
      <c r="L540" s="1" t="s">
        <v>794</v>
      </c>
      <c r="N540" s="2" t="s">
        <v>1654</v>
      </c>
      <c r="O540" s="2" t="s">
        <v>794</v>
      </c>
      <c r="P540" s="8"/>
      <c r="Q540" s="2" t="s">
        <v>793</v>
      </c>
      <c r="R540" s="8" t="s">
        <v>794</v>
      </c>
    </row>
    <row r="541" spans="1:18" ht="18" customHeight="1">
      <c r="B541" s="2" t="s">
        <v>1666</v>
      </c>
      <c r="C541" s="2" t="s">
        <v>1623</v>
      </c>
      <c r="E541" s="1" t="s">
        <v>1655</v>
      </c>
      <c r="F541" s="1" t="s">
        <v>797</v>
      </c>
      <c r="H541" s="6"/>
      <c r="I541" s="6"/>
      <c r="K541" s="1" t="s">
        <v>1656</v>
      </c>
      <c r="L541" s="1" t="s">
        <v>797</v>
      </c>
      <c r="N541" s="2" t="s">
        <v>1656</v>
      </c>
      <c r="O541" s="2" t="s">
        <v>797</v>
      </c>
      <c r="P541" s="8"/>
      <c r="Q541" s="2" t="s">
        <v>796</v>
      </c>
      <c r="R541" s="8" t="s">
        <v>797</v>
      </c>
    </row>
    <row r="542" spans="1:18" ht="18" customHeight="1">
      <c r="B542" s="2" t="s">
        <v>1676</v>
      </c>
      <c r="C542" s="3" t="s">
        <v>1677</v>
      </c>
      <c r="E542" s="1" t="s">
        <v>1659</v>
      </c>
      <c r="F542" s="1" t="s">
        <v>1658</v>
      </c>
      <c r="H542" s="2" t="s">
        <v>6463</v>
      </c>
      <c r="I542" s="4" t="s">
        <v>6464</v>
      </c>
      <c r="K542" s="7"/>
      <c r="L542" s="7"/>
      <c r="N542" s="6"/>
      <c r="O542" s="6"/>
      <c r="P542" s="8"/>
      <c r="Q542" s="6"/>
      <c r="R542" s="6"/>
    </row>
    <row r="543" spans="1:18" ht="18" customHeight="1">
      <c r="B543" s="2" t="s">
        <v>1689</v>
      </c>
      <c r="C543" s="3" t="s">
        <v>1628</v>
      </c>
      <c r="E543" s="1" t="s">
        <v>1662</v>
      </c>
      <c r="F543" s="1" t="s">
        <v>1661</v>
      </c>
      <c r="H543" s="6"/>
      <c r="I543" s="6"/>
      <c r="K543" s="7"/>
      <c r="L543" s="7"/>
      <c r="N543" s="6"/>
      <c r="O543" s="6"/>
      <c r="P543" s="8"/>
      <c r="Q543" s="6"/>
      <c r="R543" s="6"/>
    </row>
    <row r="544" spans="1:18" ht="18" customHeight="1">
      <c r="B544" s="2" t="s">
        <v>1668</v>
      </c>
      <c r="C544" s="3" t="s">
        <v>1669</v>
      </c>
      <c r="E544" s="1" t="s">
        <v>1665</v>
      </c>
      <c r="F544" s="1" t="s">
        <v>1664</v>
      </c>
      <c r="H544" s="6"/>
      <c r="I544" s="6"/>
      <c r="K544" s="7"/>
      <c r="L544" s="7"/>
      <c r="N544" s="6"/>
      <c r="O544" s="6"/>
      <c r="P544" s="8"/>
      <c r="Q544" s="6"/>
      <c r="R544" s="6"/>
    </row>
    <row r="545" spans="2:18" ht="18" customHeight="1">
      <c r="B545" s="2" t="s">
        <v>1654</v>
      </c>
      <c r="C545" s="2" t="s">
        <v>794</v>
      </c>
      <c r="E545" s="1" t="s">
        <v>1666</v>
      </c>
      <c r="F545" s="1" t="s">
        <v>1623</v>
      </c>
      <c r="H545" s="2" t="s">
        <v>6465</v>
      </c>
      <c r="I545" s="4" t="s">
        <v>6466</v>
      </c>
      <c r="K545" s="1" t="s">
        <v>1667</v>
      </c>
      <c r="L545" s="1" t="s">
        <v>1623</v>
      </c>
      <c r="N545" s="6"/>
      <c r="O545" s="6"/>
      <c r="P545" s="8"/>
      <c r="Q545" s="6"/>
      <c r="R545" s="6"/>
    </row>
    <row r="546" spans="2:18" ht="18" customHeight="1">
      <c r="B546" s="2" t="s">
        <v>1660</v>
      </c>
      <c r="C546" s="2" t="s">
        <v>1661</v>
      </c>
      <c r="E546" s="7"/>
      <c r="F546" s="7"/>
      <c r="H546" s="2" t="s">
        <v>6467</v>
      </c>
      <c r="I546" s="4" t="s">
        <v>6468</v>
      </c>
      <c r="K546" s="7"/>
      <c r="L546" s="7"/>
      <c r="N546" s="6"/>
      <c r="O546" s="6"/>
      <c r="P546" s="8"/>
      <c r="Q546" s="6"/>
      <c r="R546" s="6"/>
    </row>
    <row r="547" spans="2:18" ht="18" customHeight="1">
      <c r="B547" s="2" t="s">
        <v>1703</v>
      </c>
      <c r="C547" s="3" t="s">
        <v>1636</v>
      </c>
      <c r="E547" s="1" t="s">
        <v>1672</v>
      </c>
      <c r="F547" s="1" t="s">
        <v>1673</v>
      </c>
      <c r="H547" s="2" t="s">
        <v>6469</v>
      </c>
      <c r="I547" s="4" t="s">
        <v>6470</v>
      </c>
      <c r="K547" s="7"/>
      <c r="L547" s="7"/>
      <c r="N547" s="6"/>
      <c r="O547" s="6"/>
      <c r="P547" s="8"/>
      <c r="Q547" s="20"/>
      <c r="R547" s="6"/>
    </row>
    <row r="548" spans="2:18" ht="18" customHeight="1">
      <c r="B548" s="2" t="s">
        <v>1663</v>
      </c>
      <c r="C548" s="2" t="s">
        <v>1664</v>
      </c>
      <c r="E548" s="6"/>
      <c r="F548" s="6"/>
      <c r="H548" s="6"/>
      <c r="I548" s="6"/>
      <c r="K548" s="7"/>
      <c r="L548" s="7"/>
      <c r="N548" s="6"/>
      <c r="O548" s="6"/>
      <c r="P548" s="1"/>
      <c r="Q548" s="7"/>
      <c r="R548" s="6"/>
    </row>
    <row r="549" spans="2:18" ht="18" customHeight="1">
      <c r="B549" s="2" t="s">
        <v>1679</v>
      </c>
      <c r="C549" s="3" t="s">
        <v>1680</v>
      </c>
      <c r="E549" s="7"/>
      <c r="F549" s="7"/>
      <c r="H549" s="2" t="s">
        <v>6471</v>
      </c>
      <c r="I549" s="4" t="s">
        <v>6472</v>
      </c>
      <c r="K549" s="1" t="s">
        <v>1678</v>
      </c>
      <c r="L549" s="1" t="s">
        <v>1677</v>
      </c>
      <c r="N549" s="2" t="s">
        <v>1678</v>
      </c>
      <c r="O549" s="2" t="s">
        <v>1677</v>
      </c>
      <c r="Q549" s="6"/>
      <c r="R549" s="6"/>
    </row>
    <row r="550" spans="2:18" ht="18" customHeight="1">
      <c r="B550" s="2" t="s">
        <v>1698</v>
      </c>
      <c r="C550" s="3" t="s">
        <v>1699</v>
      </c>
      <c r="E550" s="1" t="s">
        <v>1681</v>
      </c>
      <c r="F550" s="1" t="s">
        <v>1680</v>
      </c>
      <c r="H550" s="6"/>
      <c r="I550" s="6"/>
      <c r="K550" s="1" t="s">
        <v>1682</v>
      </c>
      <c r="L550" s="1" t="s">
        <v>1680</v>
      </c>
      <c r="N550" s="2" t="s">
        <v>1682</v>
      </c>
      <c r="O550" s="2" t="s">
        <v>1680</v>
      </c>
      <c r="Q550" s="6"/>
      <c r="R550" s="6"/>
    </row>
    <row r="551" spans="2:18" ht="18" customHeight="1">
      <c r="B551" s="2" t="s">
        <v>1685</v>
      </c>
      <c r="C551" s="3" t="s">
        <v>1686</v>
      </c>
      <c r="E551" s="6"/>
      <c r="F551" s="6"/>
      <c r="H551" s="2" t="s">
        <v>6473</v>
      </c>
      <c r="I551" s="4" t="s">
        <v>6474</v>
      </c>
      <c r="K551" s="7"/>
      <c r="L551" s="7"/>
      <c r="N551" s="6"/>
      <c r="O551" s="6"/>
      <c r="Q551" s="6"/>
      <c r="R551" s="6"/>
    </row>
    <row r="552" spans="2:18" ht="18" customHeight="1">
      <c r="B552" s="2" t="s">
        <v>1670</v>
      </c>
      <c r="C552" s="3" t="s">
        <v>1671</v>
      </c>
      <c r="E552" s="1" t="s">
        <v>1685</v>
      </c>
      <c r="F552" s="1" t="s">
        <v>1686</v>
      </c>
      <c r="H552" s="6"/>
      <c r="I552" s="6"/>
      <c r="K552" s="1" t="s">
        <v>1685</v>
      </c>
      <c r="L552" s="1" t="s">
        <v>1686</v>
      </c>
      <c r="N552" s="2" t="s">
        <v>1687</v>
      </c>
      <c r="O552" s="2" t="s">
        <v>1686</v>
      </c>
      <c r="Q552" s="2" t="s">
        <v>1688</v>
      </c>
      <c r="R552" s="8" t="s">
        <v>1686</v>
      </c>
    </row>
    <row r="553" spans="2:18" ht="18" customHeight="1">
      <c r="B553" s="2" t="s">
        <v>1700</v>
      </c>
      <c r="C553" s="3" t="s">
        <v>1701</v>
      </c>
      <c r="E553" s="1" t="s">
        <v>1690</v>
      </c>
      <c r="F553" s="1" t="s">
        <v>1691</v>
      </c>
      <c r="H553" s="2" t="s">
        <v>6475</v>
      </c>
      <c r="I553" s="4" t="s">
        <v>6476</v>
      </c>
      <c r="K553" s="7"/>
      <c r="L553" s="7"/>
      <c r="N553" s="6"/>
      <c r="O553" s="6"/>
      <c r="Q553" s="6"/>
      <c r="R553" s="6"/>
    </row>
    <row r="554" spans="2:18" ht="18" customHeight="1">
      <c r="B554" s="2" t="s">
        <v>1674</v>
      </c>
      <c r="C554" s="3" t="s">
        <v>1675</v>
      </c>
      <c r="E554" s="1" t="s">
        <v>1692</v>
      </c>
      <c r="F554" s="1" t="s">
        <v>1693</v>
      </c>
      <c r="H554" s="2" t="s">
        <v>6477</v>
      </c>
      <c r="I554" s="4" t="s">
        <v>6478</v>
      </c>
      <c r="K554" s="1" t="s">
        <v>1692</v>
      </c>
      <c r="L554" s="1" t="s">
        <v>1693</v>
      </c>
      <c r="N554" s="2" t="s">
        <v>1692</v>
      </c>
      <c r="O554" s="2" t="s">
        <v>1693</v>
      </c>
      <c r="Q554" s="2" t="s">
        <v>1694</v>
      </c>
      <c r="R554" s="8" t="s">
        <v>1693</v>
      </c>
    </row>
    <row r="555" spans="2:18" ht="18" customHeight="1">
      <c r="B555" s="2" t="s">
        <v>1695</v>
      </c>
      <c r="C555" s="3" t="s">
        <v>1696</v>
      </c>
      <c r="E555" s="1" t="s">
        <v>1697</v>
      </c>
      <c r="F555" s="1" t="s">
        <v>1696</v>
      </c>
      <c r="H555" s="6"/>
      <c r="I555" s="6"/>
      <c r="K555" s="7"/>
      <c r="L555" s="7"/>
      <c r="N555" s="6"/>
      <c r="O555" s="6"/>
      <c r="Q555" s="6"/>
      <c r="R555" s="6"/>
    </row>
    <row r="556" spans="2:18" ht="18" customHeight="1">
      <c r="B556" s="2" t="s">
        <v>1683</v>
      </c>
      <c r="C556" s="3" t="s">
        <v>1684</v>
      </c>
      <c r="E556" s="1" t="s">
        <v>1698</v>
      </c>
      <c r="F556" s="1" t="s">
        <v>1699</v>
      </c>
      <c r="H556" s="2" t="s">
        <v>6479</v>
      </c>
      <c r="I556" s="4" t="s">
        <v>6462</v>
      </c>
      <c r="K556" s="7"/>
      <c r="L556" s="7"/>
      <c r="N556" s="6"/>
      <c r="O556" s="6"/>
      <c r="Q556" s="6"/>
      <c r="R556" s="6"/>
    </row>
    <row r="557" spans="2:18" ht="18" customHeight="1">
      <c r="B557" s="2" t="s">
        <v>1650</v>
      </c>
      <c r="C557" s="2" t="s">
        <v>668</v>
      </c>
      <c r="E557" s="1" t="s">
        <v>1702</v>
      </c>
      <c r="F557" s="1" t="s">
        <v>1701</v>
      </c>
      <c r="H557" s="2" t="s">
        <v>6480</v>
      </c>
      <c r="I557" s="4" t="s">
        <v>6481</v>
      </c>
      <c r="K557" s="7"/>
      <c r="L557" s="7"/>
      <c r="N557" s="6"/>
      <c r="O557" s="6"/>
      <c r="Q557" s="6"/>
      <c r="R557" s="6"/>
    </row>
    <row r="558" spans="2:18" ht="18" customHeight="1">
      <c r="B558" s="2" t="s">
        <v>1651</v>
      </c>
      <c r="C558" s="2" t="s">
        <v>1652</v>
      </c>
      <c r="E558" s="1" t="s">
        <v>1704</v>
      </c>
      <c r="F558" s="1" t="s">
        <v>1636</v>
      </c>
      <c r="H558" s="2" t="s">
        <v>6482</v>
      </c>
      <c r="I558" s="4" t="s">
        <v>6483</v>
      </c>
      <c r="K558" s="1" t="s">
        <v>1705</v>
      </c>
      <c r="L558" s="1" t="s">
        <v>1636</v>
      </c>
      <c r="N558" s="6"/>
      <c r="O558" s="6"/>
      <c r="Q558" s="6"/>
      <c r="R558" s="6"/>
    </row>
    <row r="559" spans="2:18" ht="18" customHeight="1">
      <c r="B559" s="12" t="s">
        <v>1706</v>
      </c>
      <c r="C559" s="12" t="s">
        <v>789</v>
      </c>
      <c r="E559" s="10" t="s">
        <v>1706</v>
      </c>
      <c r="F559" s="10" t="s">
        <v>1707</v>
      </c>
      <c r="H559" s="4" t="s">
        <v>6484</v>
      </c>
      <c r="I559" s="4" t="s">
        <v>6485</v>
      </c>
    </row>
    <row r="560" spans="2:18" ht="18" customHeight="1">
      <c r="B560" s="12" t="s">
        <v>1708</v>
      </c>
      <c r="C560" s="11" t="s">
        <v>789</v>
      </c>
      <c r="E560" s="10" t="s">
        <v>1709</v>
      </c>
      <c r="F560" s="10" t="s">
        <v>1710</v>
      </c>
      <c r="H560" s="4" t="s">
        <v>6486</v>
      </c>
      <c r="I560" s="4" t="s">
        <v>6487</v>
      </c>
    </row>
    <row r="561" spans="1:18" ht="18" customHeight="1">
      <c r="B561" s="12" t="s">
        <v>1711</v>
      </c>
      <c r="C561" s="11" t="s">
        <v>789</v>
      </c>
      <c r="E561" s="10" t="s">
        <v>1712</v>
      </c>
      <c r="F561" s="10" t="s">
        <v>1198</v>
      </c>
      <c r="H561" s="4" t="s">
        <v>6488</v>
      </c>
      <c r="I561" s="4" t="s">
        <v>6489</v>
      </c>
      <c r="N561" s="1"/>
      <c r="O561" s="1"/>
    </row>
    <row r="562" spans="1:18" ht="18" customHeight="1">
      <c r="B562" s="12" t="s">
        <v>1713</v>
      </c>
      <c r="C562" s="11" t="s">
        <v>789</v>
      </c>
      <c r="E562" s="10" t="s">
        <v>1714</v>
      </c>
      <c r="F562" s="10" t="s">
        <v>1715</v>
      </c>
      <c r="H562"/>
      <c r="I562"/>
      <c r="N562" s="1"/>
      <c r="O562" s="1"/>
    </row>
    <row r="563" spans="1:18" ht="18" customHeight="1">
      <c r="E563" s="5" t="s">
        <v>1716</v>
      </c>
      <c r="F563" s="5" t="s">
        <v>1717</v>
      </c>
      <c r="H563"/>
      <c r="I563"/>
      <c r="K563" s="5" t="s">
        <v>1647</v>
      </c>
      <c r="L563" s="5" t="s">
        <v>154</v>
      </c>
      <c r="N563" s="4" t="s">
        <v>1647</v>
      </c>
      <c r="O563" s="4" t="s">
        <v>154</v>
      </c>
    </row>
    <row r="564" spans="1:18" ht="18" customHeight="1">
      <c r="E564" s="5" t="s">
        <v>1718</v>
      </c>
      <c r="F564" s="5" t="s">
        <v>1719</v>
      </c>
      <c r="H564"/>
      <c r="I564"/>
      <c r="K564" s="5" t="s">
        <v>1720</v>
      </c>
      <c r="L564" s="5" t="s">
        <v>805</v>
      </c>
      <c r="N564" s="4" t="s">
        <v>1721</v>
      </c>
      <c r="O564" s="4" t="s">
        <v>1722</v>
      </c>
      <c r="Q564" s="4" t="s">
        <v>1723</v>
      </c>
      <c r="R564" s="13" t="s">
        <v>154</v>
      </c>
    </row>
    <row r="565" spans="1:18" ht="18" customHeight="1">
      <c r="H565"/>
      <c r="I565"/>
      <c r="K565" s="5" t="s">
        <v>1721</v>
      </c>
      <c r="L565" s="5" t="s">
        <v>1722</v>
      </c>
      <c r="N565" s="4" t="s">
        <v>679</v>
      </c>
      <c r="O565" s="4" t="s">
        <v>680</v>
      </c>
      <c r="Q565" s="4" t="s">
        <v>684</v>
      </c>
      <c r="R565" s="13" t="s">
        <v>680</v>
      </c>
    </row>
    <row r="566" spans="1:18" ht="18" customHeight="1">
      <c r="H566"/>
      <c r="I566"/>
      <c r="K566" s="5" t="s">
        <v>679</v>
      </c>
      <c r="L566" s="5" t="s">
        <v>680</v>
      </c>
    </row>
    <row r="567" spans="1:18" ht="18" customHeight="1">
      <c r="H567"/>
      <c r="I567"/>
      <c r="K567" s="5" t="s">
        <v>1724</v>
      </c>
      <c r="L567" s="5" t="s">
        <v>686</v>
      </c>
    </row>
    <row r="568" spans="1:18" ht="18" customHeight="1">
      <c r="H568"/>
      <c r="I568"/>
      <c r="N568" s="1"/>
      <c r="O568" s="1"/>
    </row>
    <row r="569" spans="1:18" ht="18" customHeight="1">
      <c r="H569"/>
      <c r="I569"/>
    </row>
    <row r="571" spans="1:18" ht="18" customHeight="1">
      <c r="B571" s="2" t="s">
        <v>0</v>
      </c>
      <c r="E571" s="2" t="s">
        <v>1</v>
      </c>
      <c r="H571" s="139" t="s">
        <v>6444</v>
      </c>
      <c r="I571" s="139"/>
      <c r="K571" s="2" t="s">
        <v>5</v>
      </c>
      <c r="L571" s="2"/>
      <c r="N571" s="2" t="s">
        <v>1616</v>
      </c>
      <c r="Q571" s="2" t="s">
        <v>1617</v>
      </c>
    </row>
    <row r="572" spans="1:18" ht="18" customHeight="1">
      <c r="A572" s="2" t="s">
        <v>1618</v>
      </c>
      <c r="B572" s="2" t="s">
        <v>6</v>
      </c>
      <c r="C572" s="3" t="s">
        <v>7</v>
      </c>
      <c r="E572" s="2" t="s">
        <v>6</v>
      </c>
      <c r="F572" s="2" t="s">
        <v>7</v>
      </c>
      <c r="H572" s="2" t="s">
        <v>6</v>
      </c>
      <c r="I572" s="2" t="s">
        <v>7</v>
      </c>
      <c r="K572" s="2" t="s">
        <v>6</v>
      </c>
      <c r="L572" s="2" t="s">
        <v>7</v>
      </c>
      <c r="N572" s="2" t="s">
        <v>6</v>
      </c>
      <c r="O572" s="2" t="s">
        <v>7</v>
      </c>
      <c r="Q572" s="2" t="s">
        <v>6</v>
      </c>
      <c r="R572" s="2" t="s">
        <v>7</v>
      </c>
    </row>
    <row r="573" spans="1:18" ht="18" customHeight="1">
      <c r="A573" s="2">
        <v>3</v>
      </c>
      <c r="B573" s="2" t="s">
        <v>1725</v>
      </c>
      <c r="C573" s="3" t="s">
        <v>1726</v>
      </c>
      <c r="E573" s="1" t="s">
        <v>1725</v>
      </c>
      <c r="F573" s="1" t="s">
        <v>1726</v>
      </c>
      <c r="H573" s="2" t="s">
        <v>6490</v>
      </c>
      <c r="I573" s="4" t="s">
        <v>6491</v>
      </c>
      <c r="K573" s="1" t="s">
        <v>1725</v>
      </c>
      <c r="L573" s="1" t="s">
        <v>1726</v>
      </c>
      <c r="N573" s="2" t="s">
        <v>1725</v>
      </c>
      <c r="O573" s="2" t="s">
        <v>1726</v>
      </c>
      <c r="P573" s="8"/>
      <c r="Q573" s="2" t="s">
        <v>1727</v>
      </c>
      <c r="R573" s="8" t="s">
        <v>1726</v>
      </c>
    </row>
    <row r="574" spans="1:18" ht="18" customHeight="1">
      <c r="B574" s="2" t="s">
        <v>1728</v>
      </c>
      <c r="C574" s="3" t="s">
        <v>1729</v>
      </c>
      <c r="E574" s="1" t="s">
        <v>1730</v>
      </c>
      <c r="F574" s="1" t="s">
        <v>1729</v>
      </c>
      <c r="H574" s="2" t="s">
        <v>6492</v>
      </c>
      <c r="I574" s="4" t="s">
        <v>6491</v>
      </c>
      <c r="K574" s="1" t="s">
        <v>1728</v>
      </c>
      <c r="L574" s="1" t="s">
        <v>1729</v>
      </c>
      <c r="N574" s="2" t="s">
        <v>1728</v>
      </c>
      <c r="O574" s="2" t="s">
        <v>1729</v>
      </c>
      <c r="P574" s="8"/>
      <c r="Q574" s="2" t="s">
        <v>1731</v>
      </c>
      <c r="R574" s="8" t="s">
        <v>1729</v>
      </c>
    </row>
    <row r="575" spans="1:18" ht="18" customHeight="1">
      <c r="B575" s="2" t="s">
        <v>1732</v>
      </c>
      <c r="C575" s="3" t="s">
        <v>1722</v>
      </c>
      <c r="E575" s="1" t="s">
        <v>1733</v>
      </c>
      <c r="F575" s="1" t="s">
        <v>1722</v>
      </c>
      <c r="H575" s="2" t="s">
        <v>6493</v>
      </c>
      <c r="I575" s="4" t="s">
        <v>4809</v>
      </c>
      <c r="K575" s="1" t="s">
        <v>1721</v>
      </c>
      <c r="L575" s="1" t="s">
        <v>1722</v>
      </c>
      <c r="N575" s="2" t="s">
        <v>1721</v>
      </c>
      <c r="O575" s="2" t="s">
        <v>1722</v>
      </c>
      <c r="P575" s="8"/>
      <c r="Q575" s="2" t="s">
        <v>1734</v>
      </c>
      <c r="R575" s="2" t="s">
        <v>1722</v>
      </c>
    </row>
    <row r="576" spans="1:18" ht="18" customHeight="1">
      <c r="B576" s="2" t="s">
        <v>1735</v>
      </c>
      <c r="C576" s="3" t="s">
        <v>1736</v>
      </c>
      <c r="E576" s="1" t="s">
        <v>1735</v>
      </c>
      <c r="F576" s="1" t="s">
        <v>1736</v>
      </c>
      <c r="H576" s="2" t="s">
        <v>6494</v>
      </c>
      <c r="I576" s="4" t="s">
        <v>6495</v>
      </c>
      <c r="K576" s="1" t="s">
        <v>1735</v>
      </c>
      <c r="L576" s="1" t="s">
        <v>1736</v>
      </c>
      <c r="N576" s="6"/>
      <c r="O576" s="6"/>
      <c r="P576" s="8"/>
      <c r="Q576" s="2" t="s">
        <v>1737</v>
      </c>
      <c r="R576" s="8" t="s">
        <v>1736</v>
      </c>
    </row>
    <row r="577" spans="1:18" ht="18" customHeight="1">
      <c r="B577" s="2" t="s">
        <v>1738</v>
      </c>
      <c r="C577" s="3" t="s">
        <v>1739</v>
      </c>
      <c r="E577" s="1" t="s">
        <v>1738</v>
      </c>
      <c r="F577" s="1" t="s">
        <v>1739</v>
      </c>
      <c r="H577" s="2" t="s">
        <v>6496</v>
      </c>
      <c r="I577" s="4" t="s">
        <v>6497</v>
      </c>
      <c r="K577" s="1" t="s">
        <v>1740</v>
      </c>
      <c r="L577" s="1" t="s">
        <v>1739</v>
      </c>
      <c r="N577" s="2" t="s">
        <v>1740</v>
      </c>
      <c r="O577" s="2" t="s">
        <v>1739</v>
      </c>
      <c r="P577" s="8"/>
      <c r="Q577" s="2" t="s">
        <v>1741</v>
      </c>
      <c r="R577" s="8" t="s">
        <v>1739</v>
      </c>
    </row>
    <row r="578" spans="1:18" ht="18" customHeight="1">
      <c r="B578" s="2" t="s">
        <v>1742</v>
      </c>
      <c r="C578" s="3" t="s">
        <v>1743</v>
      </c>
      <c r="E578" s="1" t="s">
        <v>1744</v>
      </c>
      <c r="F578" s="1" t="s">
        <v>1743</v>
      </c>
      <c r="H578" s="2" t="s">
        <v>6498</v>
      </c>
      <c r="I578" s="4" t="s">
        <v>6499</v>
      </c>
      <c r="K578" s="1" t="s">
        <v>1745</v>
      </c>
      <c r="L578" s="1" t="s">
        <v>1743</v>
      </c>
      <c r="N578" s="6"/>
      <c r="O578" s="6"/>
      <c r="P578" s="8"/>
      <c r="Q578" s="6"/>
      <c r="R578" s="6"/>
    </row>
    <row r="579" spans="1:18" ht="18" customHeight="1">
      <c r="E579" s="5" t="s">
        <v>1746</v>
      </c>
      <c r="F579" s="5" t="s">
        <v>1747</v>
      </c>
      <c r="H579" s="2" t="s">
        <v>6500</v>
      </c>
      <c r="I579" s="4" t="s">
        <v>4895</v>
      </c>
      <c r="K579" s="5" t="s">
        <v>1748</v>
      </c>
      <c r="L579" s="5" t="s">
        <v>1749</v>
      </c>
      <c r="N579" s="4" t="s">
        <v>1750</v>
      </c>
      <c r="O579" s="4" t="s">
        <v>1751</v>
      </c>
      <c r="P579" s="8"/>
      <c r="Q579" s="4" t="s">
        <v>1752</v>
      </c>
      <c r="R579" s="13" t="s">
        <v>1753</v>
      </c>
    </row>
    <row r="580" spans="1:18" ht="18" customHeight="1">
      <c r="H580" s="2" t="s">
        <v>6501</v>
      </c>
      <c r="I580" s="4" t="s">
        <v>1722</v>
      </c>
      <c r="K580" s="5" t="s">
        <v>1754</v>
      </c>
      <c r="L580" s="5" t="s">
        <v>1753</v>
      </c>
      <c r="N580" s="4" t="s">
        <v>1754</v>
      </c>
      <c r="O580" s="4" t="s">
        <v>1753</v>
      </c>
      <c r="P580" s="8"/>
      <c r="Q580" s="4" t="s">
        <v>1755</v>
      </c>
      <c r="R580" s="13" t="s">
        <v>1756</v>
      </c>
    </row>
    <row r="581" spans="1:18" ht="18" customHeight="1">
      <c r="H581" s="2" t="s">
        <v>6502</v>
      </c>
      <c r="I581" s="4" t="s">
        <v>1722</v>
      </c>
      <c r="K581" s="5" t="s">
        <v>1757</v>
      </c>
      <c r="L581" s="5" t="s">
        <v>1758</v>
      </c>
      <c r="N581" s="4" t="s">
        <v>1746</v>
      </c>
      <c r="O581" s="4" t="s">
        <v>1747</v>
      </c>
      <c r="Q581" s="4" t="s">
        <v>1759</v>
      </c>
      <c r="R581" s="13" t="s">
        <v>1760</v>
      </c>
    </row>
    <row r="582" spans="1:18" ht="18" customHeight="1">
      <c r="K582" s="5" t="s">
        <v>1647</v>
      </c>
      <c r="L582" s="5" t="s">
        <v>154</v>
      </c>
      <c r="Q582" s="4" t="s">
        <v>1761</v>
      </c>
      <c r="R582" s="4" t="s">
        <v>1762</v>
      </c>
    </row>
    <row r="583" spans="1:18" ht="18" customHeight="1">
      <c r="K583" s="5" t="s">
        <v>1746</v>
      </c>
      <c r="L583" s="5" t="s">
        <v>1747</v>
      </c>
      <c r="Q583" s="4" t="s">
        <v>1763</v>
      </c>
      <c r="R583" s="13" t="s">
        <v>1764</v>
      </c>
    </row>
    <row r="584" spans="1:18" ht="18" customHeight="1">
      <c r="K584" s="5" t="s">
        <v>1750</v>
      </c>
      <c r="L584" s="5" t="s">
        <v>1751</v>
      </c>
      <c r="Q584" s="4" t="s">
        <v>1765</v>
      </c>
      <c r="R584" s="4" t="s">
        <v>1751</v>
      </c>
    </row>
    <row r="585" spans="1:18" ht="18" customHeight="1">
      <c r="P585" s="1"/>
      <c r="Q585" s="1"/>
      <c r="R585" s="1"/>
    </row>
    <row r="586" spans="1:18" ht="18" customHeight="1">
      <c r="H586" s="22"/>
      <c r="I586" s="22"/>
    </row>
    <row r="587" spans="1:18" ht="18" customHeight="1">
      <c r="B587" s="2" t="s">
        <v>0</v>
      </c>
      <c r="E587" s="2" t="s">
        <v>1</v>
      </c>
      <c r="H587" s="139" t="s">
        <v>6444</v>
      </c>
      <c r="I587" s="139"/>
      <c r="K587" s="2" t="s">
        <v>5</v>
      </c>
      <c r="L587" s="2"/>
      <c r="N587" s="2" t="s">
        <v>1616</v>
      </c>
      <c r="Q587" s="2" t="s">
        <v>1617</v>
      </c>
    </row>
    <row r="588" spans="1:18" ht="18" customHeight="1">
      <c r="A588" s="2" t="s">
        <v>1618</v>
      </c>
      <c r="B588" s="2" t="s">
        <v>6</v>
      </c>
      <c r="C588" s="3" t="s">
        <v>7</v>
      </c>
      <c r="E588" s="2" t="s">
        <v>6</v>
      </c>
      <c r="F588" s="2" t="s">
        <v>7</v>
      </c>
      <c r="H588" s="2" t="s">
        <v>6</v>
      </c>
      <c r="I588" s="2" t="s">
        <v>7</v>
      </c>
      <c r="K588" s="2" t="s">
        <v>6</v>
      </c>
      <c r="L588" s="2" t="s">
        <v>7</v>
      </c>
      <c r="N588" s="2" t="s">
        <v>6</v>
      </c>
      <c r="O588" s="2" t="s">
        <v>7</v>
      </c>
      <c r="Q588" s="2" t="s">
        <v>6</v>
      </c>
      <c r="R588" s="2" t="s">
        <v>7</v>
      </c>
    </row>
    <row r="589" spans="1:18" ht="18" customHeight="1">
      <c r="A589" s="2">
        <v>4</v>
      </c>
      <c r="B589" s="2" t="s">
        <v>1766</v>
      </c>
      <c r="C589" s="3" t="s">
        <v>967</v>
      </c>
      <c r="E589" s="1" t="s">
        <v>1766</v>
      </c>
      <c r="F589" s="1" t="s">
        <v>967</v>
      </c>
      <c r="H589" s="2" t="s">
        <v>6503</v>
      </c>
      <c r="I589" s="4" t="s">
        <v>962</v>
      </c>
      <c r="K589" s="1" t="s">
        <v>1766</v>
      </c>
      <c r="L589" s="1" t="s">
        <v>967</v>
      </c>
      <c r="N589" s="2" t="s">
        <v>1766</v>
      </c>
      <c r="O589" s="2" t="s">
        <v>967</v>
      </c>
      <c r="Q589" s="2" t="s">
        <v>966</v>
      </c>
      <c r="R589" s="2" t="s">
        <v>967</v>
      </c>
    </row>
    <row r="590" spans="1:18" ht="18" customHeight="1">
      <c r="B590" s="2" t="s">
        <v>1767</v>
      </c>
      <c r="C590" s="3" t="s">
        <v>1446</v>
      </c>
      <c r="E590" s="1" t="s">
        <v>1768</v>
      </c>
      <c r="F590" s="1" t="s">
        <v>1446</v>
      </c>
      <c r="H590" s="6"/>
      <c r="I590" s="6"/>
      <c r="K590" s="1" t="s">
        <v>1445</v>
      </c>
      <c r="L590" s="1" t="s">
        <v>1446</v>
      </c>
      <c r="N590" s="2" t="s">
        <v>1445</v>
      </c>
      <c r="O590" s="2" t="s">
        <v>1446</v>
      </c>
      <c r="Q590" s="2" t="s">
        <v>1447</v>
      </c>
      <c r="R590" s="2" t="s">
        <v>1446</v>
      </c>
    </row>
    <row r="591" spans="1:18" ht="18" customHeight="1">
      <c r="B591" s="2" t="s">
        <v>1769</v>
      </c>
      <c r="C591" s="3" t="s">
        <v>1770</v>
      </c>
      <c r="E591" s="6"/>
      <c r="F591" s="6"/>
      <c r="H591" s="2" t="s">
        <v>6504</v>
      </c>
      <c r="I591" s="4" t="s">
        <v>6505</v>
      </c>
      <c r="K591" s="7"/>
      <c r="L591" s="7"/>
      <c r="N591" s="7"/>
      <c r="O591" s="7"/>
      <c r="P591" s="7"/>
      <c r="Q591" s="7"/>
      <c r="R591" s="7"/>
    </row>
    <row r="592" spans="1:18" ht="18" customHeight="1">
      <c r="B592" s="2" t="s">
        <v>1771</v>
      </c>
      <c r="C592" s="3" t="s">
        <v>1772</v>
      </c>
      <c r="E592" s="1" t="s">
        <v>1771</v>
      </c>
      <c r="F592" s="1" t="s">
        <v>1772</v>
      </c>
      <c r="H592" s="2" t="s">
        <v>6506</v>
      </c>
      <c r="I592" s="4" t="s">
        <v>1446</v>
      </c>
      <c r="K592" s="1" t="s">
        <v>1771</v>
      </c>
      <c r="L592" s="1" t="s">
        <v>1772</v>
      </c>
      <c r="N592" s="2" t="s">
        <v>1771</v>
      </c>
      <c r="O592" s="2" t="s">
        <v>1772</v>
      </c>
      <c r="P592" s="8"/>
      <c r="Q592" s="2" t="s">
        <v>1773</v>
      </c>
      <c r="R592" s="8" t="s">
        <v>1772</v>
      </c>
    </row>
    <row r="593" spans="1:18" ht="18" customHeight="1">
      <c r="B593" s="2" t="s">
        <v>1774</v>
      </c>
      <c r="C593" s="3" t="s">
        <v>1775</v>
      </c>
      <c r="E593" s="1" t="s">
        <v>1774</v>
      </c>
      <c r="F593" s="1" t="s">
        <v>1775</v>
      </c>
      <c r="H593" s="2" t="s">
        <v>6507</v>
      </c>
      <c r="I593" s="4" t="s">
        <v>6450</v>
      </c>
      <c r="K593" s="1" t="s">
        <v>1774</v>
      </c>
      <c r="L593" s="1" t="s">
        <v>1775</v>
      </c>
      <c r="N593" s="2" t="s">
        <v>1774</v>
      </c>
      <c r="O593" s="2" t="s">
        <v>1775</v>
      </c>
      <c r="Q593" s="2" t="s">
        <v>1776</v>
      </c>
      <c r="R593" s="8" t="s">
        <v>1775</v>
      </c>
    </row>
    <row r="594" spans="1:18" ht="18" customHeight="1">
      <c r="B594" s="2" t="s">
        <v>1777</v>
      </c>
      <c r="C594" s="3" t="s">
        <v>1625</v>
      </c>
      <c r="E594" s="1" t="s">
        <v>1777</v>
      </c>
      <c r="F594" s="1" t="s">
        <v>1707</v>
      </c>
      <c r="H594" s="2" t="s">
        <v>6508</v>
      </c>
      <c r="I594" s="4" t="s">
        <v>6450</v>
      </c>
      <c r="K594" s="7"/>
      <c r="L594" s="7"/>
      <c r="N594" s="6"/>
      <c r="O594" s="6"/>
      <c r="Q594" s="6"/>
      <c r="R594" s="6"/>
    </row>
    <row r="595" spans="1:18" ht="18" customHeight="1">
      <c r="B595" s="2" t="s">
        <v>1778</v>
      </c>
      <c r="C595" s="3" t="s">
        <v>1779</v>
      </c>
      <c r="E595" s="1" t="s">
        <v>1778</v>
      </c>
      <c r="F595" s="1" t="s">
        <v>1779</v>
      </c>
      <c r="H595" s="2" t="s">
        <v>6509</v>
      </c>
      <c r="I595" s="4" t="s">
        <v>6450</v>
      </c>
      <c r="K595" s="7"/>
      <c r="L595" s="7"/>
      <c r="N595" s="6"/>
      <c r="O595" s="6"/>
      <c r="Q595" s="6"/>
      <c r="R595" s="6"/>
    </row>
    <row r="596" spans="1:18" ht="18" customHeight="1">
      <c r="B596" s="2" t="s">
        <v>1780</v>
      </c>
      <c r="C596" s="3" t="s">
        <v>1781</v>
      </c>
      <c r="E596" s="1" t="s">
        <v>1782</v>
      </c>
      <c r="F596" s="1" t="s">
        <v>1781</v>
      </c>
      <c r="H596" s="6"/>
      <c r="I596" s="6"/>
      <c r="K596" s="7"/>
      <c r="L596" s="7"/>
      <c r="N596" s="6"/>
      <c r="O596" s="6"/>
      <c r="Q596" s="6"/>
      <c r="R596" s="6"/>
    </row>
    <row r="597" spans="1:18" ht="18" customHeight="1">
      <c r="B597" s="2" t="s">
        <v>1783</v>
      </c>
      <c r="C597" s="3" t="s">
        <v>1784</v>
      </c>
      <c r="E597" s="6"/>
      <c r="F597" s="6"/>
      <c r="H597" s="2" t="s">
        <v>6510</v>
      </c>
      <c r="I597" s="4" t="s">
        <v>1227</v>
      </c>
      <c r="K597" s="7"/>
      <c r="L597" s="7"/>
      <c r="N597" s="33"/>
      <c r="O597" s="33"/>
      <c r="Q597" s="6"/>
      <c r="R597" s="6"/>
    </row>
    <row r="598" spans="1:18" ht="18" customHeight="1">
      <c r="B598" s="2" t="s">
        <v>1785</v>
      </c>
      <c r="C598" s="3" t="s">
        <v>1786</v>
      </c>
      <c r="E598" s="1" t="s">
        <v>1785</v>
      </c>
      <c r="F598" s="1" t="s">
        <v>1786</v>
      </c>
      <c r="H598" s="6"/>
      <c r="I598" s="6"/>
      <c r="K598" s="7"/>
      <c r="L598" s="7"/>
      <c r="N598" s="33"/>
      <c r="O598" s="33"/>
      <c r="Q598" s="6"/>
      <c r="R598" s="6"/>
    </row>
    <row r="599" spans="1:18" ht="18" customHeight="1">
      <c r="B599" s="2" t="s">
        <v>1787</v>
      </c>
      <c r="C599" s="3" t="s">
        <v>1788</v>
      </c>
      <c r="E599" s="1" t="s">
        <v>1789</v>
      </c>
      <c r="F599" s="1" t="s">
        <v>1788</v>
      </c>
      <c r="H599" s="6"/>
      <c r="I599" s="6"/>
      <c r="K599" s="7"/>
      <c r="L599" s="7"/>
      <c r="N599" s="6"/>
      <c r="O599" s="6"/>
      <c r="Q599" s="6"/>
      <c r="R599" s="6"/>
    </row>
    <row r="600" spans="1:18" ht="18" customHeight="1">
      <c r="B600" s="2" t="s">
        <v>1790</v>
      </c>
      <c r="C600" s="3" t="s">
        <v>1791</v>
      </c>
      <c r="E600" s="1" t="s">
        <v>1792</v>
      </c>
      <c r="F600" s="1" t="s">
        <v>1791</v>
      </c>
      <c r="H600" s="2" t="s">
        <v>6511</v>
      </c>
      <c r="I600" s="4" t="s">
        <v>1722</v>
      </c>
      <c r="K600" s="7"/>
      <c r="L600" s="7"/>
      <c r="N600" s="6"/>
      <c r="O600" s="6"/>
      <c r="Q600" s="6"/>
      <c r="R600" s="6"/>
    </row>
    <row r="601" spans="1:18" ht="18" customHeight="1">
      <c r="B601" s="2" t="s">
        <v>1793</v>
      </c>
      <c r="C601" s="3" t="s">
        <v>1794</v>
      </c>
      <c r="E601" s="1" t="s">
        <v>1793</v>
      </c>
      <c r="F601" s="1" t="s">
        <v>1794</v>
      </c>
      <c r="H601" s="6"/>
      <c r="I601" s="6"/>
      <c r="K601" s="1" t="s">
        <v>1795</v>
      </c>
      <c r="L601" s="1" t="s">
        <v>1794</v>
      </c>
      <c r="N601" s="2" t="s">
        <v>1795</v>
      </c>
      <c r="O601" s="2" t="s">
        <v>1794</v>
      </c>
      <c r="Q601" s="2" t="s">
        <v>1796</v>
      </c>
      <c r="R601" s="2" t="s">
        <v>1794</v>
      </c>
    </row>
    <row r="602" spans="1:18" ht="18" customHeight="1">
      <c r="B602" s="12" t="s">
        <v>1797</v>
      </c>
      <c r="C602" s="11" t="s">
        <v>789</v>
      </c>
      <c r="E602" s="10" t="s">
        <v>1798</v>
      </c>
      <c r="F602" s="10" t="s">
        <v>1799</v>
      </c>
    </row>
    <row r="603" spans="1:18" ht="18" customHeight="1">
      <c r="E603" s="5" t="s">
        <v>1800</v>
      </c>
      <c r="F603" s="5" t="s">
        <v>1801</v>
      </c>
      <c r="K603" s="5" t="s">
        <v>1084</v>
      </c>
      <c r="L603" s="5" t="s">
        <v>1085</v>
      </c>
      <c r="P603" s="8"/>
      <c r="Q603" s="4" t="s">
        <v>1494</v>
      </c>
      <c r="R603" s="13" t="s">
        <v>1492</v>
      </c>
    </row>
    <row r="604" spans="1:18" ht="18" customHeight="1">
      <c r="E604" s="5" t="s">
        <v>1802</v>
      </c>
      <c r="F604" s="5" t="s">
        <v>1803</v>
      </c>
      <c r="K604" s="5" t="s">
        <v>1804</v>
      </c>
      <c r="L604" s="5" t="s">
        <v>1805</v>
      </c>
    </row>
    <row r="605" spans="1:18" ht="18" customHeight="1">
      <c r="K605" s="5" t="s">
        <v>1806</v>
      </c>
      <c r="L605" s="5" t="s">
        <v>1807</v>
      </c>
      <c r="P605" s="8"/>
      <c r="R605" s="8"/>
    </row>
    <row r="607" spans="1:18" ht="18" customHeight="1">
      <c r="B607" s="2" t="s">
        <v>0</v>
      </c>
      <c r="E607" s="2" t="s">
        <v>1</v>
      </c>
      <c r="H607" s="139" t="s">
        <v>6444</v>
      </c>
      <c r="I607" s="139"/>
      <c r="K607" s="2" t="s">
        <v>5</v>
      </c>
      <c r="L607" s="2"/>
      <c r="N607" s="2" t="s">
        <v>1616</v>
      </c>
      <c r="Q607" s="2" t="s">
        <v>1617</v>
      </c>
    </row>
    <row r="608" spans="1:18" ht="18" customHeight="1">
      <c r="A608" s="2" t="s">
        <v>1618</v>
      </c>
      <c r="B608" s="2" t="s">
        <v>6</v>
      </c>
      <c r="C608" s="3" t="s">
        <v>7</v>
      </c>
      <c r="E608" s="2" t="s">
        <v>6</v>
      </c>
      <c r="F608" s="2" t="s">
        <v>7</v>
      </c>
      <c r="H608" s="2" t="s">
        <v>6</v>
      </c>
      <c r="I608" s="2" t="s">
        <v>7</v>
      </c>
      <c r="K608" s="2" t="s">
        <v>6</v>
      </c>
      <c r="L608" s="2" t="s">
        <v>7</v>
      </c>
      <c r="N608" s="2" t="s">
        <v>6</v>
      </c>
      <c r="O608" s="2" t="s">
        <v>7</v>
      </c>
      <c r="Q608" s="8" t="s">
        <v>6</v>
      </c>
      <c r="R608" s="2" t="s">
        <v>7</v>
      </c>
    </row>
    <row r="609" spans="1:18" ht="18" customHeight="1">
      <c r="A609" s="2">
        <v>5</v>
      </c>
      <c r="B609" s="2" t="s">
        <v>1808</v>
      </c>
      <c r="C609" s="2" t="s">
        <v>1551</v>
      </c>
      <c r="E609" s="1" t="s">
        <v>1809</v>
      </c>
      <c r="F609" s="1" t="s">
        <v>1551</v>
      </c>
      <c r="H609" s="2" t="s">
        <v>6512</v>
      </c>
      <c r="I609" s="4" t="s">
        <v>3239</v>
      </c>
      <c r="K609" s="1" t="s">
        <v>1809</v>
      </c>
      <c r="L609" s="1" t="s">
        <v>1551</v>
      </c>
      <c r="N609" s="6"/>
      <c r="O609" s="6"/>
      <c r="P609" s="8"/>
      <c r="Q609" s="8" t="s">
        <v>1810</v>
      </c>
      <c r="R609" s="2" t="s">
        <v>1551</v>
      </c>
    </row>
    <row r="610" spans="1:18" ht="18" customHeight="1">
      <c r="B610" s="2" t="s">
        <v>1811</v>
      </c>
      <c r="C610" s="2" t="s">
        <v>1812</v>
      </c>
      <c r="E610" s="1" t="s">
        <v>1813</v>
      </c>
      <c r="F610" s="1" t="s">
        <v>1812</v>
      </c>
      <c r="H610" s="2" t="s">
        <v>6513</v>
      </c>
      <c r="I610" s="4" t="s">
        <v>6514</v>
      </c>
      <c r="K610" s="7"/>
      <c r="L610" s="7"/>
      <c r="N610" s="6"/>
      <c r="O610" s="6"/>
      <c r="P610" s="8"/>
      <c r="Q610" s="6"/>
      <c r="R610" s="6"/>
    </row>
    <row r="611" spans="1:18" ht="18" customHeight="1">
      <c r="B611" s="2" t="s">
        <v>1814</v>
      </c>
      <c r="C611" s="3" t="s">
        <v>1815</v>
      </c>
      <c r="E611" s="1" t="s">
        <v>1814</v>
      </c>
      <c r="F611" s="1" t="s">
        <v>1815</v>
      </c>
      <c r="H611" s="2" t="s">
        <v>6515</v>
      </c>
      <c r="I611" s="4" t="s">
        <v>6516</v>
      </c>
      <c r="K611" s="7"/>
      <c r="L611" s="7"/>
      <c r="N611" s="6"/>
      <c r="O611" s="6"/>
      <c r="P611" s="8"/>
      <c r="Q611" s="8" t="s">
        <v>1816</v>
      </c>
      <c r="R611" s="2" t="s">
        <v>1815</v>
      </c>
    </row>
    <row r="612" spans="1:18" ht="18" customHeight="1">
      <c r="B612" s="2" t="s">
        <v>1214</v>
      </c>
      <c r="C612" s="3" t="s">
        <v>1054</v>
      </c>
      <c r="E612" s="1" t="s">
        <v>1214</v>
      </c>
      <c r="F612" s="1" t="s">
        <v>1054</v>
      </c>
      <c r="H612" s="2" t="s">
        <v>6517</v>
      </c>
      <c r="I612" s="2" t="s">
        <v>1054</v>
      </c>
      <c r="K612" s="1" t="s">
        <v>1214</v>
      </c>
      <c r="L612" s="1" t="s">
        <v>1054</v>
      </c>
      <c r="N612" s="2" t="s">
        <v>1214</v>
      </c>
      <c r="O612" s="2" t="s">
        <v>1054</v>
      </c>
      <c r="P612" s="8"/>
      <c r="Q612" s="2" t="s">
        <v>1217</v>
      </c>
      <c r="R612" s="2" t="s">
        <v>1054</v>
      </c>
    </row>
    <row r="613" spans="1:18" ht="18" customHeight="1">
      <c r="B613" s="2" t="s">
        <v>1817</v>
      </c>
      <c r="C613" s="2" t="s">
        <v>1818</v>
      </c>
      <c r="E613" s="1" t="s">
        <v>1819</v>
      </c>
      <c r="F613" s="1" t="s">
        <v>1818</v>
      </c>
      <c r="H613" s="2" t="s">
        <v>6518</v>
      </c>
      <c r="I613" s="4" t="s">
        <v>6519</v>
      </c>
      <c r="K613" s="7"/>
      <c r="L613" s="7"/>
      <c r="N613" s="6"/>
      <c r="O613" s="6"/>
      <c r="Q613" s="6"/>
      <c r="R613" s="6"/>
    </row>
    <row r="614" spans="1:18" ht="18" customHeight="1">
      <c r="B614" s="2" t="s">
        <v>1820</v>
      </c>
      <c r="C614" s="3" t="s">
        <v>1821</v>
      </c>
      <c r="E614" s="1" t="s">
        <v>1820</v>
      </c>
      <c r="F614" s="1" t="s">
        <v>1821</v>
      </c>
      <c r="H614" s="2" t="s">
        <v>6520</v>
      </c>
      <c r="I614" s="4" t="s">
        <v>6519</v>
      </c>
      <c r="K614" s="1" t="s">
        <v>1822</v>
      </c>
      <c r="L614" s="1" t="s">
        <v>1821</v>
      </c>
      <c r="N614" s="2" t="s">
        <v>1822</v>
      </c>
      <c r="O614" s="2" t="s">
        <v>1821</v>
      </c>
      <c r="Q614" s="2" t="s">
        <v>1823</v>
      </c>
      <c r="R614" s="2" t="s">
        <v>1821</v>
      </c>
    </row>
    <row r="615" spans="1:18" ht="18" customHeight="1">
      <c r="B615" s="2" t="s">
        <v>1824</v>
      </c>
      <c r="C615" s="3" t="s">
        <v>1825</v>
      </c>
      <c r="E615" s="1" t="s">
        <v>1824</v>
      </c>
      <c r="F615" s="1" t="s">
        <v>1825</v>
      </c>
      <c r="H615" s="2" t="s">
        <v>6521</v>
      </c>
      <c r="I615" s="4" t="s">
        <v>6519</v>
      </c>
      <c r="K615" s="7"/>
      <c r="L615" s="7"/>
      <c r="N615" s="6"/>
      <c r="O615" s="6"/>
      <c r="Q615" s="6"/>
      <c r="R615" s="6"/>
    </row>
    <row r="616" spans="1:18" ht="18" customHeight="1">
      <c r="B616" s="2" t="s">
        <v>1826</v>
      </c>
      <c r="C616" s="3" t="s">
        <v>1827</v>
      </c>
      <c r="E616" s="6"/>
      <c r="F616" s="6"/>
      <c r="H616" s="2" t="s">
        <v>6522</v>
      </c>
      <c r="I616" s="4" t="s">
        <v>6519</v>
      </c>
      <c r="K616" s="7"/>
      <c r="L616" s="7"/>
      <c r="N616" s="6"/>
      <c r="O616" s="6"/>
      <c r="Q616" s="6"/>
      <c r="R616" s="6"/>
    </row>
    <row r="617" spans="1:18" ht="18" customHeight="1">
      <c r="B617" s="2" t="s">
        <v>1828</v>
      </c>
      <c r="C617" s="3" t="s">
        <v>1829</v>
      </c>
      <c r="E617" s="1" t="s">
        <v>1830</v>
      </c>
      <c r="F617" s="1" t="s">
        <v>1831</v>
      </c>
      <c r="H617" s="2" t="s">
        <v>6523</v>
      </c>
      <c r="I617" s="4" t="s">
        <v>6524</v>
      </c>
      <c r="K617" s="7"/>
      <c r="L617" s="7"/>
      <c r="N617" s="6"/>
      <c r="O617" s="6"/>
      <c r="Q617" s="6"/>
      <c r="R617" s="6"/>
    </row>
    <row r="618" spans="1:18" ht="18" customHeight="1">
      <c r="B618" s="2" t="s">
        <v>1832</v>
      </c>
      <c r="C618" s="3" t="s">
        <v>1831</v>
      </c>
      <c r="E618" s="1" t="s">
        <v>1833</v>
      </c>
      <c r="F618" s="1" t="s">
        <v>1834</v>
      </c>
      <c r="H618" s="2" t="s">
        <v>6525</v>
      </c>
      <c r="I618" s="4" t="s">
        <v>6526</v>
      </c>
      <c r="K618" s="1" t="s">
        <v>1835</v>
      </c>
      <c r="L618" s="1" t="s">
        <v>1834</v>
      </c>
      <c r="N618" s="6"/>
      <c r="O618" s="6"/>
      <c r="Q618" s="6"/>
      <c r="R618" s="6"/>
    </row>
    <row r="619" spans="1:18" ht="18" customHeight="1">
      <c r="B619" s="2" t="s">
        <v>1836</v>
      </c>
      <c r="C619" s="3" t="s">
        <v>1834</v>
      </c>
      <c r="E619" s="6"/>
      <c r="F619" s="6"/>
      <c r="H619" s="2" t="s">
        <v>6527</v>
      </c>
      <c r="I619" s="4" t="s">
        <v>6526</v>
      </c>
      <c r="K619" s="7"/>
      <c r="L619" s="7"/>
      <c r="N619" s="2" t="s">
        <v>1835</v>
      </c>
      <c r="O619" s="2" t="s">
        <v>1834</v>
      </c>
      <c r="Q619" s="2" t="s">
        <v>1837</v>
      </c>
      <c r="R619" s="2" t="s">
        <v>1834</v>
      </c>
    </row>
    <row r="620" spans="1:18" ht="18" customHeight="1">
      <c r="E620" s="5" t="s">
        <v>1838</v>
      </c>
      <c r="F620" s="5" t="s">
        <v>1839</v>
      </c>
      <c r="H620" s="2" t="s">
        <v>6528</v>
      </c>
      <c r="I620" s="4" t="s">
        <v>6529</v>
      </c>
      <c r="K620" s="5" t="s">
        <v>1647</v>
      </c>
      <c r="L620" s="5" t="s">
        <v>154</v>
      </c>
      <c r="N620" s="4" t="s">
        <v>1840</v>
      </c>
      <c r="O620" s="4" t="s">
        <v>1841</v>
      </c>
      <c r="Q620" s="4" t="s">
        <v>1842</v>
      </c>
      <c r="R620" s="4" t="s">
        <v>1841</v>
      </c>
    </row>
    <row r="621" spans="1:18" ht="18" customHeight="1">
      <c r="H621" s="2" t="s">
        <v>6530</v>
      </c>
      <c r="I621" s="4" t="s">
        <v>6529</v>
      </c>
      <c r="K621" s="5" t="s">
        <v>1840</v>
      </c>
      <c r="L621" s="5" t="s">
        <v>1841</v>
      </c>
    </row>
    <row r="622" spans="1:18" ht="18" customHeight="1">
      <c r="K622" s="5" t="s">
        <v>1724</v>
      </c>
      <c r="L622" s="5" t="s">
        <v>686</v>
      </c>
    </row>
    <row r="623" spans="1:18" ht="18" customHeight="1">
      <c r="K623" s="5" t="s">
        <v>1843</v>
      </c>
      <c r="L623" s="5" t="s">
        <v>1844</v>
      </c>
    </row>
    <row r="625" spans="1:18" ht="18" customHeight="1">
      <c r="B625" s="2" t="s">
        <v>0</v>
      </c>
      <c r="E625" s="2" t="s">
        <v>1</v>
      </c>
      <c r="H625" s="139" t="s">
        <v>6444</v>
      </c>
      <c r="I625" s="139"/>
      <c r="K625" s="2" t="s">
        <v>5</v>
      </c>
      <c r="L625" s="2"/>
      <c r="N625" s="2" t="s">
        <v>1616</v>
      </c>
      <c r="Q625" s="2" t="s">
        <v>1617</v>
      </c>
    </row>
    <row r="626" spans="1:18" ht="18" customHeight="1">
      <c r="A626" s="2" t="s">
        <v>1618</v>
      </c>
      <c r="B626" s="2" t="s">
        <v>6</v>
      </c>
      <c r="C626" s="3" t="s">
        <v>7</v>
      </c>
      <c r="E626" s="2" t="s">
        <v>6</v>
      </c>
      <c r="F626" s="2" t="s">
        <v>7</v>
      </c>
      <c r="H626" s="2" t="s">
        <v>6</v>
      </c>
      <c r="I626" s="2" t="s">
        <v>7</v>
      </c>
      <c r="K626" s="2" t="s">
        <v>6</v>
      </c>
      <c r="L626" s="2" t="s">
        <v>7</v>
      </c>
      <c r="N626" s="2" t="s">
        <v>6</v>
      </c>
      <c r="O626" s="2" t="s">
        <v>7</v>
      </c>
      <c r="Q626" s="2" t="s">
        <v>6</v>
      </c>
      <c r="R626" s="8" t="s">
        <v>7</v>
      </c>
    </row>
    <row r="627" spans="1:18" ht="18" customHeight="1">
      <c r="A627" s="2">
        <v>6</v>
      </c>
      <c r="B627" s="2" t="s">
        <v>1845</v>
      </c>
      <c r="C627" s="3" t="s">
        <v>1846</v>
      </c>
      <c r="E627" s="1" t="s">
        <v>1845</v>
      </c>
      <c r="F627" s="1" t="s">
        <v>1846</v>
      </c>
      <c r="H627" s="2" t="s">
        <v>6531</v>
      </c>
      <c r="I627" s="2" t="s">
        <v>1753</v>
      </c>
      <c r="K627" s="7"/>
      <c r="L627" s="7"/>
      <c r="N627" s="6"/>
      <c r="O627" s="6"/>
      <c r="P627" s="8"/>
      <c r="Q627" s="6"/>
      <c r="R627" s="6"/>
    </row>
    <row r="628" spans="1:18" ht="18" customHeight="1">
      <c r="B628" s="2" t="s">
        <v>1847</v>
      </c>
      <c r="C628" s="3" t="s">
        <v>1512</v>
      </c>
      <c r="E628" s="1" t="s">
        <v>1847</v>
      </c>
      <c r="F628" s="1" t="s">
        <v>1512</v>
      </c>
      <c r="H628" s="6"/>
      <c r="I628" s="6"/>
      <c r="K628" s="1" t="s">
        <v>1848</v>
      </c>
      <c r="L628" s="1" t="s">
        <v>1512</v>
      </c>
      <c r="N628" s="2" t="s">
        <v>1847</v>
      </c>
      <c r="O628" s="2" t="s">
        <v>1512</v>
      </c>
      <c r="P628" s="8"/>
      <c r="Q628" s="2" t="s">
        <v>1521</v>
      </c>
      <c r="R628" s="2" t="s">
        <v>1512</v>
      </c>
    </row>
    <row r="629" spans="1:18" ht="18" customHeight="1">
      <c r="B629" s="2" t="s">
        <v>1849</v>
      </c>
      <c r="C629" s="3" t="s">
        <v>1850</v>
      </c>
      <c r="E629" s="1" t="s">
        <v>1849</v>
      </c>
      <c r="F629" s="1" t="s">
        <v>1850</v>
      </c>
      <c r="H629" s="2" t="s">
        <v>6532</v>
      </c>
      <c r="I629" s="2" t="s">
        <v>1850</v>
      </c>
      <c r="K629" s="1" t="s">
        <v>1851</v>
      </c>
      <c r="L629" s="1" t="s">
        <v>1850</v>
      </c>
      <c r="N629" s="2" t="s">
        <v>1851</v>
      </c>
      <c r="O629" s="2" t="s">
        <v>1850</v>
      </c>
      <c r="P629" s="8"/>
      <c r="Q629" s="2" t="s">
        <v>1852</v>
      </c>
      <c r="R629" s="8" t="s">
        <v>1850</v>
      </c>
    </row>
    <row r="630" spans="1:18" ht="18" customHeight="1">
      <c r="B630" s="9" t="s">
        <v>1853</v>
      </c>
      <c r="C630" s="3" t="s">
        <v>1854</v>
      </c>
      <c r="E630" s="1" t="s">
        <v>1853</v>
      </c>
      <c r="F630" s="1" t="s">
        <v>1854</v>
      </c>
      <c r="H630" s="2" t="s">
        <v>6533</v>
      </c>
      <c r="I630" s="4" t="s">
        <v>5627</v>
      </c>
      <c r="K630" s="1" t="s">
        <v>1853</v>
      </c>
      <c r="L630" s="1" t="s">
        <v>1854</v>
      </c>
      <c r="N630" s="2" t="s">
        <v>1853</v>
      </c>
      <c r="O630" s="2" t="s">
        <v>1854</v>
      </c>
      <c r="P630" s="8"/>
      <c r="Q630" s="2" t="s">
        <v>1855</v>
      </c>
      <c r="R630" s="2" t="s">
        <v>1854</v>
      </c>
    </row>
    <row r="631" spans="1:18" ht="18" customHeight="1">
      <c r="B631" s="2" t="s">
        <v>1856</v>
      </c>
      <c r="C631" s="3" t="s">
        <v>1857</v>
      </c>
      <c r="E631" s="1" t="s">
        <v>1856</v>
      </c>
      <c r="F631" s="1" t="s">
        <v>1857</v>
      </c>
      <c r="H631" s="2" t="s">
        <v>6534</v>
      </c>
      <c r="I631" s="2" t="s">
        <v>1857</v>
      </c>
      <c r="K631" s="1" t="s">
        <v>1856</v>
      </c>
      <c r="L631" s="1" t="s">
        <v>1857</v>
      </c>
      <c r="N631" s="2" t="s">
        <v>1856</v>
      </c>
      <c r="O631" s="2" t="s">
        <v>1857</v>
      </c>
      <c r="P631" s="8"/>
      <c r="Q631" s="2" t="s">
        <v>1858</v>
      </c>
      <c r="R631" s="2" t="s">
        <v>1857</v>
      </c>
    </row>
    <row r="632" spans="1:18" ht="18" customHeight="1">
      <c r="B632" s="2" t="s">
        <v>1859</v>
      </c>
      <c r="C632" s="3" t="s">
        <v>1860</v>
      </c>
      <c r="E632" s="1" t="s">
        <v>1859</v>
      </c>
      <c r="F632" s="1" t="s">
        <v>1860</v>
      </c>
      <c r="H632" s="2" t="s">
        <v>6535</v>
      </c>
      <c r="I632" s="4" t="s">
        <v>1857</v>
      </c>
      <c r="K632" s="1" t="s">
        <v>1859</v>
      </c>
      <c r="L632" s="1" t="s">
        <v>1860</v>
      </c>
      <c r="N632" s="2" t="s">
        <v>1859</v>
      </c>
      <c r="O632" s="2" t="s">
        <v>1860</v>
      </c>
      <c r="P632" s="8"/>
      <c r="Q632" s="2" t="s">
        <v>1861</v>
      </c>
      <c r="R632" s="8" t="s">
        <v>1860</v>
      </c>
    </row>
    <row r="633" spans="1:18" ht="18" customHeight="1">
      <c r="B633" s="2" t="s">
        <v>1862</v>
      </c>
      <c r="C633" s="3" t="s">
        <v>1863</v>
      </c>
      <c r="E633" s="1" t="s">
        <v>1864</v>
      </c>
      <c r="F633" s="1" t="s">
        <v>1863</v>
      </c>
      <c r="H633" s="2" t="s">
        <v>6536</v>
      </c>
      <c r="I633" s="4" t="s">
        <v>1857</v>
      </c>
      <c r="K633" s="7"/>
      <c r="L633" s="7"/>
      <c r="N633" s="6"/>
      <c r="O633" s="6"/>
      <c r="P633" s="8"/>
      <c r="Q633" s="6"/>
      <c r="R633" s="6"/>
    </row>
    <row r="634" spans="1:18" ht="18" customHeight="1">
      <c r="B634" s="2" t="s">
        <v>1865</v>
      </c>
      <c r="C634" s="3" t="s">
        <v>1449</v>
      </c>
      <c r="E634" s="6"/>
      <c r="F634" s="6"/>
      <c r="H634" s="2" t="s">
        <v>6537</v>
      </c>
      <c r="I634" s="4" t="s">
        <v>1897</v>
      </c>
      <c r="K634" s="1" t="s">
        <v>1866</v>
      </c>
      <c r="L634" s="1" t="s">
        <v>1449</v>
      </c>
      <c r="N634" s="2" t="s">
        <v>1866</v>
      </c>
      <c r="O634" s="2" t="s">
        <v>1449</v>
      </c>
      <c r="P634" s="8"/>
      <c r="Q634" s="2" t="s">
        <v>1452</v>
      </c>
      <c r="R634" s="8" t="s">
        <v>1449</v>
      </c>
    </row>
    <row r="635" spans="1:18" ht="18" customHeight="1">
      <c r="B635" s="2" t="s">
        <v>1867</v>
      </c>
      <c r="C635" s="3" t="s">
        <v>1868</v>
      </c>
      <c r="E635" s="1" t="s">
        <v>1867</v>
      </c>
      <c r="F635" s="1" t="s">
        <v>1868</v>
      </c>
      <c r="H635" s="2" t="s">
        <v>6538</v>
      </c>
      <c r="I635" s="4" t="s">
        <v>4375</v>
      </c>
      <c r="K635" s="1" t="s">
        <v>1867</v>
      </c>
      <c r="L635" s="1" t="s">
        <v>1868</v>
      </c>
      <c r="N635" s="2" t="s">
        <v>1867</v>
      </c>
      <c r="O635" s="2" t="s">
        <v>1868</v>
      </c>
      <c r="P635" s="8"/>
      <c r="Q635" s="2" t="s">
        <v>1869</v>
      </c>
      <c r="R635" s="8" t="s">
        <v>1868</v>
      </c>
    </row>
    <row r="636" spans="1:18" ht="18" customHeight="1">
      <c r="B636" s="2" t="s">
        <v>1870</v>
      </c>
      <c r="C636" s="3" t="s">
        <v>1871</v>
      </c>
      <c r="E636" s="1" t="s">
        <v>1872</v>
      </c>
      <c r="F636" s="1" t="s">
        <v>1871</v>
      </c>
      <c r="H636" s="2" t="s">
        <v>6539</v>
      </c>
      <c r="I636" s="4" t="s">
        <v>4375</v>
      </c>
      <c r="K636" s="7"/>
      <c r="L636" s="7"/>
      <c r="N636" s="6"/>
      <c r="O636" s="6"/>
      <c r="P636" s="8"/>
      <c r="Q636" s="2" t="s">
        <v>1873</v>
      </c>
      <c r="R636" s="8" t="s">
        <v>1871</v>
      </c>
    </row>
    <row r="637" spans="1:18" ht="18" customHeight="1">
      <c r="B637" s="2" t="s">
        <v>1874</v>
      </c>
      <c r="C637" s="3" t="s">
        <v>1875</v>
      </c>
      <c r="E637" s="1" t="s">
        <v>1876</v>
      </c>
      <c r="F637" s="1" t="s">
        <v>1875</v>
      </c>
      <c r="H637" s="2" t="s">
        <v>6540</v>
      </c>
      <c r="I637" s="4" t="s">
        <v>6541</v>
      </c>
      <c r="K637" s="1" t="s">
        <v>1874</v>
      </c>
      <c r="L637" s="1" t="s">
        <v>1875</v>
      </c>
      <c r="N637" s="2" t="s">
        <v>1874</v>
      </c>
      <c r="O637" s="2" t="s">
        <v>1875</v>
      </c>
      <c r="P637" s="8"/>
      <c r="Q637" s="2" t="s">
        <v>1877</v>
      </c>
      <c r="R637" s="8" t="s">
        <v>1875</v>
      </c>
    </row>
    <row r="638" spans="1:18" ht="18" customHeight="1">
      <c r="B638" s="2" t="s">
        <v>1878</v>
      </c>
      <c r="C638" s="3" t="s">
        <v>595</v>
      </c>
      <c r="E638" s="1" t="s">
        <v>1879</v>
      </c>
      <c r="F638" s="1" t="s">
        <v>595</v>
      </c>
      <c r="H638" s="2" t="s">
        <v>6542</v>
      </c>
      <c r="I638" s="4" t="s">
        <v>6543</v>
      </c>
      <c r="K638" s="7"/>
      <c r="L638" s="7"/>
      <c r="N638" s="6"/>
      <c r="O638" s="6"/>
      <c r="P638" s="8"/>
      <c r="Q638" s="6"/>
      <c r="R638" s="6"/>
    </row>
    <row r="639" spans="1:18" ht="18" customHeight="1">
      <c r="A639" s="43"/>
      <c r="B639" s="2" t="s">
        <v>1880</v>
      </c>
      <c r="C639" s="3" t="s">
        <v>1881</v>
      </c>
      <c r="E639" s="6"/>
      <c r="F639" s="6"/>
      <c r="H639" s="2" t="s">
        <v>6544</v>
      </c>
      <c r="I639" s="4" t="s">
        <v>6543</v>
      </c>
      <c r="K639" s="7"/>
      <c r="L639" s="7"/>
      <c r="N639" s="6"/>
      <c r="O639" s="6"/>
      <c r="P639" s="43"/>
      <c r="Q639" s="6"/>
      <c r="R639" s="6"/>
    </row>
    <row r="640" spans="1:18" ht="18" customHeight="1">
      <c r="B640" s="2" t="s">
        <v>1882</v>
      </c>
      <c r="C640" s="3" t="s">
        <v>1883</v>
      </c>
      <c r="E640" s="1" t="s">
        <v>1882</v>
      </c>
      <c r="F640" s="1" t="s">
        <v>1883</v>
      </c>
      <c r="H640" s="2" t="s">
        <v>6545</v>
      </c>
      <c r="I640" s="4" t="s">
        <v>1875</v>
      </c>
      <c r="K640" s="1" t="s">
        <v>1882</v>
      </c>
      <c r="L640" s="1" t="s">
        <v>1883</v>
      </c>
      <c r="N640" s="2" t="s">
        <v>1882</v>
      </c>
      <c r="O640" s="2" t="s">
        <v>1883</v>
      </c>
      <c r="Q640" s="2" t="s">
        <v>1884</v>
      </c>
      <c r="R640" s="8" t="s">
        <v>1883</v>
      </c>
    </row>
    <row r="641" spans="1:18" ht="18" customHeight="1">
      <c r="B641" s="2" t="s">
        <v>1885</v>
      </c>
      <c r="C641" s="3" t="s">
        <v>1886</v>
      </c>
      <c r="E641" s="1" t="s">
        <v>1885</v>
      </c>
      <c r="F641" s="1" t="s">
        <v>1886</v>
      </c>
      <c r="H641" s="2" t="s">
        <v>6546</v>
      </c>
      <c r="I641" s="4" t="s">
        <v>6519</v>
      </c>
      <c r="K641" s="1" t="s">
        <v>1885</v>
      </c>
      <c r="L641" s="1" t="s">
        <v>1886</v>
      </c>
      <c r="N641" s="2" t="s">
        <v>1885</v>
      </c>
      <c r="O641" s="2" t="s">
        <v>1886</v>
      </c>
      <c r="Q641" s="2" t="s">
        <v>1887</v>
      </c>
      <c r="R641" s="8" t="s">
        <v>1886</v>
      </c>
    </row>
    <row r="642" spans="1:18" ht="18" customHeight="1">
      <c r="B642" s="2" t="s">
        <v>1888</v>
      </c>
      <c r="C642" s="3" t="s">
        <v>1889</v>
      </c>
      <c r="E642" s="1" t="s">
        <v>1888</v>
      </c>
      <c r="F642" s="1" t="s">
        <v>1889</v>
      </c>
      <c r="H642" s="2" t="s">
        <v>6547</v>
      </c>
      <c r="I642" s="2" t="s">
        <v>595</v>
      </c>
      <c r="K642" s="7"/>
      <c r="L642" s="7"/>
      <c r="N642" s="6"/>
      <c r="O642" s="6"/>
      <c r="Q642" s="6"/>
      <c r="R642" s="6"/>
    </row>
    <row r="643" spans="1:18" ht="18" customHeight="1">
      <c r="B643" s="2" t="s">
        <v>1890</v>
      </c>
      <c r="C643" s="3" t="s">
        <v>1891</v>
      </c>
      <c r="E643" s="1" t="s">
        <v>1890</v>
      </c>
      <c r="F643" s="1" t="s">
        <v>1891</v>
      </c>
      <c r="H643" s="33"/>
      <c r="I643" s="33"/>
      <c r="K643" s="1" t="s">
        <v>1890</v>
      </c>
      <c r="L643" s="1" t="s">
        <v>1891</v>
      </c>
      <c r="N643" s="6"/>
      <c r="O643" s="6"/>
      <c r="Q643" s="6"/>
      <c r="R643" s="6"/>
    </row>
    <row r="644" spans="1:18" ht="18" customHeight="1">
      <c r="B644" s="2" t="s">
        <v>1892</v>
      </c>
      <c r="C644" s="3" t="s">
        <v>1508</v>
      </c>
      <c r="E644" s="1" t="s">
        <v>1892</v>
      </c>
      <c r="F644" s="1" t="s">
        <v>1508</v>
      </c>
      <c r="H644" s="6"/>
      <c r="I644" s="6"/>
      <c r="K644" s="7"/>
      <c r="L644" s="7"/>
      <c r="N644" s="6"/>
      <c r="O644" s="6"/>
      <c r="Q644" s="6"/>
      <c r="R644" s="6"/>
    </row>
    <row r="645" spans="1:18" ht="18" customHeight="1">
      <c r="B645" s="2" t="s">
        <v>1893</v>
      </c>
      <c r="C645" s="3" t="s">
        <v>1894</v>
      </c>
      <c r="E645" s="1" t="s">
        <v>1893</v>
      </c>
      <c r="F645" s="1" t="s">
        <v>1894</v>
      </c>
      <c r="H645" s="6"/>
      <c r="I645" s="6"/>
      <c r="K645" s="7"/>
      <c r="L645" s="7"/>
      <c r="N645" s="6"/>
      <c r="O645" s="6"/>
      <c r="Q645" s="6"/>
      <c r="R645" s="6"/>
    </row>
    <row r="646" spans="1:18" ht="18" customHeight="1">
      <c r="E646" s="5" t="s">
        <v>1895</v>
      </c>
      <c r="F646" s="5" t="s">
        <v>1753</v>
      </c>
      <c r="K646" s="5" t="s">
        <v>1754</v>
      </c>
      <c r="L646" s="5" t="s">
        <v>1753</v>
      </c>
      <c r="N646" s="4" t="s">
        <v>1896</v>
      </c>
      <c r="O646" s="4" t="s">
        <v>1897</v>
      </c>
      <c r="Q646" s="4" t="s">
        <v>1752</v>
      </c>
      <c r="R646" s="4" t="s">
        <v>1753</v>
      </c>
    </row>
    <row r="647" spans="1:18" ht="18" customHeight="1">
      <c r="E647" s="5" t="s">
        <v>1880</v>
      </c>
      <c r="F647" s="5" t="s">
        <v>1898</v>
      </c>
      <c r="K647" s="5" t="s">
        <v>1899</v>
      </c>
      <c r="L647" s="5" t="s">
        <v>668</v>
      </c>
      <c r="N647" s="4" t="s">
        <v>1754</v>
      </c>
      <c r="O647" s="4" t="s">
        <v>1753</v>
      </c>
      <c r="Q647" s="4" t="s">
        <v>1755</v>
      </c>
      <c r="R647" s="4" t="s">
        <v>1756</v>
      </c>
    </row>
    <row r="648" spans="1:18" ht="18" customHeight="1">
      <c r="K648" s="5" t="s">
        <v>1900</v>
      </c>
      <c r="L648" s="5" t="s">
        <v>1901</v>
      </c>
      <c r="Q648" s="4" t="s">
        <v>1902</v>
      </c>
      <c r="R648" s="13" t="s">
        <v>1901</v>
      </c>
    </row>
    <row r="649" spans="1:18" ht="18" customHeight="1">
      <c r="K649" s="5" t="s">
        <v>1903</v>
      </c>
      <c r="L649" s="5" t="s">
        <v>1898</v>
      </c>
      <c r="Q649" s="4" t="s">
        <v>1904</v>
      </c>
      <c r="R649" s="13" t="s">
        <v>1898</v>
      </c>
    </row>
    <row r="650" spans="1:18" ht="18" customHeight="1">
      <c r="K650" s="5" t="s">
        <v>1896</v>
      </c>
      <c r="L650" s="5" t="s">
        <v>1897</v>
      </c>
      <c r="Q650" s="4" t="s">
        <v>1905</v>
      </c>
      <c r="R650" s="13" t="s">
        <v>1897</v>
      </c>
    </row>
    <row r="651" spans="1:18" ht="18" customHeight="1">
      <c r="Q651" s="4" t="s">
        <v>1906</v>
      </c>
      <c r="R651" s="4" t="s">
        <v>1907</v>
      </c>
    </row>
    <row r="653" spans="1:18" ht="18" customHeight="1">
      <c r="B653" s="2" t="s">
        <v>0</v>
      </c>
      <c r="E653" s="2" t="s">
        <v>1</v>
      </c>
      <c r="H653" s="139" t="s">
        <v>6444</v>
      </c>
      <c r="I653" s="139"/>
      <c r="K653" s="2" t="s">
        <v>5</v>
      </c>
      <c r="L653" s="2"/>
      <c r="N653" s="2" t="s">
        <v>1616</v>
      </c>
      <c r="Q653" s="2" t="s">
        <v>1617</v>
      </c>
    </row>
    <row r="654" spans="1:18" ht="18" customHeight="1">
      <c r="A654" s="2" t="s">
        <v>1618</v>
      </c>
      <c r="B654" s="2" t="s">
        <v>6</v>
      </c>
      <c r="C654" s="3" t="s">
        <v>7</v>
      </c>
      <c r="E654" s="2" t="s">
        <v>6</v>
      </c>
      <c r="F654" s="2" t="s">
        <v>7</v>
      </c>
      <c r="H654" s="2" t="s">
        <v>6</v>
      </c>
      <c r="I654" s="2" t="s">
        <v>7</v>
      </c>
      <c r="K654" s="2" t="s">
        <v>6</v>
      </c>
      <c r="L654" s="2" t="s">
        <v>7</v>
      </c>
      <c r="N654" s="2" t="s">
        <v>6</v>
      </c>
      <c r="O654" s="2" t="s">
        <v>7</v>
      </c>
      <c r="Q654" s="2" t="s">
        <v>6</v>
      </c>
      <c r="R654" s="2" t="s">
        <v>7</v>
      </c>
    </row>
    <row r="655" spans="1:18" ht="18" customHeight="1">
      <c r="A655" s="2">
        <v>7</v>
      </c>
      <c r="B655" s="2" t="s">
        <v>1908</v>
      </c>
      <c r="C655" s="3" t="s">
        <v>1909</v>
      </c>
      <c r="E655" s="6"/>
      <c r="F655" s="6"/>
      <c r="H655" s="2" t="s">
        <v>6548</v>
      </c>
      <c r="I655" s="2" t="s">
        <v>1909</v>
      </c>
      <c r="K655" s="6"/>
      <c r="L655" s="6"/>
      <c r="N655" s="6"/>
      <c r="O655" s="6"/>
      <c r="Q655" s="6"/>
      <c r="R655" s="6"/>
    </row>
    <row r="656" spans="1:18" ht="18" customHeight="1">
      <c r="B656" s="2" t="s">
        <v>1910</v>
      </c>
      <c r="C656" s="3" t="s">
        <v>668</v>
      </c>
      <c r="E656" s="1" t="s">
        <v>667</v>
      </c>
      <c r="F656" s="1" t="s">
        <v>668</v>
      </c>
      <c r="H656" s="2" t="s">
        <v>6549</v>
      </c>
      <c r="I656" s="4" t="s">
        <v>6550</v>
      </c>
      <c r="K656" s="1" t="s">
        <v>667</v>
      </c>
      <c r="L656" s="1" t="s">
        <v>668</v>
      </c>
      <c r="N656" s="2" t="s">
        <v>1910</v>
      </c>
      <c r="O656" s="2" t="s">
        <v>668</v>
      </c>
      <c r="Q656" s="2" t="s">
        <v>675</v>
      </c>
      <c r="R656" s="2" t="s">
        <v>668</v>
      </c>
    </row>
    <row r="657" spans="2:18" ht="18" customHeight="1">
      <c r="B657" s="2" t="s">
        <v>569</v>
      </c>
      <c r="C657" s="3" t="s">
        <v>565</v>
      </c>
      <c r="E657" s="1" t="s">
        <v>1911</v>
      </c>
      <c r="F657" s="1" t="s">
        <v>565</v>
      </c>
      <c r="H657" s="2" t="s">
        <v>6551</v>
      </c>
      <c r="I657" s="2" t="s">
        <v>565</v>
      </c>
      <c r="K657" s="1" t="s">
        <v>1911</v>
      </c>
      <c r="L657" s="1" t="s">
        <v>565</v>
      </c>
      <c r="N657" s="2" t="s">
        <v>569</v>
      </c>
      <c r="O657" s="2" t="s">
        <v>565</v>
      </c>
      <c r="Q657" s="6"/>
      <c r="R657" s="6"/>
    </row>
    <row r="658" spans="2:18" ht="18" customHeight="1">
      <c r="B658" s="2" t="s">
        <v>1912</v>
      </c>
      <c r="C658" s="3" t="s">
        <v>1913</v>
      </c>
      <c r="E658" s="1" t="s">
        <v>1912</v>
      </c>
      <c r="F658" s="1" t="s">
        <v>1913</v>
      </c>
      <c r="H658" s="2" t="s">
        <v>6552</v>
      </c>
      <c r="I658" s="2" t="s">
        <v>1913</v>
      </c>
      <c r="K658" s="1" t="s">
        <v>1912</v>
      </c>
      <c r="L658" s="1" t="s">
        <v>1913</v>
      </c>
      <c r="N658" s="2" t="s">
        <v>1912</v>
      </c>
      <c r="O658" s="2" t="s">
        <v>1913</v>
      </c>
      <c r="Q658" s="2" t="s">
        <v>1914</v>
      </c>
      <c r="R658" s="2" t="s">
        <v>1913</v>
      </c>
    </row>
    <row r="659" spans="2:18" ht="18" customHeight="1">
      <c r="B659" s="2" t="s">
        <v>1915</v>
      </c>
      <c r="C659" s="3" t="s">
        <v>1916</v>
      </c>
      <c r="E659" s="1" t="s">
        <v>1917</v>
      </c>
      <c r="F659" s="1" t="s">
        <v>1916</v>
      </c>
      <c r="H659" s="2" t="s">
        <v>6553</v>
      </c>
      <c r="I659" s="2" t="s">
        <v>6554</v>
      </c>
      <c r="K659" s="7"/>
      <c r="L659" s="7"/>
      <c r="N659" s="6"/>
      <c r="O659" s="6"/>
      <c r="Q659" s="6"/>
      <c r="R659" s="6"/>
    </row>
    <row r="660" spans="2:18" ht="18" customHeight="1">
      <c r="B660" s="2" t="s">
        <v>1918</v>
      </c>
      <c r="C660" s="3" t="s">
        <v>1919</v>
      </c>
      <c r="E660" s="1" t="s">
        <v>1918</v>
      </c>
      <c r="F660" s="1" t="s">
        <v>1919</v>
      </c>
      <c r="H660" s="2" t="s">
        <v>6555</v>
      </c>
      <c r="I660" s="2" t="s">
        <v>1158</v>
      </c>
      <c r="K660" s="7"/>
      <c r="L660" s="7"/>
      <c r="N660" s="6"/>
      <c r="O660" s="6"/>
      <c r="Q660" s="6"/>
      <c r="R660" s="6"/>
    </row>
    <row r="661" spans="2:18" ht="18" customHeight="1">
      <c r="B661" s="2" t="s">
        <v>1920</v>
      </c>
      <c r="C661" s="3" t="s">
        <v>1921</v>
      </c>
      <c r="E661" s="1" t="s">
        <v>1920</v>
      </c>
      <c r="F661" s="1" t="s">
        <v>1921</v>
      </c>
      <c r="H661" s="2" t="s">
        <v>6556</v>
      </c>
      <c r="I661" s="4" t="s">
        <v>6557</v>
      </c>
      <c r="K661" s="1" t="s">
        <v>1920</v>
      </c>
      <c r="L661" s="1" t="s">
        <v>1921</v>
      </c>
      <c r="N661" s="2" t="s">
        <v>1920</v>
      </c>
      <c r="O661" s="2" t="s">
        <v>1921</v>
      </c>
      <c r="Q661" s="2" t="s">
        <v>1922</v>
      </c>
      <c r="R661" s="2" t="s">
        <v>1921</v>
      </c>
    </row>
    <row r="662" spans="2:18" ht="18" customHeight="1">
      <c r="B662" s="2" t="s">
        <v>1159</v>
      </c>
      <c r="C662" s="3" t="s">
        <v>1158</v>
      </c>
      <c r="E662" s="1" t="s">
        <v>1159</v>
      </c>
      <c r="F662" s="1" t="s">
        <v>1158</v>
      </c>
      <c r="H662" s="2" t="s">
        <v>6558</v>
      </c>
      <c r="I662" s="4" t="s">
        <v>6559</v>
      </c>
      <c r="K662" s="1" t="s">
        <v>1159</v>
      </c>
      <c r="L662" s="1" t="s">
        <v>1158</v>
      </c>
      <c r="N662" s="2" t="s">
        <v>1159</v>
      </c>
      <c r="O662" s="2" t="s">
        <v>1158</v>
      </c>
      <c r="Q662" s="2" t="s">
        <v>1160</v>
      </c>
      <c r="R662" s="2" t="s">
        <v>1158</v>
      </c>
    </row>
    <row r="663" spans="2:18" ht="18" customHeight="1">
      <c r="B663" s="2" t="s">
        <v>1923</v>
      </c>
      <c r="C663" s="3" t="s">
        <v>1924</v>
      </c>
      <c r="E663" s="6"/>
      <c r="F663" s="6"/>
      <c r="H663" s="2" t="s">
        <v>6560</v>
      </c>
      <c r="I663" s="4" t="s">
        <v>962</v>
      </c>
      <c r="K663" s="7"/>
      <c r="L663" s="7"/>
      <c r="N663" s="6"/>
      <c r="O663" s="6"/>
      <c r="Q663" s="6"/>
      <c r="R663" s="6"/>
    </row>
    <row r="664" spans="2:18" ht="18" customHeight="1">
      <c r="B664" s="2" t="s">
        <v>1925</v>
      </c>
      <c r="C664" s="3" t="s">
        <v>1926</v>
      </c>
      <c r="E664" s="1" t="s">
        <v>1925</v>
      </c>
      <c r="F664" s="1" t="s">
        <v>1926</v>
      </c>
      <c r="H664" s="2" t="s">
        <v>6561</v>
      </c>
      <c r="I664" s="4" t="s">
        <v>2150</v>
      </c>
      <c r="K664" s="1" t="s">
        <v>1925</v>
      </c>
      <c r="L664" s="1" t="s">
        <v>1926</v>
      </c>
      <c r="N664" s="2" t="s">
        <v>1925</v>
      </c>
      <c r="O664" s="2" t="s">
        <v>1926</v>
      </c>
      <c r="Q664" s="2" t="s">
        <v>1927</v>
      </c>
      <c r="R664" s="2" t="s">
        <v>1926</v>
      </c>
    </row>
    <row r="665" spans="2:18" ht="18" customHeight="1">
      <c r="B665" s="2" t="s">
        <v>1766</v>
      </c>
      <c r="C665" s="3" t="s">
        <v>967</v>
      </c>
      <c r="E665" s="1" t="s">
        <v>1766</v>
      </c>
      <c r="F665" s="1" t="s">
        <v>967</v>
      </c>
      <c r="H665" s="2" t="s">
        <v>6562</v>
      </c>
      <c r="I665" s="4" t="s">
        <v>1446</v>
      </c>
      <c r="K665" s="1" t="s">
        <v>1766</v>
      </c>
      <c r="L665" s="1" t="s">
        <v>967</v>
      </c>
      <c r="N665" s="2" t="s">
        <v>1766</v>
      </c>
      <c r="O665" s="2" t="s">
        <v>967</v>
      </c>
      <c r="Q665" s="6"/>
      <c r="R665" s="6"/>
    </row>
    <row r="666" spans="2:18" ht="18" customHeight="1">
      <c r="B666" s="2" t="s">
        <v>321</v>
      </c>
      <c r="C666" s="3" t="s">
        <v>320</v>
      </c>
      <c r="E666" s="1" t="s">
        <v>321</v>
      </c>
      <c r="F666" s="1" t="s">
        <v>320</v>
      </c>
      <c r="G666" s="49"/>
      <c r="H666" s="2" t="s">
        <v>6563</v>
      </c>
      <c r="I666" s="2" t="s">
        <v>320</v>
      </c>
      <c r="J666" s="49"/>
      <c r="K666" s="1" t="s">
        <v>321</v>
      </c>
      <c r="L666" s="1" t="s">
        <v>320</v>
      </c>
      <c r="M666" s="49"/>
      <c r="N666" s="2" t="s">
        <v>321</v>
      </c>
      <c r="O666" s="2" t="s">
        <v>320</v>
      </c>
      <c r="Q666" s="2" t="s">
        <v>322</v>
      </c>
      <c r="R666" s="2" t="s">
        <v>320</v>
      </c>
    </row>
    <row r="667" spans="2:18" ht="18" customHeight="1">
      <c r="B667" s="2" t="s">
        <v>1928</v>
      </c>
      <c r="C667" s="3" t="s">
        <v>1929</v>
      </c>
      <c r="D667" s="49"/>
      <c r="E667" s="49" t="s">
        <v>1928</v>
      </c>
      <c r="F667" s="49" t="s">
        <v>1930</v>
      </c>
      <c r="H667" s="2" t="s">
        <v>6564</v>
      </c>
      <c r="I667" s="4" t="s">
        <v>6565</v>
      </c>
      <c r="K667" s="1" t="s">
        <v>1931</v>
      </c>
      <c r="L667" s="1" t="s">
        <v>1929</v>
      </c>
      <c r="N667" s="2" t="s">
        <v>1931</v>
      </c>
      <c r="O667" s="2" t="s">
        <v>1929</v>
      </c>
      <c r="Q667" s="6"/>
      <c r="R667" s="6"/>
    </row>
    <row r="668" spans="2:18" ht="18" customHeight="1">
      <c r="B668" s="2" t="s">
        <v>1932</v>
      </c>
      <c r="C668" s="3" t="s">
        <v>1933</v>
      </c>
      <c r="E668" s="1" t="s">
        <v>1934</v>
      </c>
      <c r="F668" s="1" t="s">
        <v>1933</v>
      </c>
      <c r="H668" s="2" t="s">
        <v>6566</v>
      </c>
      <c r="I668" s="4" t="s">
        <v>4570</v>
      </c>
      <c r="K668" s="1" t="s">
        <v>1934</v>
      </c>
      <c r="L668" s="1" t="s">
        <v>1933</v>
      </c>
      <c r="N668" s="6"/>
      <c r="O668" s="6"/>
      <c r="Q668" s="6"/>
      <c r="R668" s="6"/>
    </row>
    <row r="669" spans="2:18" ht="18" customHeight="1">
      <c r="B669" s="2" t="s">
        <v>1935</v>
      </c>
      <c r="C669" s="3" t="s">
        <v>1936</v>
      </c>
      <c r="E669" s="1" t="s">
        <v>1937</v>
      </c>
      <c r="F669" s="1" t="s">
        <v>1936</v>
      </c>
      <c r="H669" s="2" t="s">
        <v>6567</v>
      </c>
      <c r="I669" s="4" t="s">
        <v>6568</v>
      </c>
      <c r="K669" s="1" t="s">
        <v>1937</v>
      </c>
      <c r="L669" s="1" t="s">
        <v>1936</v>
      </c>
      <c r="N669" s="6"/>
      <c r="O669" s="6"/>
      <c r="Q669" s="6"/>
      <c r="R669" s="6"/>
    </row>
    <row r="670" spans="2:18" ht="18" customHeight="1">
      <c r="B670" s="2" t="s">
        <v>1938</v>
      </c>
      <c r="C670" s="3" t="s">
        <v>1939</v>
      </c>
      <c r="E670" s="1" t="s">
        <v>1940</v>
      </c>
      <c r="F670" s="1" t="s">
        <v>1939</v>
      </c>
      <c r="H670" s="2" t="s">
        <v>6569</v>
      </c>
      <c r="I670" s="4" t="s">
        <v>6570</v>
      </c>
      <c r="K670" s="1" t="s">
        <v>1941</v>
      </c>
      <c r="L670" s="1" t="s">
        <v>1939</v>
      </c>
      <c r="N670" s="6"/>
      <c r="O670" s="6"/>
      <c r="Q670" s="6"/>
      <c r="R670" s="6"/>
    </row>
    <row r="671" spans="2:18" ht="18" customHeight="1">
      <c r="B671" s="2" t="s">
        <v>1942</v>
      </c>
      <c r="C671" s="3" t="s">
        <v>1943</v>
      </c>
      <c r="E671" s="1" t="s">
        <v>1944</v>
      </c>
      <c r="F671" s="1" t="s">
        <v>1943</v>
      </c>
      <c r="H671" s="2" t="s">
        <v>6571</v>
      </c>
      <c r="I671" s="4" t="s">
        <v>6572</v>
      </c>
      <c r="K671" s="1" t="s">
        <v>1944</v>
      </c>
      <c r="L671" s="1" t="s">
        <v>1943</v>
      </c>
      <c r="N671" s="2" t="s">
        <v>1944</v>
      </c>
      <c r="O671" s="2" t="s">
        <v>1943</v>
      </c>
      <c r="Q671" s="2" t="s">
        <v>1945</v>
      </c>
      <c r="R671" s="2" t="s">
        <v>1943</v>
      </c>
    </row>
    <row r="672" spans="2:18" ht="18" customHeight="1">
      <c r="B672" s="2" t="s">
        <v>1946</v>
      </c>
      <c r="C672" s="3" t="s">
        <v>1947</v>
      </c>
      <c r="E672" s="1" t="s">
        <v>1948</v>
      </c>
      <c r="F672" s="1" t="s">
        <v>1947</v>
      </c>
      <c r="H672" s="2" t="s">
        <v>6573</v>
      </c>
      <c r="I672" s="4" t="s">
        <v>6574</v>
      </c>
      <c r="K672" s="7"/>
      <c r="L672" s="7"/>
      <c r="N672" s="6"/>
      <c r="O672" s="6"/>
      <c r="Q672" s="6"/>
      <c r="R672" s="6"/>
    </row>
    <row r="673" spans="2:18" ht="18" customHeight="1">
      <c r="B673" s="2" t="s">
        <v>1239</v>
      </c>
      <c r="C673" s="3" t="s">
        <v>1238</v>
      </c>
      <c r="E673" s="1" t="s">
        <v>1239</v>
      </c>
      <c r="F673" s="1" t="s">
        <v>1238</v>
      </c>
      <c r="H673" s="2" t="s">
        <v>6575</v>
      </c>
      <c r="I673" s="4" t="s">
        <v>2181</v>
      </c>
      <c r="K673" s="1" t="s">
        <v>1239</v>
      </c>
      <c r="L673" s="1" t="s">
        <v>1238</v>
      </c>
      <c r="N673" s="2" t="s">
        <v>1239</v>
      </c>
      <c r="O673" s="2" t="s">
        <v>1238</v>
      </c>
      <c r="Q673" s="2" t="s">
        <v>1240</v>
      </c>
      <c r="R673" s="2" t="s">
        <v>1238</v>
      </c>
    </row>
    <row r="674" spans="2:18" ht="18" customHeight="1">
      <c r="B674" s="2" t="s">
        <v>1949</v>
      </c>
      <c r="C674" s="3" t="s">
        <v>1950</v>
      </c>
      <c r="E674" s="1" t="s">
        <v>1951</v>
      </c>
      <c r="F674" s="1" t="s">
        <v>1950</v>
      </c>
      <c r="H674" s="2" t="s">
        <v>6576</v>
      </c>
      <c r="I674" s="4" t="s">
        <v>6577</v>
      </c>
      <c r="K674" s="1" t="s">
        <v>1952</v>
      </c>
      <c r="L674" s="1" t="s">
        <v>1950</v>
      </c>
      <c r="N674" s="2" t="s">
        <v>1951</v>
      </c>
      <c r="O674" s="2" t="s">
        <v>1950</v>
      </c>
      <c r="Q674" s="2" t="s">
        <v>1953</v>
      </c>
      <c r="R674" s="2" t="s">
        <v>1950</v>
      </c>
    </row>
    <row r="675" spans="2:18" ht="18" customHeight="1">
      <c r="B675" s="2" t="s">
        <v>1954</v>
      </c>
      <c r="C675" s="3" t="s">
        <v>1085</v>
      </c>
      <c r="E675" s="1" t="s">
        <v>1084</v>
      </c>
      <c r="F675" s="1" t="s">
        <v>1085</v>
      </c>
      <c r="H675" s="2" t="s">
        <v>6578</v>
      </c>
      <c r="I675" s="4" t="s">
        <v>6579</v>
      </c>
      <c r="K675" s="1" t="s">
        <v>1084</v>
      </c>
      <c r="L675" s="1" t="s">
        <v>1085</v>
      </c>
      <c r="N675" s="2" t="s">
        <v>1084</v>
      </c>
      <c r="O675" s="2" t="s">
        <v>1085</v>
      </c>
      <c r="Q675" s="6"/>
      <c r="R675" s="6"/>
    </row>
    <row r="676" spans="2:18" ht="18" customHeight="1">
      <c r="B676" s="2" t="s">
        <v>1955</v>
      </c>
      <c r="C676" s="3" t="s">
        <v>1956</v>
      </c>
      <c r="E676" s="6"/>
      <c r="F676" s="6"/>
      <c r="H676" s="2" t="s">
        <v>6580</v>
      </c>
      <c r="I676" s="4" t="s">
        <v>6581</v>
      </c>
      <c r="K676" s="7"/>
      <c r="L676" s="7"/>
      <c r="N676" s="6"/>
      <c r="O676" s="6"/>
      <c r="Q676" s="6"/>
      <c r="R676" s="6"/>
    </row>
    <row r="677" spans="2:18" ht="18" customHeight="1">
      <c r="B677" s="2" t="s">
        <v>1957</v>
      </c>
      <c r="C677" s="3" t="s">
        <v>1958</v>
      </c>
      <c r="E677" s="1" t="s">
        <v>1957</v>
      </c>
      <c r="F677" s="1" t="s">
        <v>1959</v>
      </c>
      <c r="H677" s="2" t="s">
        <v>6582</v>
      </c>
      <c r="I677" s="4" t="s">
        <v>6583</v>
      </c>
      <c r="K677" s="7"/>
      <c r="L677" s="7"/>
      <c r="N677" s="6"/>
      <c r="O677" s="6"/>
      <c r="Q677" s="6"/>
      <c r="R677" s="6"/>
    </row>
    <row r="678" spans="2:18" ht="18" customHeight="1">
      <c r="B678" s="2" t="s">
        <v>1960</v>
      </c>
      <c r="C678" s="3" t="s">
        <v>1961</v>
      </c>
      <c r="E678" s="1" t="s">
        <v>1960</v>
      </c>
      <c r="F678" s="1" t="s">
        <v>1961</v>
      </c>
      <c r="H678" s="2" t="s">
        <v>6584</v>
      </c>
      <c r="I678" s="4" t="s">
        <v>1085</v>
      </c>
      <c r="K678" s="1" t="s">
        <v>1960</v>
      </c>
      <c r="L678" s="1" t="s">
        <v>1961</v>
      </c>
      <c r="N678" s="2" t="s">
        <v>1960</v>
      </c>
      <c r="O678" s="2" t="s">
        <v>1961</v>
      </c>
      <c r="Q678" s="2" t="s">
        <v>1962</v>
      </c>
      <c r="R678" s="2" t="s">
        <v>1961</v>
      </c>
    </row>
    <row r="679" spans="2:18" ht="18" customHeight="1">
      <c r="B679" s="2" t="s">
        <v>1963</v>
      </c>
      <c r="C679" s="3" t="s">
        <v>1964</v>
      </c>
      <c r="E679" s="1" t="s">
        <v>1965</v>
      </c>
      <c r="F679" s="1" t="s">
        <v>1964</v>
      </c>
      <c r="H679" s="2" t="s">
        <v>6585</v>
      </c>
      <c r="I679" s="4" t="s">
        <v>6586</v>
      </c>
      <c r="K679" s="1" t="s">
        <v>1965</v>
      </c>
      <c r="L679" s="1" t="s">
        <v>1964</v>
      </c>
      <c r="N679" s="2" t="s">
        <v>1965</v>
      </c>
      <c r="O679" s="2" t="s">
        <v>1964</v>
      </c>
      <c r="Q679" s="2" t="s">
        <v>1963</v>
      </c>
      <c r="R679" s="2" t="s">
        <v>1964</v>
      </c>
    </row>
    <row r="680" spans="2:18" ht="18" customHeight="1">
      <c r="B680" s="2" t="s">
        <v>1966</v>
      </c>
      <c r="C680" s="3" t="s">
        <v>1967</v>
      </c>
      <c r="E680" s="6"/>
      <c r="F680" s="6"/>
      <c r="H680" s="2" t="s">
        <v>6587</v>
      </c>
      <c r="I680" s="4" t="s">
        <v>6588</v>
      </c>
      <c r="K680" s="7"/>
      <c r="L680" s="7"/>
      <c r="N680" s="6"/>
      <c r="O680" s="6"/>
      <c r="Q680" s="6"/>
      <c r="R680" s="6"/>
    </row>
    <row r="681" spans="2:18" ht="18" customHeight="1">
      <c r="B681" s="2" t="s">
        <v>1968</v>
      </c>
      <c r="C681" s="3" t="s">
        <v>1969</v>
      </c>
      <c r="E681" s="1" t="s">
        <v>1968</v>
      </c>
      <c r="F681" s="1" t="s">
        <v>1969</v>
      </c>
      <c r="H681" s="2" t="s">
        <v>6589</v>
      </c>
      <c r="I681" s="4" t="s">
        <v>1961</v>
      </c>
      <c r="K681" s="1" t="s">
        <v>1970</v>
      </c>
      <c r="L681" s="1" t="s">
        <v>1969</v>
      </c>
      <c r="N681" s="6"/>
      <c r="O681" s="6"/>
      <c r="Q681" s="6"/>
      <c r="R681" s="6"/>
    </row>
    <row r="682" spans="2:18" ht="18" customHeight="1">
      <c r="B682" s="2" t="s">
        <v>1971</v>
      </c>
      <c r="C682" s="3" t="s">
        <v>1972</v>
      </c>
      <c r="E682" s="1" t="s">
        <v>1971</v>
      </c>
      <c r="F682" s="1" t="s">
        <v>1972</v>
      </c>
      <c r="H682" s="6"/>
      <c r="I682" s="6"/>
      <c r="K682" s="1" t="s">
        <v>1971</v>
      </c>
      <c r="L682" s="1" t="s">
        <v>1972</v>
      </c>
      <c r="N682" s="2" t="s">
        <v>1971</v>
      </c>
      <c r="O682" s="2" t="s">
        <v>1972</v>
      </c>
      <c r="Q682" s="2" t="s">
        <v>1973</v>
      </c>
      <c r="R682" s="2" t="s">
        <v>1972</v>
      </c>
    </row>
    <row r="683" spans="2:18" ht="18" customHeight="1">
      <c r="B683" s="2" t="s">
        <v>1974</v>
      </c>
      <c r="C683" s="3" t="s">
        <v>1975</v>
      </c>
      <c r="E683" s="1" t="s">
        <v>1974</v>
      </c>
      <c r="F683" s="1" t="s">
        <v>1975</v>
      </c>
      <c r="H683" s="6"/>
      <c r="I683" s="6"/>
      <c r="K683" s="7"/>
      <c r="L683" s="7"/>
      <c r="N683" s="6"/>
      <c r="O683" s="6"/>
      <c r="Q683" s="6"/>
      <c r="R683" s="6"/>
    </row>
    <row r="684" spans="2:18" ht="18" customHeight="1">
      <c r="B684" s="12" t="s">
        <v>1976</v>
      </c>
      <c r="C684" s="11" t="s">
        <v>789</v>
      </c>
      <c r="E684" s="1" t="s">
        <v>1977</v>
      </c>
      <c r="F684" s="1" t="s">
        <v>1978</v>
      </c>
    </row>
    <row r="685" spans="2:18" ht="18" customHeight="1">
      <c r="E685" s="5" t="s">
        <v>1979</v>
      </c>
      <c r="F685" s="5" t="s">
        <v>1980</v>
      </c>
      <c r="K685" s="5" t="s">
        <v>1981</v>
      </c>
      <c r="L685" s="5" t="s">
        <v>1982</v>
      </c>
      <c r="N685" s="4" t="s">
        <v>1981</v>
      </c>
      <c r="O685" s="4" t="s">
        <v>1982</v>
      </c>
      <c r="Q685" s="4" t="s">
        <v>1983</v>
      </c>
      <c r="R685" s="4" t="s">
        <v>1982</v>
      </c>
    </row>
    <row r="686" spans="2:18" ht="18" customHeight="1">
      <c r="E686" s="5" t="s">
        <v>1984</v>
      </c>
      <c r="F686" s="5" t="s">
        <v>1985</v>
      </c>
      <c r="K686" s="5" t="s">
        <v>1932</v>
      </c>
      <c r="L686" s="5" t="s">
        <v>1986</v>
      </c>
    </row>
    <row r="687" spans="2:18" ht="18" customHeight="1">
      <c r="E687" s="5" t="s">
        <v>1987</v>
      </c>
      <c r="F687" s="5" t="s">
        <v>1988</v>
      </c>
      <c r="K687" s="5" t="s">
        <v>1955</v>
      </c>
      <c r="L687" s="5" t="s">
        <v>289</v>
      </c>
    </row>
    <row r="688" spans="2:18" ht="18" customHeight="1">
      <c r="K688" s="5" t="s">
        <v>1989</v>
      </c>
      <c r="L688" s="5" t="s">
        <v>1990</v>
      </c>
    </row>
    <row r="690" spans="1:18" ht="18" customHeight="1">
      <c r="B690" s="2" t="s">
        <v>0</v>
      </c>
      <c r="E690" s="2" t="s">
        <v>1</v>
      </c>
      <c r="H690" s="139" t="s">
        <v>6444</v>
      </c>
      <c r="I690" s="139"/>
      <c r="K690" s="2" t="s">
        <v>5</v>
      </c>
      <c r="L690" s="2"/>
      <c r="N690" s="2" t="s">
        <v>1616</v>
      </c>
      <c r="Q690" s="2" t="s">
        <v>1617</v>
      </c>
    </row>
    <row r="691" spans="1:18" ht="18" customHeight="1">
      <c r="A691" s="2" t="s">
        <v>1618</v>
      </c>
      <c r="B691" s="2" t="s">
        <v>6</v>
      </c>
      <c r="C691" s="3" t="s">
        <v>7</v>
      </c>
      <c r="E691" s="2" t="s">
        <v>6</v>
      </c>
      <c r="F691" s="2" t="s">
        <v>7</v>
      </c>
      <c r="H691" s="2" t="s">
        <v>6</v>
      </c>
      <c r="I691" s="2" t="s">
        <v>7</v>
      </c>
      <c r="K691" s="2" t="s">
        <v>6</v>
      </c>
      <c r="L691" s="2" t="s">
        <v>7</v>
      </c>
      <c r="N691" s="2" t="s">
        <v>6</v>
      </c>
      <c r="O691" s="2" t="s">
        <v>7</v>
      </c>
      <c r="Q691" s="2" t="s">
        <v>6</v>
      </c>
      <c r="R691" s="2" t="s">
        <v>7</v>
      </c>
    </row>
    <row r="692" spans="1:18" ht="18" customHeight="1">
      <c r="A692" s="2">
        <v>8</v>
      </c>
      <c r="B692" s="2" t="s">
        <v>1991</v>
      </c>
      <c r="C692" s="3" t="s">
        <v>1992</v>
      </c>
      <c r="E692" s="6"/>
      <c r="F692" s="6"/>
      <c r="H692" s="2" t="s">
        <v>6590</v>
      </c>
      <c r="I692" s="4" t="s">
        <v>974</v>
      </c>
      <c r="K692" s="1" t="s">
        <v>1993</v>
      </c>
      <c r="L692" s="1" t="s">
        <v>1992</v>
      </c>
      <c r="N692" s="2" t="s">
        <v>1994</v>
      </c>
      <c r="O692" s="2" t="s">
        <v>1992</v>
      </c>
      <c r="Q692" s="2" t="s">
        <v>1995</v>
      </c>
      <c r="R692" s="2" t="s">
        <v>1992</v>
      </c>
    </row>
    <row r="693" spans="1:18" ht="18" customHeight="1">
      <c r="B693" s="2" t="s">
        <v>1996</v>
      </c>
      <c r="C693" s="3" t="s">
        <v>1997</v>
      </c>
      <c r="E693" s="1" t="s">
        <v>1998</v>
      </c>
      <c r="F693" s="1" t="s">
        <v>1997</v>
      </c>
      <c r="H693" s="2" t="s">
        <v>6591</v>
      </c>
      <c r="I693" s="2" t="s">
        <v>2000</v>
      </c>
      <c r="K693" s="7"/>
      <c r="L693" s="7"/>
      <c r="N693" s="6"/>
      <c r="O693" s="6"/>
      <c r="Q693" s="6"/>
      <c r="R693" s="6"/>
    </row>
    <row r="694" spans="1:18" ht="18" customHeight="1">
      <c r="B694" s="2" t="s">
        <v>1999</v>
      </c>
      <c r="C694" s="3" t="s">
        <v>2000</v>
      </c>
      <c r="E694" s="1" t="s">
        <v>2001</v>
      </c>
      <c r="F694" s="1" t="s">
        <v>2000</v>
      </c>
      <c r="H694" s="2" t="s">
        <v>6592</v>
      </c>
      <c r="I694" s="2" t="s">
        <v>2008</v>
      </c>
      <c r="K694" s="1" t="s">
        <v>2001</v>
      </c>
      <c r="L694" s="1" t="s">
        <v>2000</v>
      </c>
      <c r="N694" s="2" t="s">
        <v>2001</v>
      </c>
      <c r="O694" s="2" t="s">
        <v>2000</v>
      </c>
      <c r="Q694" s="2" t="s">
        <v>2002</v>
      </c>
      <c r="R694" s="2" t="s">
        <v>2000</v>
      </c>
    </row>
    <row r="695" spans="1:18" ht="18" customHeight="1">
      <c r="B695" s="2" t="s">
        <v>2003</v>
      </c>
      <c r="C695" s="3" t="s">
        <v>2004</v>
      </c>
      <c r="E695" s="1" t="s">
        <v>2005</v>
      </c>
      <c r="F695" s="1" t="s">
        <v>2004</v>
      </c>
      <c r="H695" s="2" t="s">
        <v>6593</v>
      </c>
      <c r="I695" s="2" t="s">
        <v>2011</v>
      </c>
      <c r="K695" s="1" t="s">
        <v>2005</v>
      </c>
      <c r="L695" s="1" t="s">
        <v>2004</v>
      </c>
      <c r="N695" s="2" t="s">
        <v>2005</v>
      </c>
      <c r="O695" s="2" t="s">
        <v>2004</v>
      </c>
      <c r="Q695" s="2" t="s">
        <v>2006</v>
      </c>
      <c r="R695" s="2" t="s">
        <v>2004</v>
      </c>
    </row>
    <row r="696" spans="1:18" ht="18" customHeight="1">
      <c r="B696" s="2" t="s">
        <v>2007</v>
      </c>
      <c r="C696" s="3" t="s">
        <v>2008</v>
      </c>
      <c r="E696" s="1" t="s">
        <v>2007</v>
      </c>
      <c r="F696" s="1" t="s">
        <v>2008</v>
      </c>
      <c r="H696" s="2" t="s">
        <v>6594</v>
      </c>
      <c r="I696" s="4" t="s">
        <v>6595</v>
      </c>
      <c r="K696" s="1" t="s">
        <v>2007</v>
      </c>
      <c r="L696" s="1" t="s">
        <v>2008</v>
      </c>
      <c r="N696" s="2" t="s">
        <v>2007</v>
      </c>
      <c r="O696" s="2" t="s">
        <v>2008</v>
      </c>
      <c r="Q696" s="2" t="s">
        <v>2009</v>
      </c>
      <c r="R696" s="2" t="s">
        <v>2008</v>
      </c>
    </row>
    <row r="697" spans="1:18" ht="18" customHeight="1">
      <c r="B697" s="2" t="s">
        <v>2010</v>
      </c>
      <c r="C697" s="3" t="s">
        <v>2011</v>
      </c>
      <c r="E697" s="1" t="s">
        <v>2012</v>
      </c>
      <c r="F697" s="1" t="s">
        <v>2011</v>
      </c>
      <c r="H697" s="2" t="s">
        <v>6596</v>
      </c>
      <c r="I697" s="4" t="s">
        <v>578</v>
      </c>
      <c r="K697" s="1" t="s">
        <v>2012</v>
      </c>
      <c r="L697" s="1" t="s">
        <v>2011</v>
      </c>
      <c r="N697" s="6"/>
      <c r="O697" s="6"/>
      <c r="Q697" s="6"/>
      <c r="R697" s="6"/>
    </row>
    <row r="698" spans="1:18" ht="18" customHeight="1">
      <c r="B698" s="2" t="s">
        <v>2013</v>
      </c>
      <c r="C698" s="3" t="s">
        <v>2014</v>
      </c>
      <c r="E698" s="1" t="s">
        <v>2015</v>
      </c>
      <c r="F698" s="1" t="s">
        <v>1317</v>
      </c>
      <c r="H698" s="2" t="s">
        <v>6597</v>
      </c>
      <c r="I698" s="4" t="s">
        <v>1772</v>
      </c>
      <c r="K698" s="1" t="s">
        <v>2015</v>
      </c>
      <c r="L698" s="1" t="s">
        <v>1317</v>
      </c>
      <c r="N698" s="6"/>
      <c r="O698" s="6"/>
      <c r="Q698" s="6"/>
      <c r="R698" s="6"/>
    </row>
    <row r="699" spans="1:18" ht="18" customHeight="1">
      <c r="B699" s="2" t="s">
        <v>2016</v>
      </c>
      <c r="C699" s="3" t="s">
        <v>2017</v>
      </c>
      <c r="E699" s="1" t="s">
        <v>2018</v>
      </c>
      <c r="F699" s="1" t="s">
        <v>2017</v>
      </c>
      <c r="H699" s="2" t="s">
        <v>6598</v>
      </c>
      <c r="I699" s="4" t="s">
        <v>6599</v>
      </c>
      <c r="K699" s="1" t="s">
        <v>2019</v>
      </c>
      <c r="L699" s="1" t="s">
        <v>2017</v>
      </c>
      <c r="N699" s="6"/>
      <c r="O699" s="6"/>
      <c r="Q699" s="6"/>
      <c r="R699" s="6"/>
    </row>
    <row r="700" spans="1:18" ht="18" customHeight="1">
      <c r="B700" s="2" t="s">
        <v>2020</v>
      </c>
      <c r="C700" s="3" t="s">
        <v>1929</v>
      </c>
      <c r="E700" s="1" t="s">
        <v>2021</v>
      </c>
      <c r="F700" s="1" t="s">
        <v>1929</v>
      </c>
      <c r="H700" s="2" t="s">
        <v>6600</v>
      </c>
      <c r="I700" s="4" t="s">
        <v>6601</v>
      </c>
      <c r="K700" s="1" t="s">
        <v>2021</v>
      </c>
      <c r="L700" s="1" t="s">
        <v>1929</v>
      </c>
      <c r="N700" s="2" t="s">
        <v>2021</v>
      </c>
      <c r="O700" s="2" t="s">
        <v>1929</v>
      </c>
      <c r="Q700" s="2" t="s">
        <v>2022</v>
      </c>
      <c r="R700" s="2" t="s">
        <v>1929</v>
      </c>
    </row>
    <row r="701" spans="1:18" ht="18" customHeight="1">
      <c r="B701" s="2" t="s">
        <v>2023</v>
      </c>
      <c r="C701" s="3" t="s">
        <v>2024</v>
      </c>
      <c r="E701" s="1" t="s">
        <v>2023</v>
      </c>
      <c r="F701" s="1" t="s">
        <v>2024</v>
      </c>
      <c r="H701" s="2" t="s">
        <v>6602</v>
      </c>
      <c r="I701" s="2" t="s">
        <v>1929</v>
      </c>
      <c r="K701" s="1" t="s">
        <v>2023</v>
      </c>
      <c r="L701" s="1" t="s">
        <v>2024</v>
      </c>
      <c r="N701" s="2" t="s">
        <v>2023</v>
      </c>
      <c r="O701" s="2" t="s">
        <v>2024</v>
      </c>
      <c r="Q701" s="2" t="s">
        <v>2025</v>
      </c>
      <c r="R701" s="2" t="s">
        <v>2024</v>
      </c>
    </row>
    <row r="702" spans="1:18" ht="18" customHeight="1">
      <c r="B702" s="2" t="s">
        <v>2026</v>
      </c>
      <c r="C702" s="3" t="s">
        <v>2027</v>
      </c>
      <c r="E702" s="1" t="s">
        <v>2026</v>
      </c>
      <c r="F702" s="1" t="s">
        <v>2027</v>
      </c>
      <c r="H702" s="2" t="s">
        <v>6603</v>
      </c>
      <c r="I702" s="4" t="s">
        <v>6604</v>
      </c>
      <c r="K702" s="1" t="s">
        <v>2026</v>
      </c>
      <c r="L702" s="1" t="s">
        <v>2027</v>
      </c>
      <c r="N702" s="2" t="s">
        <v>2026</v>
      </c>
      <c r="O702" s="2" t="s">
        <v>2027</v>
      </c>
      <c r="Q702" s="6"/>
      <c r="R702" s="6"/>
    </row>
    <row r="703" spans="1:18" ht="18" customHeight="1">
      <c r="B703" s="2" t="s">
        <v>2028</v>
      </c>
      <c r="C703" s="3" t="s">
        <v>2029</v>
      </c>
      <c r="E703" s="1" t="s">
        <v>2030</v>
      </c>
      <c r="F703" s="1" t="s">
        <v>2029</v>
      </c>
      <c r="H703" s="2" t="s">
        <v>6605</v>
      </c>
      <c r="I703" s="4" t="s">
        <v>6606</v>
      </c>
      <c r="K703" s="1" t="s">
        <v>2030</v>
      </c>
      <c r="L703" s="1" t="s">
        <v>2029</v>
      </c>
      <c r="N703" s="2" t="s">
        <v>2030</v>
      </c>
      <c r="O703" s="2" t="s">
        <v>2029</v>
      </c>
      <c r="Q703" s="2" t="s">
        <v>2031</v>
      </c>
      <c r="R703" s="2" t="s">
        <v>2029</v>
      </c>
    </row>
    <row r="704" spans="1:18" ht="18" customHeight="1">
      <c r="B704" s="2" t="s">
        <v>2032</v>
      </c>
      <c r="C704" s="3" t="s">
        <v>2033</v>
      </c>
      <c r="E704" s="1" t="s">
        <v>2032</v>
      </c>
      <c r="F704" s="1" t="s">
        <v>2033</v>
      </c>
      <c r="H704" s="2" t="s">
        <v>6607</v>
      </c>
      <c r="I704" s="4" t="s">
        <v>898</v>
      </c>
      <c r="K704" s="1" t="s">
        <v>2032</v>
      </c>
      <c r="L704" s="1" t="s">
        <v>2033</v>
      </c>
      <c r="N704" s="2" t="s">
        <v>2032</v>
      </c>
      <c r="O704" s="2" t="s">
        <v>2033</v>
      </c>
      <c r="Q704" s="2" t="s">
        <v>2034</v>
      </c>
      <c r="R704" s="2" t="s">
        <v>2033</v>
      </c>
    </row>
    <row r="705" spans="1:18" ht="18" customHeight="1">
      <c r="B705" s="2" t="s">
        <v>2035</v>
      </c>
      <c r="C705" s="3" t="s">
        <v>2036</v>
      </c>
      <c r="E705" s="1" t="s">
        <v>2037</v>
      </c>
      <c r="F705" s="1" t="s">
        <v>2036</v>
      </c>
      <c r="H705" s="2" t="s">
        <v>6608</v>
      </c>
      <c r="I705" s="4" t="s">
        <v>6609</v>
      </c>
      <c r="K705" s="1" t="s">
        <v>2035</v>
      </c>
      <c r="L705" s="1" t="s">
        <v>2036</v>
      </c>
      <c r="N705" s="2" t="s">
        <v>2035</v>
      </c>
      <c r="O705" s="2" t="s">
        <v>2036</v>
      </c>
      <c r="Q705" s="2" t="s">
        <v>2038</v>
      </c>
      <c r="R705" s="2" t="s">
        <v>2036</v>
      </c>
    </row>
    <row r="706" spans="1:18" ht="18" customHeight="1">
      <c r="B706" s="2" t="s">
        <v>2039</v>
      </c>
      <c r="C706" s="3" t="s">
        <v>2040</v>
      </c>
      <c r="E706" s="1" t="s">
        <v>2041</v>
      </c>
      <c r="F706" s="1" t="s">
        <v>2040</v>
      </c>
      <c r="H706" s="2" t="s">
        <v>6610</v>
      </c>
      <c r="I706" s="4" t="s">
        <v>6611</v>
      </c>
      <c r="K706" s="7"/>
      <c r="L706" s="7"/>
      <c r="N706" s="6"/>
      <c r="O706" s="6"/>
      <c r="Q706" s="6"/>
      <c r="R706" s="6"/>
    </row>
    <row r="707" spans="1:18" ht="18" customHeight="1">
      <c r="B707" s="2" t="s">
        <v>2042</v>
      </c>
      <c r="C707" s="3" t="s">
        <v>2043</v>
      </c>
      <c r="E707" s="1" t="s">
        <v>2042</v>
      </c>
      <c r="F707" s="1" t="s">
        <v>2043</v>
      </c>
      <c r="H707" s="2" t="s">
        <v>6612</v>
      </c>
      <c r="I707" s="4" t="s">
        <v>6613</v>
      </c>
      <c r="K707" s="1" t="s">
        <v>2042</v>
      </c>
      <c r="L707" s="1" t="s">
        <v>2043</v>
      </c>
      <c r="N707" s="2" t="s">
        <v>2042</v>
      </c>
      <c r="O707" s="2" t="s">
        <v>2043</v>
      </c>
      <c r="Q707" s="2" t="s">
        <v>2044</v>
      </c>
      <c r="R707" s="2" t="s">
        <v>2043</v>
      </c>
    </row>
    <row r="708" spans="1:18" ht="18" customHeight="1">
      <c r="B708" s="2" t="s">
        <v>2045</v>
      </c>
      <c r="C708" s="3" t="s">
        <v>2046</v>
      </c>
      <c r="E708" s="6"/>
      <c r="F708" s="6"/>
      <c r="H708" s="6"/>
      <c r="I708" s="6"/>
      <c r="K708" s="7"/>
      <c r="L708" s="7"/>
      <c r="N708" s="6"/>
      <c r="O708" s="6"/>
      <c r="Q708" s="6"/>
      <c r="R708" s="6"/>
    </row>
    <row r="709" spans="1:18" ht="18" customHeight="1">
      <c r="B709" s="2" t="s">
        <v>2047</v>
      </c>
      <c r="C709" s="3" t="s">
        <v>2048</v>
      </c>
      <c r="E709" s="1" t="s">
        <v>2047</v>
      </c>
      <c r="F709" s="1" t="s">
        <v>2048</v>
      </c>
      <c r="H709" s="6"/>
      <c r="I709" s="6"/>
      <c r="K709" s="7"/>
      <c r="L709" s="7"/>
      <c r="N709" s="6"/>
      <c r="O709" s="6"/>
      <c r="Q709" s="6"/>
      <c r="R709" s="6"/>
    </row>
    <row r="710" spans="1:18" ht="18" customHeight="1">
      <c r="E710" s="5" t="s">
        <v>2049</v>
      </c>
      <c r="F710" s="5" t="s">
        <v>974</v>
      </c>
      <c r="K710" s="5" t="s">
        <v>2050</v>
      </c>
      <c r="L710" s="5" t="s">
        <v>974</v>
      </c>
      <c r="N710" s="4" t="s">
        <v>2049</v>
      </c>
      <c r="O710" s="4" t="s">
        <v>974</v>
      </c>
      <c r="Q710" s="4" t="s">
        <v>2051</v>
      </c>
      <c r="R710" s="4" t="s">
        <v>974</v>
      </c>
    </row>
    <row r="711" spans="1:18" ht="18" customHeight="1">
      <c r="E711" s="5" t="s">
        <v>2052</v>
      </c>
      <c r="F711" s="5" t="s">
        <v>2053</v>
      </c>
      <c r="K711" s="5" t="s">
        <v>2054</v>
      </c>
      <c r="L711" s="5" t="s">
        <v>74</v>
      </c>
      <c r="N711" s="4" t="s">
        <v>2052</v>
      </c>
      <c r="O711" s="4" t="s">
        <v>2053</v>
      </c>
      <c r="Q711" s="4" t="s">
        <v>2055</v>
      </c>
      <c r="R711" s="4" t="s">
        <v>2056</v>
      </c>
    </row>
    <row r="712" spans="1:18" ht="18" customHeight="1">
      <c r="E712" s="5" t="s">
        <v>2057</v>
      </c>
      <c r="F712" s="5" t="s">
        <v>2058</v>
      </c>
      <c r="K712" s="5" t="s">
        <v>2059</v>
      </c>
      <c r="L712" s="5" t="s">
        <v>2053</v>
      </c>
      <c r="N712" s="4" t="s">
        <v>2057</v>
      </c>
      <c r="O712" s="4" t="s">
        <v>2058</v>
      </c>
      <c r="Q712" s="4" t="s">
        <v>2060</v>
      </c>
      <c r="R712" s="4" t="s">
        <v>2053</v>
      </c>
    </row>
    <row r="713" spans="1:18" ht="18" customHeight="1">
      <c r="E713" s="5" t="s">
        <v>2061</v>
      </c>
      <c r="F713" s="5" t="s">
        <v>2062</v>
      </c>
      <c r="K713" s="5" t="s">
        <v>2063</v>
      </c>
      <c r="L713" s="5" t="s">
        <v>2058</v>
      </c>
      <c r="N713" s="4" t="s">
        <v>2064</v>
      </c>
      <c r="O713" s="4" t="s">
        <v>2065</v>
      </c>
      <c r="Q713" s="4" t="s">
        <v>2063</v>
      </c>
      <c r="R713" s="4" t="s">
        <v>2058</v>
      </c>
    </row>
    <row r="714" spans="1:18" ht="18" customHeight="1">
      <c r="E714" s="5" t="s">
        <v>2066</v>
      </c>
      <c r="F714" s="5" t="s">
        <v>2067</v>
      </c>
      <c r="K714" s="5" t="s">
        <v>2064</v>
      </c>
      <c r="L714" s="5" t="s">
        <v>2065</v>
      </c>
      <c r="Q714" s="4" t="s">
        <v>2068</v>
      </c>
      <c r="R714" s="4" t="s">
        <v>150</v>
      </c>
    </row>
    <row r="715" spans="1:18" ht="18" customHeight="1">
      <c r="K715" s="5" t="s">
        <v>2069</v>
      </c>
      <c r="L715" s="5" t="s">
        <v>2062</v>
      </c>
      <c r="Q715" s="4" t="s">
        <v>2070</v>
      </c>
      <c r="R715" s="4" t="s">
        <v>2065</v>
      </c>
    </row>
    <row r="716" spans="1:18" ht="18" customHeight="1">
      <c r="K716" s="5" t="s">
        <v>2071</v>
      </c>
      <c r="L716" s="5" t="s">
        <v>2067</v>
      </c>
      <c r="Q716" s="4" t="s">
        <v>2072</v>
      </c>
      <c r="R716" s="4" t="s">
        <v>2067</v>
      </c>
    </row>
    <row r="717" spans="1:18" ht="18" customHeight="1">
      <c r="K717" s="5" t="s">
        <v>2073</v>
      </c>
      <c r="L717" s="5" t="s">
        <v>2074</v>
      </c>
      <c r="Q717" s="1"/>
      <c r="R717" s="1"/>
    </row>
    <row r="718" spans="1:18" ht="18" customHeight="1">
      <c r="Q718" s="1"/>
      <c r="R718" s="1"/>
    </row>
    <row r="720" spans="1:18" ht="18" customHeight="1">
      <c r="A720" s="2" t="s">
        <v>1618</v>
      </c>
      <c r="B720" s="2" t="s">
        <v>0</v>
      </c>
      <c r="C720" s="2"/>
      <c r="E720" s="2" t="s">
        <v>1</v>
      </c>
      <c r="H720" s="139" t="s">
        <v>6444</v>
      </c>
      <c r="I720" s="139"/>
      <c r="K720" s="2" t="s">
        <v>5</v>
      </c>
      <c r="L720" s="2"/>
      <c r="N720" s="2" t="s">
        <v>1616</v>
      </c>
      <c r="Q720" s="2" t="s">
        <v>1617</v>
      </c>
    </row>
    <row r="721" spans="1:18" ht="18" customHeight="1">
      <c r="A721" s="2">
        <v>9</v>
      </c>
      <c r="B721" s="2" t="s">
        <v>6</v>
      </c>
      <c r="C721" s="3" t="s">
        <v>7</v>
      </c>
      <c r="E721" s="2" t="s">
        <v>6</v>
      </c>
      <c r="F721" s="2" t="s">
        <v>7</v>
      </c>
      <c r="H721" s="2" t="s">
        <v>6</v>
      </c>
      <c r="I721" s="2" t="s">
        <v>7</v>
      </c>
      <c r="K721" s="2" t="s">
        <v>6</v>
      </c>
      <c r="L721" s="2" t="s">
        <v>7</v>
      </c>
      <c r="N721" s="2" t="s">
        <v>6</v>
      </c>
      <c r="O721" s="2" t="s">
        <v>7</v>
      </c>
      <c r="Q721" s="2" t="s">
        <v>6</v>
      </c>
      <c r="R721" s="2" t="s">
        <v>7</v>
      </c>
    </row>
    <row r="722" spans="1:18" ht="18" customHeight="1">
      <c r="B722" s="2" t="s">
        <v>2075</v>
      </c>
      <c r="C722" s="3" t="s">
        <v>2076</v>
      </c>
      <c r="E722" s="6"/>
      <c r="F722" s="6"/>
      <c r="H722" s="2" t="s">
        <v>6614</v>
      </c>
      <c r="I722" s="4" t="s">
        <v>6615</v>
      </c>
      <c r="K722" s="7"/>
      <c r="L722" s="7"/>
      <c r="N722" s="6"/>
      <c r="O722" s="6"/>
      <c r="Q722" s="6"/>
      <c r="R722" s="6"/>
    </row>
    <row r="723" spans="1:18" ht="18" customHeight="1">
      <c r="B723" s="2" t="s">
        <v>2077</v>
      </c>
      <c r="C723" s="3" t="s">
        <v>2078</v>
      </c>
      <c r="E723" s="1" t="s">
        <v>2077</v>
      </c>
      <c r="F723" s="1" t="s">
        <v>2078</v>
      </c>
      <c r="H723" s="2" t="s">
        <v>6616</v>
      </c>
      <c r="I723" s="4" t="s">
        <v>6617</v>
      </c>
      <c r="K723" s="1" t="s">
        <v>2077</v>
      </c>
      <c r="L723" s="1" t="s">
        <v>2078</v>
      </c>
      <c r="N723" s="2" t="s">
        <v>2077</v>
      </c>
      <c r="O723" s="2" t="s">
        <v>2078</v>
      </c>
      <c r="Q723" s="2" t="s">
        <v>2079</v>
      </c>
      <c r="R723" s="2" t="s">
        <v>2078</v>
      </c>
    </row>
    <row r="724" spans="1:18" ht="18" customHeight="1">
      <c r="B724" s="2" t="s">
        <v>2080</v>
      </c>
      <c r="C724" s="3" t="s">
        <v>2081</v>
      </c>
      <c r="E724" s="6"/>
      <c r="F724" s="6"/>
      <c r="H724" s="9" t="s">
        <v>6618</v>
      </c>
      <c r="I724" s="30" t="s">
        <v>739</v>
      </c>
      <c r="K724" s="7"/>
      <c r="L724" s="7"/>
      <c r="N724" s="2" t="s">
        <v>2080</v>
      </c>
      <c r="O724" s="2" t="s">
        <v>2081</v>
      </c>
      <c r="Q724" s="2" t="s">
        <v>2082</v>
      </c>
      <c r="R724" s="2" t="s">
        <v>2081</v>
      </c>
    </row>
    <row r="725" spans="1:18" ht="18" customHeight="1">
      <c r="B725" s="2" t="s">
        <v>2083</v>
      </c>
      <c r="C725" s="3" t="s">
        <v>797</v>
      </c>
      <c r="E725" s="1" t="s">
        <v>903</v>
      </c>
      <c r="F725" s="1" t="s">
        <v>797</v>
      </c>
      <c r="H725" s="9" t="s">
        <v>6619</v>
      </c>
      <c r="I725" s="30" t="s">
        <v>739</v>
      </c>
      <c r="K725" s="7"/>
      <c r="L725" s="7"/>
      <c r="N725" s="6"/>
      <c r="O725" s="6"/>
      <c r="Q725" s="6"/>
      <c r="R725" s="6"/>
    </row>
    <row r="726" spans="1:18" ht="18" customHeight="1">
      <c r="B726" s="9" t="s">
        <v>2084</v>
      </c>
      <c r="C726" s="3" t="s">
        <v>2085</v>
      </c>
      <c r="E726" s="1" t="s">
        <v>2086</v>
      </c>
      <c r="F726" s="1" t="s">
        <v>2085</v>
      </c>
      <c r="H726" s="2" t="s">
        <v>6620</v>
      </c>
      <c r="I726" s="4" t="s">
        <v>6621</v>
      </c>
      <c r="K726" s="1" t="s">
        <v>2086</v>
      </c>
      <c r="L726" s="1" t="s">
        <v>2085</v>
      </c>
      <c r="N726" s="2" t="s">
        <v>2086</v>
      </c>
      <c r="O726" s="2" t="s">
        <v>2085</v>
      </c>
      <c r="Q726" s="2" t="s">
        <v>2087</v>
      </c>
      <c r="R726" s="2" t="s">
        <v>2085</v>
      </c>
    </row>
    <row r="727" spans="1:18" ht="18" customHeight="1">
      <c r="B727" s="2" t="s">
        <v>2088</v>
      </c>
      <c r="C727" s="3" t="s">
        <v>1551</v>
      </c>
      <c r="E727" s="6"/>
      <c r="F727" s="6"/>
      <c r="H727" s="2" t="s">
        <v>6622</v>
      </c>
      <c r="I727" s="4" t="s">
        <v>6621</v>
      </c>
      <c r="K727" s="7"/>
      <c r="L727" s="7"/>
      <c r="N727" s="6"/>
      <c r="O727" s="6"/>
      <c r="Q727" s="6"/>
      <c r="R727" s="6"/>
    </row>
    <row r="728" spans="1:18" ht="18" customHeight="1">
      <c r="B728" s="2" t="s">
        <v>2089</v>
      </c>
      <c r="C728" s="3" t="s">
        <v>2090</v>
      </c>
      <c r="E728" s="1" t="s">
        <v>2091</v>
      </c>
      <c r="F728" s="1" t="s">
        <v>2090</v>
      </c>
      <c r="H728" s="2" t="s">
        <v>6623</v>
      </c>
      <c r="I728" s="4" t="s">
        <v>6621</v>
      </c>
      <c r="K728" s="7"/>
      <c r="L728" s="7"/>
      <c r="N728" s="6"/>
      <c r="O728" s="6"/>
      <c r="Q728" s="6"/>
      <c r="R728" s="6"/>
    </row>
    <row r="729" spans="1:18" ht="18" customHeight="1">
      <c r="B729" s="2" t="s">
        <v>2080</v>
      </c>
      <c r="C729" s="3" t="s">
        <v>2092</v>
      </c>
      <c r="E729" s="1" t="s">
        <v>2080</v>
      </c>
      <c r="F729" s="1" t="s">
        <v>2092</v>
      </c>
      <c r="H729" s="2" t="s">
        <v>6624</v>
      </c>
      <c r="I729" s="4" t="s">
        <v>6621</v>
      </c>
      <c r="K729" s="7"/>
      <c r="L729" s="7"/>
      <c r="N729" s="6"/>
      <c r="O729" s="6"/>
      <c r="Q729" s="6"/>
      <c r="R729" s="6"/>
    </row>
    <row r="730" spans="1:18" ht="18" customHeight="1">
      <c r="B730" s="9" t="s">
        <v>2093</v>
      </c>
      <c r="C730" s="3" t="s">
        <v>1050</v>
      </c>
      <c r="E730" s="1" t="s">
        <v>2094</v>
      </c>
      <c r="F730" s="1" t="s">
        <v>1050</v>
      </c>
      <c r="H730" s="2" t="s">
        <v>6625</v>
      </c>
      <c r="I730" s="2" t="s">
        <v>2081</v>
      </c>
      <c r="K730" s="7"/>
      <c r="L730" s="7"/>
      <c r="N730" s="6"/>
      <c r="O730" s="6"/>
      <c r="Q730" s="6"/>
      <c r="R730" s="6"/>
    </row>
    <row r="731" spans="1:18" ht="18" customHeight="1">
      <c r="B731" s="9" t="s">
        <v>2095</v>
      </c>
      <c r="C731" s="3" t="s">
        <v>1054</v>
      </c>
      <c r="E731" s="1" t="s">
        <v>1214</v>
      </c>
      <c r="F731" s="1" t="s">
        <v>1054</v>
      </c>
      <c r="H731" s="9" t="s">
        <v>6626</v>
      </c>
      <c r="I731" s="30" t="s">
        <v>6627</v>
      </c>
      <c r="K731" s="7"/>
      <c r="L731" s="7"/>
      <c r="N731" s="6"/>
      <c r="O731" s="6"/>
      <c r="Q731" s="6"/>
      <c r="R731" s="6"/>
    </row>
    <row r="732" spans="1:18" ht="18" customHeight="1">
      <c r="B732" s="9" t="s">
        <v>2096</v>
      </c>
      <c r="C732" s="3" t="s">
        <v>2097</v>
      </c>
      <c r="E732" s="1" t="s">
        <v>2098</v>
      </c>
      <c r="F732" s="1" t="s">
        <v>2097</v>
      </c>
      <c r="H732" s="9" t="s">
        <v>6628</v>
      </c>
      <c r="I732" s="9" t="s">
        <v>797</v>
      </c>
      <c r="K732" s="1" t="s">
        <v>2098</v>
      </c>
      <c r="L732" s="1" t="s">
        <v>2097</v>
      </c>
      <c r="N732" s="2" t="s">
        <v>2098</v>
      </c>
      <c r="O732" s="2" t="s">
        <v>2097</v>
      </c>
      <c r="Q732" s="2" t="s">
        <v>2099</v>
      </c>
      <c r="R732" s="2" t="s">
        <v>2097</v>
      </c>
    </row>
    <row r="733" spans="1:18" ht="18" customHeight="1">
      <c r="B733" s="2" t="s">
        <v>2100</v>
      </c>
      <c r="C733" s="3" t="s">
        <v>2101</v>
      </c>
      <c r="E733" s="6"/>
      <c r="F733" s="6"/>
      <c r="H733" s="2" t="s">
        <v>6629</v>
      </c>
      <c r="I733" s="4" t="s">
        <v>2058</v>
      </c>
      <c r="K733" s="7"/>
      <c r="L733" s="7"/>
      <c r="N733" s="6"/>
      <c r="O733" s="6"/>
      <c r="Q733" s="6"/>
      <c r="R733" s="6"/>
    </row>
    <row r="734" spans="1:18" ht="18" customHeight="1">
      <c r="B734" s="2" t="s">
        <v>2102</v>
      </c>
      <c r="C734" s="3" t="s">
        <v>2103</v>
      </c>
      <c r="E734" s="1" t="s">
        <v>2102</v>
      </c>
      <c r="F734" s="1" t="s">
        <v>2103</v>
      </c>
      <c r="H734" s="9" t="s">
        <v>6630</v>
      </c>
      <c r="I734" s="30" t="s">
        <v>6631</v>
      </c>
      <c r="K734" s="7"/>
      <c r="L734" s="7"/>
      <c r="N734" s="6"/>
      <c r="O734" s="6"/>
      <c r="Q734" s="6"/>
      <c r="R734" s="6"/>
    </row>
    <row r="735" spans="1:18" ht="18" customHeight="1">
      <c r="B735" s="2" t="s">
        <v>2104</v>
      </c>
      <c r="C735" s="3" t="s">
        <v>2105</v>
      </c>
      <c r="E735" s="6"/>
      <c r="F735" s="6"/>
      <c r="H735" s="9" t="s">
        <v>6632</v>
      </c>
      <c r="I735" s="9" t="s">
        <v>1054</v>
      </c>
      <c r="K735" s="7"/>
      <c r="L735" s="7"/>
      <c r="N735" s="6"/>
      <c r="O735" s="6"/>
      <c r="Q735" s="6"/>
      <c r="R735" s="6"/>
    </row>
    <row r="736" spans="1:18" ht="18" customHeight="1">
      <c r="B736" s="9" t="s">
        <v>2106</v>
      </c>
      <c r="C736" s="3" t="s">
        <v>1063</v>
      </c>
      <c r="E736" s="6"/>
      <c r="F736" s="6"/>
      <c r="H736" s="9" t="s">
        <v>6633</v>
      </c>
      <c r="I736" s="30" t="s">
        <v>6634</v>
      </c>
      <c r="K736" s="7"/>
      <c r="L736" s="7"/>
      <c r="N736" s="6"/>
      <c r="O736" s="6"/>
      <c r="Q736" s="6"/>
      <c r="R736" s="6"/>
    </row>
    <row r="737" spans="2:18" ht="18" customHeight="1">
      <c r="B737" s="2" t="s">
        <v>2107</v>
      </c>
      <c r="C737" s="3" t="s">
        <v>2108</v>
      </c>
      <c r="E737" s="1" t="s">
        <v>2109</v>
      </c>
      <c r="F737" s="1" t="s">
        <v>2108</v>
      </c>
      <c r="H737" s="2" t="s">
        <v>6635</v>
      </c>
      <c r="I737" s="4" t="s">
        <v>6636</v>
      </c>
      <c r="K737" s="1" t="s">
        <v>2110</v>
      </c>
      <c r="L737" s="1" t="s">
        <v>2108</v>
      </c>
      <c r="N737" s="6"/>
      <c r="O737" s="6"/>
      <c r="Q737" s="6"/>
      <c r="R737" s="6"/>
    </row>
    <row r="738" spans="2:18" ht="18" customHeight="1">
      <c r="B738" s="2" t="s">
        <v>2111</v>
      </c>
      <c r="C738" s="3" t="s">
        <v>2112</v>
      </c>
      <c r="E738" s="6"/>
      <c r="F738" s="6"/>
      <c r="H738" s="2" t="s">
        <v>6637</v>
      </c>
      <c r="I738" s="4" t="s">
        <v>6638</v>
      </c>
      <c r="K738" s="7"/>
      <c r="L738" s="7"/>
      <c r="N738" s="6"/>
      <c r="O738" s="6"/>
      <c r="Q738" s="6"/>
      <c r="R738" s="6"/>
    </row>
    <row r="739" spans="2:18" ht="18" customHeight="1">
      <c r="B739" s="2" t="s">
        <v>2113</v>
      </c>
      <c r="C739" s="3" t="s">
        <v>2114</v>
      </c>
      <c r="E739" s="1" t="s">
        <v>2113</v>
      </c>
      <c r="F739" s="1" t="s">
        <v>2114</v>
      </c>
      <c r="H739" s="2" t="s">
        <v>6639</v>
      </c>
      <c r="I739" s="4" t="s">
        <v>6640</v>
      </c>
      <c r="K739" s="7"/>
      <c r="L739" s="7"/>
      <c r="N739" s="6"/>
      <c r="O739" s="6"/>
      <c r="Q739" s="6"/>
      <c r="R739" s="6"/>
    </row>
    <row r="740" spans="2:18" ht="18" customHeight="1">
      <c r="B740" s="2" t="s">
        <v>2115</v>
      </c>
      <c r="C740" s="3" t="s">
        <v>2116</v>
      </c>
      <c r="E740" s="6"/>
      <c r="F740" s="6"/>
      <c r="H740" s="6"/>
      <c r="I740" s="6"/>
      <c r="K740" s="7"/>
      <c r="L740" s="7"/>
      <c r="N740" s="6"/>
      <c r="O740" s="6"/>
      <c r="Q740" s="6"/>
      <c r="R740" s="6"/>
    </row>
    <row r="741" spans="2:18" ht="18" customHeight="1">
      <c r="B741" s="2" t="s">
        <v>2117</v>
      </c>
      <c r="C741" s="3" t="s">
        <v>2118</v>
      </c>
      <c r="E741" s="6"/>
      <c r="F741" s="6"/>
      <c r="H741" s="6"/>
      <c r="I741" s="6"/>
      <c r="K741" s="7"/>
      <c r="L741" s="7"/>
      <c r="N741" s="6"/>
      <c r="O741" s="6"/>
      <c r="Q741" s="6"/>
      <c r="R741" s="6"/>
    </row>
    <row r="742" spans="2:18" ht="18" customHeight="1">
      <c r="B742" s="2" t="s">
        <v>2119</v>
      </c>
      <c r="C742" s="3" t="s">
        <v>1073</v>
      </c>
      <c r="E742" s="1" t="s">
        <v>2120</v>
      </c>
      <c r="F742" s="1" t="s">
        <v>1073</v>
      </c>
      <c r="H742" s="6"/>
      <c r="I742" s="6"/>
      <c r="K742" s="1" t="s">
        <v>2120</v>
      </c>
      <c r="L742" s="1" t="s">
        <v>1073</v>
      </c>
      <c r="N742" s="6"/>
      <c r="O742" s="6"/>
      <c r="Q742" s="6"/>
      <c r="R742" s="6"/>
    </row>
    <row r="743" spans="2:18" ht="18" customHeight="1">
      <c r="B743" s="2" t="s">
        <v>2121</v>
      </c>
      <c r="C743" s="3" t="s">
        <v>724</v>
      </c>
      <c r="E743" s="1" t="s">
        <v>2122</v>
      </c>
      <c r="F743" s="1" t="s">
        <v>724</v>
      </c>
      <c r="H743" s="6"/>
      <c r="I743" s="6"/>
      <c r="K743" s="1" t="s">
        <v>2123</v>
      </c>
      <c r="L743" s="1" t="s">
        <v>724</v>
      </c>
      <c r="N743" s="6"/>
      <c r="O743" s="6"/>
      <c r="Q743" s="6"/>
      <c r="R743" s="6"/>
    </row>
    <row r="744" spans="2:18" ht="18" customHeight="1">
      <c r="B744" s="2" t="s">
        <v>2124</v>
      </c>
      <c r="C744" s="3" t="s">
        <v>2125</v>
      </c>
      <c r="E744" s="1" t="s">
        <v>2124</v>
      </c>
      <c r="F744" s="1" t="s">
        <v>2125</v>
      </c>
      <c r="H744" s="6"/>
      <c r="I744" s="6"/>
      <c r="K744" s="1" t="s">
        <v>2124</v>
      </c>
      <c r="L744" s="1" t="s">
        <v>2125</v>
      </c>
      <c r="N744" s="2" t="s">
        <v>2124</v>
      </c>
      <c r="O744" s="2" t="s">
        <v>2125</v>
      </c>
      <c r="Q744" s="2" t="s">
        <v>2126</v>
      </c>
      <c r="R744" s="2" t="s">
        <v>2125</v>
      </c>
    </row>
    <row r="745" spans="2:18" ht="18" customHeight="1">
      <c r="B745" s="2" t="s">
        <v>2127</v>
      </c>
      <c r="C745" s="3" t="s">
        <v>2128</v>
      </c>
      <c r="E745" s="1" t="s">
        <v>2127</v>
      </c>
      <c r="F745" s="1" t="s">
        <v>2128</v>
      </c>
      <c r="H745" s="6"/>
      <c r="I745" s="6"/>
      <c r="K745" s="7"/>
      <c r="L745" s="7"/>
      <c r="N745" s="6"/>
      <c r="O745" s="6"/>
      <c r="Q745" s="6"/>
      <c r="R745" s="6"/>
    </row>
    <row r="746" spans="2:18" ht="18" customHeight="1">
      <c r="B746" s="2" t="s">
        <v>2129</v>
      </c>
      <c r="C746" s="3" t="s">
        <v>2130</v>
      </c>
      <c r="E746" s="1" t="s">
        <v>2129</v>
      </c>
      <c r="F746" s="1" t="s">
        <v>2130</v>
      </c>
      <c r="H746" s="6"/>
      <c r="I746" s="6"/>
      <c r="K746" s="7"/>
      <c r="L746" s="7"/>
      <c r="N746" s="6"/>
      <c r="O746" s="6"/>
      <c r="Q746" s="6"/>
      <c r="R746" s="6"/>
    </row>
    <row r="747" spans="2:18" ht="18" customHeight="1">
      <c r="B747" s="9" t="s">
        <v>2131</v>
      </c>
      <c r="C747" s="3" t="s">
        <v>731</v>
      </c>
      <c r="E747" s="6"/>
      <c r="F747" s="6"/>
      <c r="K747" s="1" t="s">
        <v>2132</v>
      </c>
      <c r="L747" s="1" t="s">
        <v>731</v>
      </c>
      <c r="N747" s="6"/>
      <c r="O747" s="6"/>
      <c r="Q747" s="6"/>
      <c r="R747" s="6"/>
    </row>
    <row r="748" spans="2:18" ht="18" customHeight="1">
      <c r="E748" s="5" t="s">
        <v>2133</v>
      </c>
      <c r="F748" s="5" t="s">
        <v>2134</v>
      </c>
      <c r="K748" s="5" t="s">
        <v>2054</v>
      </c>
      <c r="L748" s="5" t="s">
        <v>74</v>
      </c>
      <c r="N748" s="4" t="s">
        <v>2135</v>
      </c>
      <c r="O748" s="4" t="s">
        <v>2136</v>
      </c>
      <c r="Q748" s="4" t="s">
        <v>2137</v>
      </c>
      <c r="R748" s="4" t="s">
        <v>2136</v>
      </c>
    </row>
    <row r="749" spans="2:18" ht="18" customHeight="1">
      <c r="E749" s="5" t="s">
        <v>2138</v>
      </c>
      <c r="F749" s="5" t="s">
        <v>2139</v>
      </c>
      <c r="K749" s="5" t="s">
        <v>2140</v>
      </c>
      <c r="L749" s="5" t="s">
        <v>1006</v>
      </c>
      <c r="N749" s="4" t="s">
        <v>2141</v>
      </c>
      <c r="O749" s="4" t="s">
        <v>1404</v>
      </c>
      <c r="Q749" s="4" t="s">
        <v>2142</v>
      </c>
      <c r="R749" s="4" t="s">
        <v>2143</v>
      </c>
    </row>
    <row r="750" spans="2:18" ht="18" customHeight="1">
      <c r="K750" s="5" t="s">
        <v>2135</v>
      </c>
      <c r="L750" s="5" t="s">
        <v>2136</v>
      </c>
      <c r="N750" s="4" t="s">
        <v>1084</v>
      </c>
      <c r="O750" s="4" t="s">
        <v>1085</v>
      </c>
      <c r="Q750" s="4" t="s">
        <v>738</v>
      </c>
      <c r="R750" s="4" t="s">
        <v>739</v>
      </c>
    </row>
    <row r="751" spans="2:18" ht="18" customHeight="1">
      <c r="K751" s="5" t="s">
        <v>2144</v>
      </c>
      <c r="L751" s="5" t="s">
        <v>2145</v>
      </c>
      <c r="N751" s="4" t="s">
        <v>2146</v>
      </c>
      <c r="O751" s="4" t="s">
        <v>2147</v>
      </c>
      <c r="Q751" s="4" t="s">
        <v>2148</v>
      </c>
      <c r="R751" s="4" t="s">
        <v>2145</v>
      </c>
    </row>
    <row r="752" spans="2:18" ht="18" customHeight="1">
      <c r="K752" s="5" t="s">
        <v>2149</v>
      </c>
      <c r="L752" s="5" t="s">
        <v>2150</v>
      </c>
      <c r="Q752" s="4" t="s">
        <v>2151</v>
      </c>
      <c r="R752" s="4" t="s">
        <v>2152</v>
      </c>
    </row>
    <row r="753" spans="1:18" ht="18" customHeight="1">
      <c r="K753" s="5" t="s">
        <v>2141</v>
      </c>
      <c r="L753" s="5" t="s">
        <v>1404</v>
      </c>
    </row>
    <row r="754" spans="1:18" ht="18" customHeight="1">
      <c r="K754" s="5" t="s">
        <v>2153</v>
      </c>
      <c r="L754" s="5" t="s">
        <v>2154</v>
      </c>
    </row>
    <row r="755" spans="1:18" ht="18" customHeight="1">
      <c r="K755" s="5" t="s">
        <v>1084</v>
      </c>
      <c r="L755" s="5" t="s">
        <v>1085</v>
      </c>
    </row>
    <row r="756" spans="1:18" ht="18" customHeight="1">
      <c r="K756" s="5" t="s">
        <v>2155</v>
      </c>
      <c r="L756" s="5" t="s">
        <v>2147</v>
      </c>
    </row>
    <row r="757" spans="1:18" ht="18" customHeight="1">
      <c r="K757" s="5" t="s">
        <v>2156</v>
      </c>
      <c r="L757" s="5" t="s">
        <v>2157</v>
      </c>
    </row>
    <row r="758" spans="1:18" ht="18" customHeight="1">
      <c r="K758" s="5" t="s">
        <v>1724</v>
      </c>
      <c r="L758" s="5" t="s">
        <v>686</v>
      </c>
    </row>
    <row r="760" spans="1:18" ht="18" customHeight="1">
      <c r="A760" s="2" t="s">
        <v>1618</v>
      </c>
      <c r="B760" s="2" t="s">
        <v>0</v>
      </c>
      <c r="E760" s="2" t="s">
        <v>1</v>
      </c>
      <c r="H760" s="139" t="s">
        <v>6444</v>
      </c>
      <c r="I760" s="139"/>
      <c r="K760" s="2" t="s">
        <v>5</v>
      </c>
      <c r="L760" s="2"/>
      <c r="N760" s="2" t="s">
        <v>1616</v>
      </c>
      <c r="Q760" s="2" t="s">
        <v>1617</v>
      </c>
    </row>
    <row r="761" spans="1:18" ht="18" customHeight="1">
      <c r="A761" s="2">
        <v>10</v>
      </c>
      <c r="B761" s="2" t="s">
        <v>6</v>
      </c>
      <c r="C761" s="3" t="s">
        <v>7</v>
      </c>
      <c r="E761" s="2" t="s">
        <v>6</v>
      </c>
      <c r="F761" s="2" t="s">
        <v>7</v>
      </c>
      <c r="H761" s="2" t="s">
        <v>6</v>
      </c>
      <c r="I761" s="2" t="s">
        <v>7</v>
      </c>
      <c r="K761" s="2" t="s">
        <v>6</v>
      </c>
      <c r="L761" s="2" t="s">
        <v>7</v>
      </c>
      <c r="N761" s="2" t="s">
        <v>6</v>
      </c>
      <c r="O761" s="2" t="s">
        <v>7</v>
      </c>
      <c r="Q761" s="2" t="s">
        <v>6</v>
      </c>
      <c r="R761" s="2" t="s">
        <v>7</v>
      </c>
    </row>
    <row r="762" spans="1:18" ht="18" customHeight="1">
      <c r="B762" s="9" t="s">
        <v>2158</v>
      </c>
      <c r="C762" s="3" t="s">
        <v>2159</v>
      </c>
      <c r="E762" s="1" t="s">
        <v>2160</v>
      </c>
      <c r="F762" s="1" t="s">
        <v>2159</v>
      </c>
      <c r="H762" s="9" t="s">
        <v>6641</v>
      </c>
      <c r="I762" s="30" t="s">
        <v>2811</v>
      </c>
      <c r="K762" s="1" t="s">
        <v>2160</v>
      </c>
      <c r="L762" s="1" t="s">
        <v>2159</v>
      </c>
      <c r="N762" s="2" t="s">
        <v>2160</v>
      </c>
      <c r="O762" s="2" t="s">
        <v>2159</v>
      </c>
      <c r="Q762" s="2" t="s">
        <v>2161</v>
      </c>
      <c r="R762" s="2" t="s">
        <v>2159</v>
      </c>
    </row>
    <row r="763" spans="1:18" ht="18" customHeight="1">
      <c r="B763" s="9" t="s">
        <v>2077</v>
      </c>
      <c r="C763" s="3" t="s">
        <v>2078</v>
      </c>
      <c r="E763" s="1" t="s">
        <v>2077</v>
      </c>
      <c r="F763" s="1" t="s">
        <v>2078</v>
      </c>
      <c r="H763" s="9" t="s">
        <v>6642</v>
      </c>
      <c r="I763" s="30" t="s">
        <v>3773</v>
      </c>
      <c r="K763" s="1" t="s">
        <v>2077</v>
      </c>
      <c r="L763" s="1" t="s">
        <v>2078</v>
      </c>
      <c r="N763" s="2" t="s">
        <v>2077</v>
      </c>
      <c r="O763" s="2" t="s">
        <v>2078</v>
      </c>
      <c r="Q763" s="2" t="s">
        <v>2079</v>
      </c>
      <c r="R763" s="2" t="s">
        <v>2078</v>
      </c>
    </row>
    <row r="764" spans="1:18" ht="18" customHeight="1">
      <c r="B764" s="9" t="s">
        <v>2162</v>
      </c>
      <c r="C764" s="3" t="s">
        <v>1292</v>
      </c>
      <c r="E764" s="6"/>
      <c r="F764" s="6"/>
      <c r="H764" s="9" t="s">
        <v>6643</v>
      </c>
      <c r="I764" s="30" t="s">
        <v>3773</v>
      </c>
      <c r="K764" s="7"/>
      <c r="L764" s="7"/>
      <c r="N764" s="6"/>
      <c r="O764" s="6"/>
      <c r="Q764" s="6"/>
      <c r="R764" s="6"/>
    </row>
    <row r="765" spans="1:18" ht="18" customHeight="1">
      <c r="B765" s="9" t="s">
        <v>2163</v>
      </c>
      <c r="C765" s="3" t="s">
        <v>2164</v>
      </c>
      <c r="E765" s="1" t="s">
        <v>2165</v>
      </c>
      <c r="F765" s="1" t="s">
        <v>2164</v>
      </c>
      <c r="H765" s="9" t="s">
        <v>6644</v>
      </c>
      <c r="I765" s="30" t="s">
        <v>6645</v>
      </c>
      <c r="K765" s="7"/>
      <c r="L765" s="7"/>
      <c r="N765" s="6"/>
      <c r="O765" s="6"/>
      <c r="Q765" s="6"/>
      <c r="R765" s="6"/>
    </row>
    <row r="766" spans="1:18" ht="18" customHeight="1">
      <c r="B766" s="9" t="s">
        <v>2166</v>
      </c>
      <c r="C766" s="3" t="s">
        <v>2167</v>
      </c>
      <c r="E766" s="1" t="s">
        <v>2168</v>
      </c>
      <c r="F766" s="1" t="s">
        <v>2167</v>
      </c>
      <c r="H766" s="9" t="s">
        <v>6646</v>
      </c>
      <c r="I766" s="30" t="s">
        <v>6647</v>
      </c>
      <c r="K766" s="7"/>
      <c r="L766" s="7"/>
      <c r="N766" s="6"/>
      <c r="O766" s="6"/>
      <c r="Q766" s="6"/>
      <c r="R766" s="6"/>
    </row>
    <row r="767" spans="1:18" ht="18" customHeight="1">
      <c r="B767" s="9" t="s">
        <v>2169</v>
      </c>
      <c r="C767" s="3" t="s">
        <v>2170</v>
      </c>
      <c r="E767" s="1" t="s">
        <v>2171</v>
      </c>
      <c r="F767" s="1" t="s">
        <v>603</v>
      </c>
      <c r="H767" s="9" t="s">
        <v>6648</v>
      </c>
      <c r="I767" s="30" t="s">
        <v>6615</v>
      </c>
      <c r="K767" s="7"/>
      <c r="L767" s="7"/>
      <c r="N767" s="6"/>
      <c r="O767" s="6"/>
      <c r="Q767" s="6"/>
      <c r="R767" s="6"/>
    </row>
    <row r="768" spans="1:18" ht="18" customHeight="1">
      <c r="B768" s="9" t="s">
        <v>2172</v>
      </c>
      <c r="C768" s="3" t="s">
        <v>2173</v>
      </c>
      <c r="E768" s="6"/>
      <c r="F768" s="6"/>
      <c r="H768" s="9" t="s">
        <v>6649</v>
      </c>
      <c r="I768" s="30" t="s">
        <v>6615</v>
      </c>
      <c r="K768" s="7"/>
      <c r="L768" s="7"/>
      <c r="N768" s="6"/>
      <c r="O768" s="6"/>
      <c r="Q768" s="2" t="s">
        <v>2174</v>
      </c>
      <c r="R768" s="2" t="s">
        <v>2173</v>
      </c>
    </row>
    <row r="769" spans="2:18" ht="18" customHeight="1">
      <c r="B769" s="9" t="s">
        <v>2175</v>
      </c>
      <c r="C769" s="3" t="s">
        <v>2176</v>
      </c>
      <c r="E769" s="1" t="s">
        <v>2177</v>
      </c>
      <c r="F769" s="1" t="s">
        <v>2176</v>
      </c>
      <c r="H769" s="9" t="s">
        <v>6650</v>
      </c>
      <c r="I769" s="30" t="s">
        <v>6651</v>
      </c>
      <c r="K769" s="1" t="s">
        <v>2177</v>
      </c>
      <c r="L769" s="1" t="s">
        <v>2176</v>
      </c>
      <c r="N769" s="2" t="s">
        <v>2177</v>
      </c>
      <c r="O769" s="2" t="s">
        <v>2176</v>
      </c>
      <c r="Q769" s="2" t="s">
        <v>2178</v>
      </c>
      <c r="R769" s="2" t="s">
        <v>2176</v>
      </c>
    </row>
    <row r="770" spans="2:18" ht="18" customHeight="1">
      <c r="B770" s="9" t="s">
        <v>2179</v>
      </c>
      <c r="C770" s="3" t="s">
        <v>2097</v>
      </c>
      <c r="E770" s="1" t="s">
        <v>2179</v>
      </c>
      <c r="F770" s="1" t="s">
        <v>2097</v>
      </c>
      <c r="H770" s="9" t="s">
        <v>6652</v>
      </c>
      <c r="I770" s="30" t="s">
        <v>1296</v>
      </c>
      <c r="K770" s="7"/>
      <c r="L770" s="7"/>
      <c r="N770" s="6"/>
      <c r="O770" s="6"/>
      <c r="Q770" s="6"/>
      <c r="R770" s="6"/>
    </row>
    <row r="771" spans="2:18" ht="18" customHeight="1">
      <c r="B771" s="9" t="s">
        <v>2180</v>
      </c>
      <c r="C771" s="3" t="s">
        <v>2181</v>
      </c>
      <c r="E771" s="6"/>
      <c r="F771" s="6"/>
      <c r="H771" s="9" t="s">
        <v>6653</v>
      </c>
      <c r="I771" s="30" t="s">
        <v>1296</v>
      </c>
      <c r="K771" s="7"/>
      <c r="L771" s="7"/>
      <c r="N771" s="6"/>
      <c r="O771" s="6"/>
      <c r="Q771" s="2" t="s">
        <v>2182</v>
      </c>
      <c r="R771" s="2" t="s">
        <v>2181</v>
      </c>
    </row>
    <row r="772" spans="2:18" ht="18" customHeight="1">
      <c r="B772" s="9" t="s">
        <v>2183</v>
      </c>
      <c r="C772" s="3" t="s">
        <v>2184</v>
      </c>
      <c r="E772" s="1" t="s">
        <v>2185</v>
      </c>
      <c r="F772" s="1" t="s">
        <v>2184</v>
      </c>
      <c r="H772" s="9" t="s">
        <v>6654</v>
      </c>
      <c r="I772" s="30" t="s">
        <v>6655</v>
      </c>
      <c r="K772" s="1" t="s">
        <v>2185</v>
      </c>
      <c r="L772" s="1" t="s">
        <v>2184</v>
      </c>
      <c r="N772" s="6"/>
      <c r="O772" s="6"/>
      <c r="Q772" s="6"/>
      <c r="R772" s="6"/>
    </row>
    <row r="773" spans="2:18" ht="18" customHeight="1">
      <c r="B773" s="9" t="s">
        <v>2186</v>
      </c>
      <c r="C773" s="3" t="s">
        <v>2187</v>
      </c>
      <c r="E773" s="6"/>
      <c r="F773" s="6"/>
      <c r="H773" s="9" t="s">
        <v>6656</v>
      </c>
      <c r="I773" s="30" t="s">
        <v>6657</v>
      </c>
      <c r="K773" s="7"/>
      <c r="L773" s="7"/>
      <c r="N773" s="6"/>
      <c r="O773" s="6"/>
      <c r="Q773" s="6"/>
      <c r="R773" s="6"/>
    </row>
    <row r="774" spans="2:18" ht="18" customHeight="1">
      <c r="B774" s="9" t="s">
        <v>2188</v>
      </c>
      <c r="C774" s="3" t="s">
        <v>2189</v>
      </c>
      <c r="E774" s="6"/>
      <c r="F774" s="6"/>
      <c r="H774" s="9" t="s">
        <v>6658</v>
      </c>
      <c r="I774" s="30" t="s">
        <v>6659</v>
      </c>
      <c r="K774" s="7"/>
      <c r="L774" s="7"/>
      <c r="N774" s="6"/>
      <c r="O774" s="6"/>
      <c r="Q774" s="6"/>
      <c r="R774" s="6"/>
    </row>
    <row r="775" spans="2:18" ht="18" customHeight="1">
      <c r="B775" s="9" t="s">
        <v>2190</v>
      </c>
      <c r="C775" s="3" t="s">
        <v>2191</v>
      </c>
      <c r="E775" s="1" t="s">
        <v>2192</v>
      </c>
      <c r="F775" s="1" t="s">
        <v>2191</v>
      </c>
      <c r="H775" s="9" t="s">
        <v>6660</v>
      </c>
      <c r="I775" s="30" t="s">
        <v>6661</v>
      </c>
      <c r="K775" s="1" t="s">
        <v>2192</v>
      </c>
      <c r="L775" s="1" t="s">
        <v>2191</v>
      </c>
      <c r="N775" s="2" t="s">
        <v>2192</v>
      </c>
      <c r="O775" s="2" t="s">
        <v>2191</v>
      </c>
      <c r="Q775" s="2" t="s">
        <v>2193</v>
      </c>
      <c r="R775" s="2" t="s">
        <v>2191</v>
      </c>
    </row>
    <row r="776" spans="2:18" ht="18" customHeight="1">
      <c r="B776" s="9" t="s">
        <v>2194</v>
      </c>
      <c r="C776" s="3" t="s">
        <v>2195</v>
      </c>
      <c r="E776" s="1" t="s">
        <v>2194</v>
      </c>
      <c r="F776" s="1" t="s">
        <v>2195</v>
      </c>
      <c r="H776" s="9" t="s">
        <v>6662</v>
      </c>
      <c r="I776" s="30" t="s">
        <v>6661</v>
      </c>
      <c r="K776" s="1" t="s">
        <v>2194</v>
      </c>
      <c r="L776" s="1" t="s">
        <v>2195</v>
      </c>
      <c r="N776" s="2" t="s">
        <v>2194</v>
      </c>
      <c r="O776" s="2" t="s">
        <v>2195</v>
      </c>
      <c r="Q776" s="2" t="s">
        <v>2196</v>
      </c>
      <c r="R776" s="2" t="s">
        <v>2195</v>
      </c>
    </row>
    <row r="777" spans="2:18" ht="18" customHeight="1">
      <c r="B777" s="9" t="s">
        <v>2197</v>
      </c>
      <c r="C777" s="3" t="s">
        <v>2198</v>
      </c>
      <c r="E777" s="1" t="s">
        <v>2199</v>
      </c>
      <c r="F777" s="1" t="s">
        <v>2198</v>
      </c>
      <c r="H777" s="9" t="s">
        <v>6663</v>
      </c>
      <c r="I777" s="30" t="s">
        <v>6661</v>
      </c>
      <c r="K777" s="1" t="s">
        <v>2199</v>
      </c>
      <c r="L777" s="1" t="s">
        <v>2198</v>
      </c>
      <c r="N777" s="2" t="s">
        <v>2199</v>
      </c>
      <c r="O777" s="2" t="s">
        <v>2198</v>
      </c>
      <c r="Q777" s="2" t="s">
        <v>2200</v>
      </c>
      <c r="R777" s="2" t="s">
        <v>2198</v>
      </c>
    </row>
    <row r="778" spans="2:18" ht="18" customHeight="1">
      <c r="B778" s="9" t="s">
        <v>2201</v>
      </c>
      <c r="C778" s="3" t="s">
        <v>2202</v>
      </c>
      <c r="E778" s="1" t="s">
        <v>2203</v>
      </c>
      <c r="F778" s="1" t="s">
        <v>2202</v>
      </c>
      <c r="H778" s="9" t="s">
        <v>6664</v>
      </c>
      <c r="I778" s="30" t="s">
        <v>6665</v>
      </c>
      <c r="K778" s="7"/>
      <c r="L778" s="7"/>
      <c r="N778" s="6"/>
      <c r="O778" s="6"/>
      <c r="Q778" s="6"/>
      <c r="R778" s="6"/>
    </row>
    <row r="779" spans="2:18" ht="18" customHeight="1">
      <c r="B779" s="9" t="s">
        <v>2204</v>
      </c>
      <c r="C779" s="3" t="s">
        <v>735</v>
      </c>
      <c r="E779" s="1" t="s">
        <v>2204</v>
      </c>
      <c r="F779" s="1" t="s">
        <v>735</v>
      </c>
      <c r="H779" s="9" t="s">
        <v>6666</v>
      </c>
      <c r="I779" s="30" t="s">
        <v>6640</v>
      </c>
      <c r="K779" s="7"/>
      <c r="L779" s="7"/>
      <c r="N779" s="6"/>
      <c r="O779" s="6"/>
      <c r="Q779" s="6"/>
      <c r="R779" s="6"/>
    </row>
    <row r="780" spans="2:18" ht="18" customHeight="1">
      <c r="B780" s="9" t="s">
        <v>2205</v>
      </c>
      <c r="C780" s="3" t="s">
        <v>629</v>
      </c>
      <c r="E780" s="1" t="s">
        <v>2206</v>
      </c>
      <c r="F780" s="1" t="s">
        <v>629</v>
      </c>
      <c r="H780" s="33"/>
      <c r="I780" s="33"/>
      <c r="K780" s="7"/>
      <c r="L780" s="7"/>
      <c r="N780" s="6"/>
      <c r="O780" s="6"/>
      <c r="Q780" s="2" t="s">
        <v>2207</v>
      </c>
      <c r="R780" s="2" t="s">
        <v>629</v>
      </c>
    </row>
    <row r="781" spans="2:18" ht="18" customHeight="1">
      <c r="B781" s="9" t="s">
        <v>2208</v>
      </c>
      <c r="C781" s="3" t="s">
        <v>2209</v>
      </c>
      <c r="E781" s="1" t="s">
        <v>2210</v>
      </c>
      <c r="F781" s="1" t="s">
        <v>2209</v>
      </c>
      <c r="H781" s="33"/>
      <c r="I781" s="33"/>
      <c r="K781" s="7"/>
      <c r="L781" s="7"/>
      <c r="N781" s="6"/>
      <c r="O781" s="6"/>
      <c r="Q781" s="6"/>
      <c r="R781" s="6"/>
    </row>
    <row r="782" spans="2:18" ht="18" customHeight="1">
      <c r="E782" s="5" t="s">
        <v>2211</v>
      </c>
      <c r="F782" s="5" t="s">
        <v>2212</v>
      </c>
      <c r="K782" s="5" t="s">
        <v>2213</v>
      </c>
      <c r="L782" s="5" t="s">
        <v>74</v>
      </c>
      <c r="N782" s="4" t="s">
        <v>2214</v>
      </c>
      <c r="O782" s="4" t="s">
        <v>1302</v>
      </c>
      <c r="Q782" s="4" t="s">
        <v>2215</v>
      </c>
      <c r="R782" s="4" t="s">
        <v>1302</v>
      </c>
    </row>
    <row r="783" spans="2:18" ht="18" customHeight="1">
      <c r="E783" s="5" t="s">
        <v>2216</v>
      </c>
      <c r="F783" s="5" t="s">
        <v>2217</v>
      </c>
      <c r="K783" s="5" t="s">
        <v>2214</v>
      </c>
      <c r="L783" s="5" t="s">
        <v>1302</v>
      </c>
      <c r="N783" s="4" t="s">
        <v>2144</v>
      </c>
      <c r="O783" s="4" t="s">
        <v>2145</v>
      </c>
      <c r="Q783" s="4" t="s">
        <v>2148</v>
      </c>
      <c r="R783" s="4" t="s">
        <v>2145</v>
      </c>
    </row>
    <row r="784" spans="2:18" ht="18" customHeight="1">
      <c r="K784" s="5" t="s">
        <v>2144</v>
      </c>
      <c r="L784" s="5" t="s">
        <v>2145</v>
      </c>
      <c r="N784" s="4" t="s">
        <v>2218</v>
      </c>
      <c r="O784" s="4" t="s">
        <v>2219</v>
      </c>
      <c r="Q784" s="4" t="s">
        <v>2220</v>
      </c>
      <c r="R784" s="4" t="s">
        <v>2219</v>
      </c>
    </row>
    <row r="785" spans="1:18" ht="18" customHeight="1">
      <c r="K785" s="5" t="s">
        <v>2218</v>
      </c>
      <c r="L785" s="5" t="s">
        <v>2219</v>
      </c>
      <c r="N785" s="4" t="s">
        <v>2221</v>
      </c>
      <c r="O785" s="4" t="s">
        <v>2222</v>
      </c>
      <c r="Q785" s="4" t="s">
        <v>726</v>
      </c>
      <c r="R785" s="4" t="s">
        <v>724</v>
      </c>
    </row>
    <row r="786" spans="1:18" ht="18" customHeight="1">
      <c r="K786" s="5" t="s">
        <v>2221</v>
      </c>
      <c r="L786" s="5" t="s">
        <v>2222</v>
      </c>
      <c r="N786" s="4" t="s">
        <v>725</v>
      </c>
      <c r="O786" s="4" t="s">
        <v>724</v>
      </c>
      <c r="Q786" s="1"/>
      <c r="R786" s="1"/>
    </row>
    <row r="787" spans="1:18" ht="18" customHeight="1">
      <c r="K787" s="5" t="s">
        <v>2223</v>
      </c>
      <c r="L787" s="5" t="s">
        <v>603</v>
      </c>
    </row>
    <row r="788" spans="1:18" ht="18" customHeight="1">
      <c r="K788" s="5" t="s">
        <v>725</v>
      </c>
      <c r="L788" s="5" t="s">
        <v>724</v>
      </c>
    </row>
    <row r="790" spans="1:18" ht="18" customHeight="1">
      <c r="A790" s="2" t="s">
        <v>1618</v>
      </c>
      <c r="B790" s="2" t="s">
        <v>0</v>
      </c>
      <c r="C790" s="2"/>
      <c r="E790" s="2" t="s">
        <v>1</v>
      </c>
      <c r="H790" s="139" t="s">
        <v>6444</v>
      </c>
      <c r="I790" s="139"/>
      <c r="K790" s="2" t="s">
        <v>5</v>
      </c>
      <c r="L790" s="2"/>
      <c r="N790" s="2" t="s">
        <v>1616</v>
      </c>
      <c r="Q790" s="2" t="s">
        <v>1617</v>
      </c>
    </row>
    <row r="791" spans="1:18" ht="18" customHeight="1">
      <c r="A791" s="2">
        <v>11</v>
      </c>
      <c r="B791" s="2" t="s">
        <v>6</v>
      </c>
      <c r="C791" s="3" t="s">
        <v>7</v>
      </c>
      <c r="E791" s="2" t="s">
        <v>6</v>
      </c>
      <c r="F791" s="2" t="s">
        <v>7</v>
      </c>
      <c r="H791" s="2" t="s">
        <v>6</v>
      </c>
      <c r="I791" s="2" t="s">
        <v>7</v>
      </c>
      <c r="K791" s="2" t="s">
        <v>6</v>
      </c>
      <c r="L791" s="2" t="s">
        <v>7</v>
      </c>
      <c r="N791" s="2" t="s">
        <v>6</v>
      </c>
      <c r="O791" s="2" t="s">
        <v>7</v>
      </c>
      <c r="Q791" s="2" t="s">
        <v>6</v>
      </c>
      <c r="R791" s="2" t="s">
        <v>7</v>
      </c>
    </row>
    <row r="792" spans="1:18" ht="18" customHeight="1">
      <c r="B792" s="2" t="s">
        <v>2224</v>
      </c>
      <c r="C792" s="3" t="s">
        <v>2225</v>
      </c>
      <c r="E792" s="1" t="s">
        <v>2226</v>
      </c>
      <c r="F792" s="1" t="s">
        <v>2225</v>
      </c>
      <c r="H792" s="2" t="s">
        <v>6667</v>
      </c>
      <c r="I792" s="4" t="s">
        <v>224</v>
      </c>
      <c r="K792" s="7"/>
      <c r="L792" s="7"/>
      <c r="N792" s="6"/>
      <c r="O792" s="6"/>
      <c r="Q792" s="6"/>
      <c r="R792" s="6"/>
    </row>
    <row r="793" spans="1:18" ht="18" customHeight="1">
      <c r="B793" s="2" t="s">
        <v>2227</v>
      </c>
      <c r="C793" s="3" t="s">
        <v>2228</v>
      </c>
      <c r="E793" s="1" t="s">
        <v>2227</v>
      </c>
      <c r="F793" s="1" t="s">
        <v>2228</v>
      </c>
      <c r="H793" s="2" t="s">
        <v>6668</v>
      </c>
      <c r="I793" s="4" t="s">
        <v>224</v>
      </c>
      <c r="K793" s="1" t="s">
        <v>2227</v>
      </c>
      <c r="L793" s="1" t="s">
        <v>2228</v>
      </c>
      <c r="N793" s="2" t="s">
        <v>2227</v>
      </c>
      <c r="O793" s="2" t="s">
        <v>2228</v>
      </c>
      <c r="Q793" s="2" t="s">
        <v>2229</v>
      </c>
      <c r="R793" s="2" t="s">
        <v>2228</v>
      </c>
    </row>
    <row r="794" spans="1:18" ht="18" customHeight="1">
      <c r="B794" s="2" t="s">
        <v>2230</v>
      </c>
      <c r="C794" s="3" t="s">
        <v>2167</v>
      </c>
      <c r="E794" s="6"/>
      <c r="F794" s="6"/>
      <c r="H794" s="2" t="s">
        <v>6669</v>
      </c>
      <c r="I794" s="4" t="s">
        <v>6670</v>
      </c>
      <c r="K794" s="7"/>
      <c r="L794" s="7"/>
      <c r="N794" s="6"/>
      <c r="O794" s="6"/>
      <c r="Q794" s="6"/>
      <c r="R794" s="6"/>
    </row>
    <row r="795" spans="1:18" ht="18" customHeight="1">
      <c r="B795" s="2" t="s">
        <v>2231</v>
      </c>
      <c r="C795" s="3" t="s">
        <v>2170</v>
      </c>
      <c r="E795" s="1" t="s">
        <v>2232</v>
      </c>
      <c r="F795" s="1" t="s">
        <v>603</v>
      </c>
      <c r="H795" s="2" t="s">
        <v>6671</v>
      </c>
      <c r="I795" s="4" t="s">
        <v>6670</v>
      </c>
      <c r="K795" s="7"/>
      <c r="L795" s="7"/>
      <c r="N795" s="6"/>
      <c r="O795" s="6"/>
      <c r="Q795" s="6"/>
      <c r="R795" s="6"/>
    </row>
    <row r="796" spans="1:18" ht="18" customHeight="1">
      <c r="B796" s="2" t="s">
        <v>2233</v>
      </c>
      <c r="C796" s="3" t="s">
        <v>2234</v>
      </c>
      <c r="E796" s="6"/>
      <c r="F796" s="6"/>
      <c r="H796" s="2" t="s">
        <v>6672</v>
      </c>
      <c r="I796" s="4" t="s">
        <v>6670</v>
      </c>
      <c r="K796" s="7"/>
      <c r="L796" s="7"/>
      <c r="N796" s="6"/>
      <c r="O796" s="6"/>
      <c r="Q796" s="6"/>
      <c r="R796" s="6"/>
    </row>
    <row r="797" spans="1:18" ht="18" customHeight="1">
      <c r="B797" s="2" t="s">
        <v>2235</v>
      </c>
      <c r="C797" s="3" t="s">
        <v>1551</v>
      </c>
      <c r="E797" s="1" t="s">
        <v>2236</v>
      </c>
      <c r="F797" s="1" t="s">
        <v>1551</v>
      </c>
      <c r="H797" s="2" t="s">
        <v>6673</v>
      </c>
      <c r="I797" s="4" t="s">
        <v>2293</v>
      </c>
      <c r="K797" s="1" t="s">
        <v>2236</v>
      </c>
      <c r="L797" s="1" t="s">
        <v>1551</v>
      </c>
      <c r="N797" s="2" t="s">
        <v>2236</v>
      </c>
      <c r="O797" s="2" t="s">
        <v>1551</v>
      </c>
      <c r="Q797" s="2" t="s">
        <v>1810</v>
      </c>
      <c r="R797" s="2" t="s">
        <v>1551</v>
      </c>
    </row>
    <row r="798" spans="1:18" ht="18" customHeight="1">
      <c r="B798" s="2" t="s">
        <v>2237</v>
      </c>
      <c r="C798" s="3" t="s">
        <v>2238</v>
      </c>
      <c r="E798" s="1" t="s">
        <v>2239</v>
      </c>
      <c r="F798" s="1" t="s">
        <v>2238</v>
      </c>
      <c r="H798" s="2" t="s">
        <v>6674</v>
      </c>
      <c r="I798" s="4" t="s">
        <v>6651</v>
      </c>
      <c r="K798" s="1" t="s">
        <v>2240</v>
      </c>
      <c r="L798" s="1" t="s">
        <v>2238</v>
      </c>
      <c r="N798" s="2" t="s">
        <v>2240</v>
      </c>
      <c r="O798" s="2" t="s">
        <v>2238</v>
      </c>
      <c r="Q798" s="2" t="s">
        <v>2241</v>
      </c>
      <c r="R798" s="2" t="s">
        <v>2238</v>
      </c>
    </row>
    <row r="799" spans="1:18" ht="18" customHeight="1">
      <c r="B799" s="2" t="s">
        <v>2242</v>
      </c>
      <c r="C799" s="3" t="s">
        <v>2243</v>
      </c>
      <c r="E799" s="7"/>
      <c r="F799" s="7"/>
      <c r="H799" s="2" t="s">
        <v>6675</v>
      </c>
      <c r="I799" s="2" t="s">
        <v>2228</v>
      </c>
      <c r="K799" s="7"/>
      <c r="L799" s="7"/>
      <c r="N799" s="6"/>
      <c r="O799" s="6"/>
      <c r="Q799" s="6"/>
      <c r="R799" s="6"/>
    </row>
    <row r="800" spans="1:18" ht="18" customHeight="1">
      <c r="B800" s="2" t="s">
        <v>2244</v>
      </c>
      <c r="C800" s="3" t="s">
        <v>2245</v>
      </c>
      <c r="E800" s="6"/>
      <c r="F800" s="6"/>
      <c r="H800" s="2" t="s">
        <v>6676</v>
      </c>
      <c r="I800" s="4" t="s">
        <v>5186</v>
      </c>
      <c r="K800" s="7"/>
      <c r="L800" s="7"/>
      <c r="N800" s="6"/>
      <c r="O800" s="6"/>
      <c r="Q800" s="6"/>
      <c r="R800" s="6"/>
    </row>
    <row r="801" spans="2:18" ht="18" customHeight="1">
      <c r="B801" s="2" t="s">
        <v>2246</v>
      </c>
      <c r="C801" s="3" t="s">
        <v>2247</v>
      </c>
      <c r="E801" s="1" t="s">
        <v>2246</v>
      </c>
      <c r="F801" s="1" t="s">
        <v>2247</v>
      </c>
      <c r="H801" s="2" t="s">
        <v>6677</v>
      </c>
      <c r="I801" s="4" t="s">
        <v>1296</v>
      </c>
      <c r="K801" s="7"/>
      <c r="L801" s="7"/>
      <c r="N801" s="6"/>
      <c r="O801" s="6"/>
      <c r="Q801" s="6"/>
      <c r="R801" s="6"/>
    </row>
    <row r="802" spans="2:18" ht="18" customHeight="1">
      <c r="B802" s="2" t="s">
        <v>2248</v>
      </c>
      <c r="C802" s="3" t="s">
        <v>2249</v>
      </c>
      <c r="E802" s="7"/>
      <c r="F802" s="7"/>
      <c r="H802" s="2" t="s">
        <v>6678</v>
      </c>
      <c r="I802" s="4" t="s">
        <v>1296</v>
      </c>
      <c r="K802" s="7"/>
      <c r="L802" s="7"/>
      <c r="N802" s="6"/>
      <c r="O802" s="6"/>
      <c r="Q802" s="6"/>
      <c r="R802" s="6"/>
    </row>
    <row r="803" spans="2:18" ht="18" customHeight="1">
      <c r="B803" s="2" t="s">
        <v>2250</v>
      </c>
      <c r="C803" s="3" t="s">
        <v>2251</v>
      </c>
      <c r="E803" s="1" t="s">
        <v>2252</v>
      </c>
      <c r="F803" s="1" t="s">
        <v>2251</v>
      </c>
      <c r="H803" s="2" t="s">
        <v>6679</v>
      </c>
      <c r="I803" s="4" t="s">
        <v>6680</v>
      </c>
      <c r="K803" s="7"/>
      <c r="L803" s="7"/>
      <c r="N803" s="6"/>
      <c r="O803" s="6"/>
      <c r="Q803" s="2" t="s">
        <v>2253</v>
      </c>
      <c r="R803" s="2" t="s">
        <v>2251</v>
      </c>
    </row>
    <row r="804" spans="2:18" ht="18" customHeight="1">
      <c r="B804" s="2" t="s">
        <v>2254</v>
      </c>
      <c r="C804" s="3" t="s">
        <v>2255</v>
      </c>
      <c r="E804" s="1" t="s">
        <v>2256</v>
      </c>
      <c r="F804" s="1" t="s">
        <v>2255</v>
      </c>
      <c r="H804" s="2" t="s">
        <v>6681</v>
      </c>
      <c r="I804" s="4" t="s">
        <v>6657</v>
      </c>
      <c r="K804" s="1" t="s">
        <v>2256</v>
      </c>
      <c r="L804" s="1" t="s">
        <v>2255</v>
      </c>
      <c r="N804" s="2" t="s">
        <v>2256</v>
      </c>
      <c r="O804" s="2" t="s">
        <v>2255</v>
      </c>
      <c r="Q804" s="2" t="s">
        <v>2257</v>
      </c>
      <c r="R804" s="2" t="s">
        <v>2255</v>
      </c>
    </row>
    <row r="805" spans="2:18" ht="18" customHeight="1">
      <c r="B805" s="2" t="s">
        <v>2258</v>
      </c>
      <c r="C805" s="3" t="s">
        <v>2259</v>
      </c>
      <c r="E805" s="6"/>
      <c r="F805" s="6"/>
      <c r="H805" s="2" t="s">
        <v>6682</v>
      </c>
      <c r="I805" s="4" t="s">
        <v>450</v>
      </c>
      <c r="K805" s="7"/>
      <c r="L805" s="7"/>
      <c r="N805" s="6"/>
      <c r="O805" s="6"/>
      <c r="Q805" s="6"/>
      <c r="R805" s="6"/>
    </row>
    <row r="806" spans="2:18" ht="18" customHeight="1">
      <c r="B806" s="2" t="s">
        <v>2260</v>
      </c>
      <c r="C806" s="3" t="s">
        <v>2261</v>
      </c>
      <c r="E806" s="1" t="s">
        <v>2262</v>
      </c>
      <c r="F806" s="1" t="s">
        <v>2261</v>
      </c>
      <c r="H806" s="2" t="s">
        <v>6683</v>
      </c>
      <c r="I806" s="4" t="s">
        <v>6514</v>
      </c>
      <c r="K806" s="7"/>
      <c r="L806" s="7"/>
      <c r="N806" s="6"/>
      <c r="O806" s="6"/>
      <c r="Q806" s="6"/>
      <c r="R806" s="6"/>
    </row>
    <row r="807" spans="2:18" ht="18" customHeight="1">
      <c r="B807" s="2" t="s">
        <v>2263</v>
      </c>
      <c r="C807" s="3" t="s">
        <v>2264</v>
      </c>
      <c r="E807" s="1" t="s">
        <v>2265</v>
      </c>
      <c r="F807" s="1" t="s">
        <v>2264</v>
      </c>
      <c r="H807" s="2" t="s">
        <v>6684</v>
      </c>
      <c r="I807" s="4" t="s">
        <v>98</v>
      </c>
      <c r="K807" s="7"/>
      <c r="L807" s="7"/>
      <c r="N807" s="6"/>
      <c r="O807" s="6"/>
      <c r="Q807" s="6"/>
      <c r="R807" s="6"/>
    </row>
    <row r="808" spans="2:18" ht="18" customHeight="1">
      <c r="B808" s="2" t="s">
        <v>2266</v>
      </c>
      <c r="C808" s="3" t="s">
        <v>2267</v>
      </c>
      <c r="E808" s="1" t="s">
        <v>2266</v>
      </c>
      <c r="F808" s="1" t="s">
        <v>2267</v>
      </c>
      <c r="H808" s="2" t="s">
        <v>6685</v>
      </c>
      <c r="I808" s="2" t="s">
        <v>2238</v>
      </c>
      <c r="K808" s="7"/>
      <c r="L808" s="7"/>
      <c r="N808" s="6"/>
      <c r="O808" s="6"/>
      <c r="Q808" s="6"/>
      <c r="R808" s="6"/>
    </row>
    <row r="809" spans="2:18" ht="18" customHeight="1">
      <c r="B809" s="2" t="s">
        <v>2268</v>
      </c>
      <c r="C809" s="3" t="s">
        <v>606</v>
      </c>
      <c r="E809" s="6"/>
      <c r="F809" s="6"/>
      <c r="H809" s="2" t="s">
        <v>6686</v>
      </c>
      <c r="I809" s="2" t="s">
        <v>2238</v>
      </c>
      <c r="K809" s="1" t="s">
        <v>2269</v>
      </c>
      <c r="L809" s="1" t="s">
        <v>606</v>
      </c>
      <c r="N809" s="2" t="s">
        <v>2268</v>
      </c>
      <c r="O809" s="2" t="s">
        <v>606</v>
      </c>
      <c r="Q809" s="2" t="s">
        <v>2270</v>
      </c>
      <c r="R809" s="2" t="s">
        <v>606</v>
      </c>
    </row>
    <row r="810" spans="2:18" ht="18" customHeight="1">
      <c r="B810" s="2" t="s">
        <v>2271</v>
      </c>
      <c r="C810" s="3" t="s">
        <v>2272</v>
      </c>
      <c r="E810" s="6"/>
      <c r="F810" s="6"/>
      <c r="H810" s="6"/>
      <c r="I810" s="6"/>
      <c r="K810" s="7"/>
      <c r="L810" s="7"/>
      <c r="N810" s="6"/>
      <c r="O810" s="6"/>
      <c r="Q810" s="2" t="s">
        <v>2273</v>
      </c>
      <c r="R810" s="2" t="s">
        <v>2272</v>
      </c>
    </row>
    <row r="811" spans="2:18" ht="18" customHeight="1">
      <c r="B811" s="2" t="s">
        <v>2274</v>
      </c>
      <c r="C811" s="3" t="s">
        <v>2275</v>
      </c>
      <c r="E811" s="1" t="s">
        <v>2276</v>
      </c>
      <c r="F811" s="1" t="s">
        <v>2277</v>
      </c>
      <c r="H811" s="6"/>
      <c r="I811" s="6"/>
      <c r="K811" s="7"/>
      <c r="L811" s="7"/>
      <c r="N811" s="6"/>
      <c r="O811" s="6"/>
      <c r="Q811" s="6"/>
      <c r="R811" s="6"/>
    </row>
    <row r="812" spans="2:18" ht="18" customHeight="1">
      <c r="B812" s="2" t="s">
        <v>2278</v>
      </c>
      <c r="C812" s="3" t="s">
        <v>629</v>
      </c>
      <c r="E812" s="1" t="s">
        <v>2279</v>
      </c>
      <c r="F812" s="1" t="s">
        <v>629</v>
      </c>
      <c r="H812" s="6"/>
      <c r="I812" s="6"/>
      <c r="K812" s="1" t="s">
        <v>2280</v>
      </c>
      <c r="L812" s="1" t="s">
        <v>629</v>
      </c>
      <c r="N812" s="2" t="s">
        <v>2280</v>
      </c>
      <c r="O812" s="2" t="s">
        <v>629</v>
      </c>
      <c r="Q812" s="2" t="s">
        <v>2207</v>
      </c>
      <c r="R812" s="2" t="s">
        <v>629</v>
      </c>
    </row>
    <row r="813" spans="2:18" ht="18" customHeight="1">
      <c r="B813" s="2" t="s">
        <v>2276</v>
      </c>
      <c r="C813" s="3" t="s">
        <v>2277</v>
      </c>
      <c r="E813" s="6"/>
      <c r="F813" s="6"/>
      <c r="H813" s="6"/>
      <c r="I813" s="6"/>
      <c r="K813" s="7"/>
      <c r="L813" s="7"/>
      <c r="N813" s="6"/>
      <c r="O813" s="6"/>
      <c r="Q813" s="6"/>
      <c r="R813" s="6"/>
    </row>
    <row r="814" spans="2:18" ht="18" customHeight="1">
      <c r="B814" s="2" t="s">
        <v>2281</v>
      </c>
      <c r="C814" s="3" t="s">
        <v>1389</v>
      </c>
      <c r="E814" s="6"/>
      <c r="F814" s="6"/>
      <c r="H814" s="6"/>
      <c r="I814" s="6"/>
      <c r="K814" s="7"/>
      <c r="L814" s="7"/>
      <c r="N814" s="6"/>
      <c r="O814" s="6"/>
      <c r="Q814" s="6"/>
      <c r="R814" s="6"/>
    </row>
    <row r="815" spans="2:18" ht="18" customHeight="1">
      <c r="B815" s="2" t="s">
        <v>2282</v>
      </c>
      <c r="C815" s="3" t="s">
        <v>2283</v>
      </c>
      <c r="E815" s="1" t="s">
        <v>2282</v>
      </c>
      <c r="F815" s="1" t="s">
        <v>2283</v>
      </c>
      <c r="H815" s="6"/>
      <c r="I815" s="6"/>
      <c r="K815" s="7"/>
      <c r="L815" s="7"/>
      <c r="N815" s="6"/>
      <c r="O815" s="6"/>
      <c r="Q815" s="6"/>
      <c r="R815" s="6"/>
    </row>
    <row r="816" spans="2:18" ht="18" customHeight="1">
      <c r="B816" s="2" t="s">
        <v>2284</v>
      </c>
      <c r="C816" s="3" t="s">
        <v>2285</v>
      </c>
      <c r="E816" s="1" t="s">
        <v>2286</v>
      </c>
      <c r="F816" s="1" t="s">
        <v>2285</v>
      </c>
      <c r="H816" s="6"/>
      <c r="I816" s="6"/>
      <c r="K816" s="7"/>
      <c r="L816" s="7"/>
      <c r="N816" s="6"/>
      <c r="O816" s="6"/>
      <c r="Q816" s="6"/>
      <c r="R816" s="6"/>
    </row>
    <row r="817" spans="2:18" ht="18" customHeight="1">
      <c r="B817" s="2" t="s">
        <v>2287</v>
      </c>
      <c r="C817" s="3" t="s">
        <v>2288</v>
      </c>
      <c r="E817" s="1" t="s">
        <v>2289</v>
      </c>
      <c r="F817" s="1" t="s">
        <v>2288</v>
      </c>
      <c r="H817" s="6"/>
      <c r="I817" s="6"/>
      <c r="K817" s="7"/>
      <c r="L817" s="7"/>
      <c r="N817" s="6"/>
      <c r="O817" s="6"/>
      <c r="Q817" s="6"/>
      <c r="R817" s="6"/>
    </row>
    <row r="818" spans="2:18" ht="18" customHeight="1">
      <c r="B818" s="1"/>
      <c r="C818" s="38"/>
      <c r="E818" s="5" t="s">
        <v>2233</v>
      </c>
      <c r="F818" s="5" t="s">
        <v>2290</v>
      </c>
      <c r="H818" s="1"/>
      <c r="I818" s="1"/>
      <c r="K818" s="5" t="s">
        <v>2291</v>
      </c>
      <c r="L818" s="5" t="s">
        <v>974</v>
      </c>
      <c r="N818" s="4" t="s">
        <v>2292</v>
      </c>
      <c r="O818" s="4" t="s">
        <v>2293</v>
      </c>
      <c r="Q818" s="4" t="s">
        <v>278</v>
      </c>
      <c r="R818" s="4" t="s">
        <v>277</v>
      </c>
    </row>
    <row r="819" spans="2:18" ht="18" customHeight="1">
      <c r="E819" s="5" t="s">
        <v>2230</v>
      </c>
      <c r="F819" s="5" t="s">
        <v>2294</v>
      </c>
      <c r="H819" s="1"/>
      <c r="I819" s="1"/>
      <c r="K819" s="5" t="s">
        <v>2295</v>
      </c>
      <c r="L819" s="5" t="s">
        <v>2296</v>
      </c>
      <c r="N819" s="4" t="s">
        <v>2214</v>
      </c>
      <c r="O819" s="4" t="s">
        <v>1302</v>
      </c>
      <c r="Q819" s="4" t="s">
        <v>2297</v>
      </c>
      <c r="R819" s="4" t="s">
        <v>224</v>
      </c>
    </row>
    <row r="820" spans="2:18" ht="18" customHeight="1">
      <c r="H820" s="1"/>
      <c r="I820" s="1"/>
      <c r="K820" s="5" t="s">
        <v>2298</v>
      </c>
      <c r="L820" s="5" t="s">
        <v>2299</v>
      </c>
      <c r="N820" s="4" t="s">
        <v>1896</v>
      </c>
      <c r="O820" s="4" t="s">
        <v>1897</v>
      </c>
      <c r="Q820" s="4" t="s">
        <v>2300</v>
      </c>
      <c r="R820" s="4" t="s">
        <v>2293</v>
      </c>
    </row>
    <row r="821" spans="2:18" ht="18" customHeight="1">
      <c r="H821" s="1"/>
      <c r="I821" s="1"/>
      <c r="K821" s="5" t="s">
        <v>276</v>
      </c>
      <c r="L821" s="5" t="s">
        <v>277</v>
      </c>
      <c r="N821" s="4" t="s">
        <v>2301</v>
      </c>
      <c r="O821" s="4" t="s">
        <v>2302</v>
      </c>
      <c r="Q821" s="4" t="s">
        <v>2215</v>
      </c>
      <c r="R821" s="4" t="s">
        <v>1302</v>
      </c>
    </row>
    <row r="822" spans="2:18" ht="18" customHeight="1">
      <c r="H822" s="1"/>
      <c r="I822" s="1"/>
      <c r="K822" s="5" t="s">
        <v>2254</v>
      </c>
      <c r="L822" s="5" t="s">
        <v>224</v>
      </c>
      <c r="N822" s="4" t="s">
        <v>2218</v>
      </c>
      <c r="O822" s="4" t="s">
        <v>2219</v>
      </c>
      <c r="Q822" s="4" t="s">
        <v>2182</v>
      </c>
      <c r="R822" s="4" t="s">
        <v>2181</v>
      </c>
    </row>
    <row r="823" spans="2:18" ht="18" customHeight="1">
      <c r="H823" s="1"/>
      <c r="I823" s="1"/>
      <c r="K823" s="5" t="s">
        <v>2292</v>
      </c>
      <c r="L823" s="5" t="s">
        <v>2293</v>
      </c>
      <c r="N823" s="4" t="s">
        <v>602</v>
      </c>
      <c r="O823" s="4" t="s">
        <v>603</v>
      </c>
      <c r="Q823" s="4" t="s">
        <v>2220</v>
      </c>
      <c r="R823" s="4" t="s">
        <v>2219</v>
      </c>
    </row>
    <row r="824" spans="2:18" ht="18" customHeight="1">
      <c r="H824" s="1"/>
      <c r="I824" s="1"/>
      <c r="K824" s="5" t="s">
        <v>2054</v>
      </c>
      <c r="L824" s="5" t="s">
        <v>74</v>
      </c>
      <c r="N824" s="4" t="s">
        <v>1084</v>
      </c>
      <c r="O824" s="4" t="s">
        <v>1085</v>
      </c>
      <c r="Q824" s="4" t="s">
        <v>2303</v>
      </c>
      <c r="R824" s="4" t="s">
        <v>2304</v>
      </c>
    </row>
    <row r="825" spans="2:18" ht="18" customHeight="1">
      <c r="H825" s="1"/>
      <c r="I825" s="1"/>
      <c r="K825" s="5" t="s">
        <v>2214</v>
      </c>
      <c r="L825" s="5" t="s">
        <v>1302</v>
      </c>
      <c r="P825" s="1"/>
      <c r="Q825" s="4" t="s">
        <v>604</v>
      </c>
      <c r="R825" s="4" t="s">
        <v>603</v>
      </c>
    </row>
    <row r="826" spans="2:18" ht="18" customHeight="1">
      <c r="H826" s="1"/>
      <c r="I826" s="1"/>
      <c r="K826" s="5" t="s">
        <v>2305</v>
      </c>
      <c r="L826" s="5" t="s">
        <v>980</v>
      </c>
    </row>
    <row r="827" spans="2:18" ht="18" customHeight="1">
      <c r="H827" s="1"/>
      <c r="I827" s="1"/>
      <c r="K827" s="5" t="s">
        <v>1896</v>
      </c>
      <c r="L827" s="5" t="s">
        <v>1897</v>
      </c>
      <c r="P827" s="1"/>
    </row>
    <row r="828" spans="2:18" ht="18" customHeight="1">
      <c r="H828" s="1"/>
      <c r="I828" s="1"/>
      <c r="K828" s="5" t="s">
        <v>2301</v>
      </c>
      <c r="L828" s="5" t="s">
        <v>2302</v>
      </c>
      <c r="P828" s="1"/>
    </row>
    <row r="829" spans="2:18" ht="18" customHeight="1">
      <c r="H829" s="1"/>
      <c r="I829" s="1"/>
      <c r="K829" s="5" t="s">
        <v>2306</v>
      </c>
      <c r="L829" s="5" t="s">
        <v>1863</v>
      </c>
      <c r="P829" s="1"/>
    </row>
    <row r="830" spans="2:18" ht="18" customHeight="1">
      <c r="H830" s="1"/>
      <c r="I830" s="1"/>
      <c r="K830" s="5" t="s">
        <v>2307</v>
      </c>
      <c r="L830" s="5" t="s">
        <v>2308</v>
      </c>
      <c r="P830" s="1"/>
    </row>
    <row r="831" spans="2:18" ht="18" customHeight="1">
      <c r="H831" s="1"/>
      <c r="I831" s="1"/>
      <c r="K831" s="5" t="s">
        <v>2309</v>
      </c>
      <c r="L831" s="5" t="s">
        <v>1411</v>
      </c>
      <c r="P831" s="1"/>
    </row>
    <row r="832" spans="2:18" ht="18" customHeight="1">
      <c r="K832" s="5" t="s">
        <v>2310</v>
      </c>
      <c r="L832" s="5" t="s">
        <v>2311</v>
      </c>
      <c r="P832" s="1"/>
    </row>
    <row r="833" spans="1:18" ht="18" customHeight="1">
      <c r="K833" s="5" t="s">
        <v>2218</v>
      </c>
      <c r="L833" s="5" t="s">
        <v>2219</v>
      </c>
      <c r="P833" s="1"/>
    </row>
    <row r="834" spans="1:18" ht="18" customHeight="1">
      <c r="K834" s="5" t="s">
        <v>602</v>
      </c>
      <c r="L834" s="5" t="s">
        <v>603</v>
      </c>
      <c r="P834" s="1"/>
    </row>
    <row r="835" spans="1:18" ht="18" customHeight="1">
      <c r="K835" s="5" t="s">
        <v>2312</v>
      </c>
      <c r="L835" s="5" t="s">
        <v>747</v>
      </c>
      <c r="P835" s="1"/>
    </row>
    <row r="836" spans="1:18" ht="18" customHeight="1">
      <c r="K836" s="5" t="s">
        <v>1084</v>
      </c>
      <c r="L836" s="5" t="s">
        <v>1085</v>
      </c>
      <c r="P836" s="1"/>
    </row>
    <row r="837" spans="1:18" ht="18" customHeight="1">
      <c r="P837" s="1"/>
    </row>
    <row r="838" spans="1:18" ht="18" customHeight="1">
      <c r="H838" s="22"/>
      <c r="I838" s="1"/>
      <c r="P838" s="1"/>
    </row>
    <row r="839" spans="1:18" ht="18" customHeight="1">
      <c r="A839" s="2" t="s">
        <v>1618</v>
      </c>
      <c r="B839" s="2" t="s">
        <v>0</v>
      </c>
      <c r="C839" s="2"/>
      <c r="E839" s="2" t="s">
        <v>1</v>
      </c>
      <c r="H839" s="139" t="s">
        <v>6444</v>
      </c>
      <c r="I839" s="139"/>
      <c r="K839" s="2" t="s">
        <v>5</v>
      </c>
      <c r="L839" s="2"/>
      <c r="N839" s="2" t="s">
        <v>1616</v>
      </c>
      <c r="Q839" s="2" t="s">
        <v>1617</v>
      </c>
    </row>
    <row r="840" spans="1:18" ht="18" customHeight="1">
      <c r="A840" s="2">
        <v>12</v>
      </c>
      <c r="B840" s="2" t="s">
        <v>6</v>
      </c>
      <c r="C840" s="3" t="s">
        <v>7</v>
      </c>
      <c r="E840" s="2" t="s">
        <v>6</v>
      </c>
      <c r="F840" s="2" t="s">
        <v>7</v>
      </c>
      <c r="H840" s="2" t="s">
        <v>6</v>
      </c>
      <c r="I840" s="2" t="s">
        <v>7</v>
      </c>
      <c r="K840" s="2" t="s">
        <v>6</v>
      </c>
      <c r="L840" s="2" t="s">
        <v>7</v>
      </c>
      <c r="N840" s="2" t="s">
        <v>6</v>
      </c>
      <c r="O840" s="2" t="s">
        <v>7</v>
      </c>
      <c r="Q840" s="2" t="s">
        <v>6</v>
      </c>
      <c r="R840" s="2" t="s">
        <v>7</v>
      </c>
    </row>
    <row r="841" spans="1:18" ht="18" customHeight="1">
      <c r="B841" s="2" t="s">
        <v>2313</v>
      </c>
      <c r="C841" s="3" t="s">
        <v>277</v>
      </c>
      <c r="E841" s="1" t="s">
        <v>2314</v>
      </c>
      <c r="F841" s="1" t="s">
        <v>2299</v>
      </c>
      <c r="H841" s="2" t="s">
        <v>6687</v>
      </c>
      <c r="I841" s="4" t="s">
        <v>224</v>
      </c>
      <c r="K841" s="7"/>
      <c r="L841" s="7"/>
      <c r="N841" s="6"/>
      <c r="O841" s="6"/>
      <c r="Q841" s="6"/>
      <c r="R841" s="6"/>
    </row>
    <row r="842" spans="1:18" ht="18" customHeight="1">
      <c r="B842" s="2" t="s">
        <v>2315</v>
      </c>
      <c r="C842" s="3" t="s">
        <v>2316</v>
      </c>
      <c r="E842" s="6"/>
      <c r="F842" s="6"/>
      <c r="H842" s="2" t="s">
        <v>6688</v>
      </c>
      <c r="I842" s="4" t="s">
        <v>224</v>
      </c>
      <c r="K842" s="7"/>
      <c r="L842" s="7"/>
      <c r="N842" s="6"/>
      <c r="O842" s="6"/>
      <c r="Q842" s="6"/>
      <c r="R842" s="6"/>
    </row>
    <row r="843" spans="1:18" ht="18" customHeight="1">
      <c r="B843" s="2" t="s">
        <v>959</v>
      </c>
      <c r="C843" s="3" t="s">
        <v>960</v>
      </c>
      <c r="E843" s="1" t="s">
        <v>959</v>
      </c>
      <c r="F843" s="1" t="s">
        <v>960</v>
      </c>
      <c r="H843" s="2" t="s">
        <v>6689</v>
      </c>
      <c r="I843" s="4" t="s">
        <v>6670</v>
      </c>
      <c r="K843" s="1" t="s">
        <v>959</v>
      </c>
      <c r="L843" s="1" t="s">
        <v>960</v>
      </c>
      <c r="N843" s="2" t="s">
        <v>959</v>
      </c>
      <c r="O843" s="2" t="s">
        <v>960</v>
      </c>
      <c r="Q843" s="2" t="s">
        <v>963</v>
      </c>
      <c r="R843" s="2" t="s">
        <v>960</v>
      </c>
    </row>
    <row r="844" spans="1:18" ht="18" customHeight="1">
      <c r="B844" s="2" t="s">
        <v>2317</v>
      </c>
      <c r="C844" s="3" t="s">
        <v>2318</v>
      </c>
      <c r="E844" s="6"/>
      <c r="F844" s="6"/>
      <c r="H844" s="2" t="s">
        <v>6690</v>
      </c>
      <c r="I844" s="4" t="s">
        <v>6670</v>
      </c>
      <c r="K844" s="7"/>
      <c r="L844" s="7"/>
      <c r="N844" s="6"/>
      <c r="O844" s="6"/>
      <c r="Q844" s="6"/>
      <c r="R844" s="6"/>
    </row>
    <row r="845" spans="1:18" ht="18" customHeight="1">
      <c r="B845" s="2" t="s">
        <v>2319</v>
      </c>
      <c r="C845" s="3" t="s">
        <v>2320</v>
      </c>
      <c r="E845" s="1" t="s">
        <v>2319</v>
      </c>
      <c r="F845" s="1" t="s">
        <v>2320</v>
      </c>
      <c r="H845" s="2" t="s">
        <v>6691</v>
      </c>
      <c r="I845" s="4" t="s">
        <v>3773</v>
      </c>
      <c r="K845" s="7"/>
      <c r="L845" s="7"/>
      <c r="N845" s="6"/>
      <c r="O845" s="6"/>
      <c r="Q845" s="6"/>
      <c r="R845" s="6"/>
    </row>
    <row r="846" spans="1:18" ht="18" customHeight="1">
      <c r="B846" s="2" t="s">
        <v>2321</v>
      </c>
      <c r="C846" s="3" t="s">
        <v>2322</v>
      </c>
      <c r="E846" s="1" t="s">
        <v>2323</v>
      </c>
      <c r="F846" s="1" t="s">
        <v>2322</v>
      </c>
      <c r="H846" s="2" t="s">
        <v>6692</v>
      </c>
      <c r="I846" s="4" t="s">
        <v>3773</v>
      </c>
      <c r="K846" s="7"/>
      <c r="L846" s="7"/>
      <c r="N846" s="6"/>
      <c r="O846" s="6"/>
      <c r="Q846" s="6"/>
      <c r="R846" s="6"/>
    </row>
    <row r="847" spans="1:18" ht="18" customHeight="1">
      <c r="B847" s="2" t="s">
        <v>2324</v>
      </c>
      <c r="C847" s="3" t="s">
        <v>2325</v>
      </c>
      <c r="E847" s="1" t="s">
        <v>2326</v>
      </c>
      <c r="F847" s="1" t="s">
        <v>2325</v>
      </c>
      <c r="H847" s="2" t="s">
        <v>6693</v>
      </c>
      <c r="I847" s="4" t="s">
        <v>6694</v>
      </c>
      <c r="K847" s="1" t="s">
        <v>2327</v>
      </c>
      <c r="L847" s="1" t="s">
        <v>2325</v>
      </c>
      <c r="N847" s="2" t="s">
        <v>2327</v>
      </c>
      <c r="O847" s="2" t="s">
        <v>2325</v>
      </c>
      <c r="Q847" s="2" t="s">
        <v>2328</v>
      </c>
      <c r="R847" s="2" t="s">
        <v>2325</v>
      </c>
    </row>
    <row r="848" spans="1:18" ht="18" customHeight="1">
      <c r="B848" s="2" t="s">
        <v>2329</v>
      </c>
      <c r="C848" s="3" t="s">
        <v>2275</v>
      </c>
      <c r="E848" s="7"/>
      <c r="F848" s="7"/>
      <c r="H848" s="2" t="s">
        <v>6695</v>
      </c>
      <c r="I848" s="4" t="s">
        <v>1014</v>
      </c>
      <c r="K848" s="7"/>
      <c r="L848" s="7"/>
      <c r="N848" s="6"/>
      <c r="O848" s="6"/>
      <c r="Q848" s="6"/>
      <c r="R848" s="6"/>
    </row>
    <row r="849" spans="1:18" ht="18" customHeight="1">
      <c r="B849" s="2" t="s">
        <v>2330</v>
      </c>
      <c r="C849" s="3" t="s">
        <v>2331</v>
      </c>
      <c r="E849" s="1" t="s">
        <v>2330</v>
      </c>
      <c r="F849" s="1" t="s">
        <v>2331</v>
      </c>
      <c r="H849" s="2" t="s">
        <v>6696</v>
      </c>
      <c r="I849" s="4" t="s">
        <v>1052</v>
      </c>
      <c r="K849" s="7"/>
      <c r="L849" s="7"/>
      <c r="N849" s="6"/>
      <c r="O849" s="6"/>
      <c r="Q849" s="2" t="s">
        <v>2332</v>
      </c>
      <c r="R849" s="2" t="s">
        <v>2331</v>
      </c>
    </row>
    <row r="850" spans="1:18" ht="18" customHeight="1">
      <c r="B850" s="2" t="s">
        <v>2333</v>
      </c>
      <c r="C850" s="3" t="s">
        <v>2285</v>
      </c>
      <c r="E850" s="1" t="s">
        <v>2334</v>
      </c>
      <c r="F850" s="1" t="s">
        <v>2285</v>
      </c>
      <c r="H850" s="6"/>
      <c r="I850" s="6"/>
      <c r="K850" s="1" t="s">
        <v>2333</v>
      </c>
      <c r="L850" s="1" t="s">
        <v>2285</v>
      </c>
      <c r="N850" s="2" t="s">
        <v>2333</v>
      </c>
      <c r="O850" s="2" t="s">
        <v>2285</v>
      </c>
      <c r="Q850" s="2" t="s">
        <v>2335</v>
      </c>
      <c r="R850" s="2" t="s">
        <v>2285</v>
      </c>
    </row>
    <row r="851" spans="1:18" ht="18" customHeight="1">
      <c r="E851" s="5" t="s">
        <v>2336</v>
      </c>
      <c r="F851" s="5" t="s">
        <v>668</v>
      </c>
      <c r="K851" s="5" t="s">
        <v>2337</v>
      </c>
      <c r="L851" s="5" t="s">
        <v>2338</v>
      </c>
      <c r="N851" s="4" t="s">
        <v>2337</v>
      </c>
      <c r="O851" s="4" t="s">
        <v>2338</v>
      </c>
      <c r="Q851" s="4" t="s">
        <v>2339</v>
      </c>
      <c r="R851" s="4" t="s">
        <v>2338</v>
      </c>
    </row>
    <row r="852" spans="1:18" ht="18" customHeight="1">
      <c r="K852" s="5" t="s">
        <v>2340</v>
      </c>
      <c r="L852" s="5" t="s">
        <v>154</v>
      </c>
      <c r="N852" s="4" t="s">
        <v>2340</v>
      </c>
      <c r="O852" s="4" t="s">
        <v>154</v>
      </c>
      <c r="Q852" s="4" t="s">
        <v>1723</v>
      </c>
      <c r="R852" s="4" t="s">
        <v>154</v>
      </c>
    </row>
    <row r="853" spans="1:18" ht="18" customHeight="1">
      <c r="K853" s="5" t="s">
        <v>1084</v>
      </c>
      <c r="L853" s="5" t="s">
        <v>1085</v>
      </c>
      <c r="N853" s="4" t="s">
        <v>1084</v>
      </c>
      <c r="O853" s="4" t="s">
        <v>1085</v>
      </c>
    </row>
    <row r="855" spans="1:18" ht="18" customHeight="1">
      <c r="A855" s="2" t="s">
        <v>1618</v>
      </c>
      <c r="B855" s="2" t="s">
        <v>0</v>
      </c>
      <c r="C855" s="2"/>
      <c r="E855" s="2" t="s">
        <v>1</v>
      </c>
      <c r="H855" s="139" t="s">
        <v>6444</v>
      </c>
      <c r="I855" s="139"/>
      <c r="K855" s="2" t="s">
        <v>5</v>
      </c>
      <c r="L855" s="2"/>
      <c r="N855" s="2" t="s">
        <v>1616</v>
      </c>
      <c r="Q855" s="2" t="s">
        <v>1617</v>
      </c>
    </row>
    <row r="856" spans="1:18" ht="18" customHeight="1">
      <c r="A856" s="2">
        <v>13</v>
      </c>
      <c r="B856" s="2" t="s">
        <v>6</v>
      </c>
      <c r="C856" s="3" t="s">
        <v>7</v>
      </c>
      <c r="E856" s="2" t="s">
        <v>6</v>
      </c>
      <c r="F856" s="2" t="s">
        <v>7</v>
      </c>
      <c r="H856" s="2" t="s">
        <v>6</v>
      </c>
      <c r="I856" s="2" t="s">
        <v>7</v>
      </c>
      <c r="K856" s="2" t="s">
        <v>6</v>
      </c>
      <c r="L856" s="2" t="s">
        <v>7</v>
      </c>
      <c r="N856" s="2" t="s">
        <v>6</v>
      </c>
      <c r="O856" s="2" t="s">
        <v>7</v>
      </c>
      <c r="Q856" s="2" t="s">
        <v>6</v>
      </c>
      <c r="R856" s="2" t="s">
        <v>7</v>
      </c>
    </row>
    <row r="857" spans="1:18" ht="18" customHeight="1">
      <c r="B857" s="2" t="s">
        <v>2341</v>
      </c>
      <c r="C857" s="2" t="s">
        <v>2342</v>
      </c>
      <c r="E857" s="1" t="s">
        <v>2343</v>
      </c>
      <c r="F857" s="1" t="s">
        <v>2342</v>
      </c>
      <c r="H857" s="22" t="s">
        <v>6697</v>
      </c>
      <c r="I857" s="5" t="s">
        <v>6698</v>
      </c>
      <c r="K857" s="1" t="s">
        <v>2341</v>
      </c>
      <c r="L857" s="1" t="s">
        <v>2342</v>
      </c>
      <c r="N857" s="2" t="s">
        <v>2341</v>
      </c>
      <c r="O857" s="2" t="s">
        <v>2342</v>
      </c>
      <c r="Q857" s="2" t="s">
        <v>2344</v>
      </c>
      <c r="R857" s="2" t="s">
        <v>2342</v>
      </c>
    </row>
    <row r="858" spans="1:18" ht="18" customHeight="1">
      <c r="B858" s="2" t="s">
        <v>2345</v>
      </c>
      <c r="C858" s="2" t="s">
        <v>2346</v>
      </c>
      <c r="E858" s="1" t="s">
        <v>2347</v>
      </c>
      <c r="F858" s="1" t="s">
        <v>2346</v>
      </c>
      <c r="H858" s="22" t="s">
        <v>6699</v>
      </c>
      <c r="I858" s="5" t="s">
        <v>4591</v>
      </c>
      <c r="K858" s="1" t="s">
        <v>2345</v>
      </c>
      <c r="L858" s="1" t="s">
        <v>2346</v>
      </c>
      <c r="N858" s="2" t="s">
        <v>2345</v>
      </c>
      <c r="O858" s="2" t="s">
        <v>2346</v>
      </c>
      <c r="Q858" s="2" t="s">
        <v>2348</v>
      </c>
      <c r="R858" s="2" t="s">
        <v>2346</v>
      </c>
    </row>
    <row r="859" spans="1:18" ht="18" customHeight="1">
      <c r="B859" s="2" t="s">
        <v>2349</v>
      </c>
      <c r="C859" s="2" t="s">
        <v>2350</v>
      </c>
      <c r="E859" s="6"/>
      <c r="F859" s="6"/>
      <c r="H859" s="22" t="s">
        <v>6700</v>
      </c>
      <c r="I859" s="5" t="s">
        <v>6701</v>
      </c>
      <c r="K859" s="7"/>
      <c r="L859" s="7"/>
      <c r="N859" s="6"/>
      <c r="O859" s="6"/>
      <c r="Q859" s="6"/>
      <c r="R859" s="6"/>
    </row>
    <row r="860" spans="1:18" ht="18" customHeight="1">
      <c r="B860" s="2" t="s">
        <v>2351</v>
      </c>
      <c r="C860" s="2" t="s">
        <v>2352</v>
      </c>
      <c r="E860" s="1" t="s">
        <v>2351</v>
      </c>
      <c r="F860" s="1" t="s">
        <v>2352</v>
      </c>
      <c r="H860" s="22" t="s">
        <v>6702</v>
      </c>
      <c r="I860" s="5" t="s">
        <v>6703</v>
      </c>
      <c r="K860" s="1" t="s">
        <v>2351</v>
      </c>
      <c r="L860" s="1" t="s">
        <v>2352</v>
      </c>
      <c r="N860" s="6"/>
      <c r="O860" s="6"/>
      <c r="Q860" s="2" t="s">
        <v>2353</v>
      </c>
      <c r="R860" s="2" t="s">
        <v>2352</v>
      </c>
    </row>
    <row r="861" spans="1:18" ht="18" customHeight="1">
      <c r="B861" s="2" t="s">
        <v>2354</v>
      </c>
      <c r="C861" s="2" t="s">
        <v>2355</v>
      </c>
      <c r="E861" s="1" t="s">
        <v>2354</v>
      </c>
      <c r="F861" s="1" t="s">
        <v>2355</v>
      </c>
      <c r="H861" s="22" t="s">
        <v>6704</v>
      </c>
      <c r="I861" s="5" t="s">
        <v>6705</v>
      </c>
      <c r="K861" s="1" t="s">
        <v>2356</v>
      </c>
      <c r="L861" s="1" t="s">
        <v>2355</v>
      </c>
      <c r="N861" s="6"/>
      <c r="O861" s="6"/>
      <c r="Q861" s="2" t="s">
        <v>2357</v>
      </c>
      <c r="R861" s="2" t="s">
        <v>2355</v>
      </c>
    </row>
    <row r="862" spans="1:18" ht="18" customHeight="1">
      <c r="B862" s="2" t="s">
        <v>2358</v>
      </c>
      <c r="C862" s="2" t="s">
        <v>2359</v>
      </c>
      <c r="E862" s="1" t="s">
        <v>2358</v>
      </c>
      <c r="F862" s="1" t="s">
        <v>2359</v>
      </c>
      <c r="H862" s="22" t="s">
        <v>6706</v>
      </c>
      <c r="I862" s="5" t="s">
        <v>956</v>
      </c>
      <c r="K862" s="1" t="s">
        <v>2358</v>
      </c>
      <c r="L862" s="1" t="s">
        <v>2359</v>
      </c>
      <c r="N862" s="2" t="s">
        <v>2358</v>
      </c>
      <c r="O862" s="2" t="s">
        <v>2359</v>
      </c>
      <c r="Q862" s="2" t="s">
        <v>2360</v>
      </c>
      <c r="R862" s="2" t="s">
        <v>2359</v>
      </c>
    </row>
    <row r="863" spans="1:18" ht="18" customHeight="1">
      <c r="B863" s="2" t="s">
        <v>2361</v>
      </c>
      <c r="C863" s="2" t="s">
        <v>2362</v>
      </c>
      <c r="E863" s="1" t="s">
        <v>2363</v>
      </c>
      <c r="F863" s="1" t="s">
        <v>2362</v>
      </c>
      <c r="H863" s="22" t="s">
        <v>6707</v>
      </c>
      <c r="I863" s="5" t="s">
        <v>6708</v>
      </c>
      <c r="K863" s="1" t="s">
        <v>2363</v>
      </c>
      <c r="L863" s="1" t="s">
        <v>2362</v>
      </c>
      <c r="N863" s="6"/>
      <c r="O863" s="6"/>
      <c r="Q863" s="2" t="s">
        <v>2364</v>
      </c>
      <c r="R863" s="2" t="s">
        <v>2362</v>
      </c>
    </row>
    <row r="864" spans="1:18" ht="18" customHeight="1">
      <c r="B864" s="2" t="s">
        <v>2365</v>
      </c>
      <c r="C864" s="2" t="s">
        <v>2366</v>
      </c>
      <c r="E864" s="6"/>
      <c r="F864" s="6"/>
      <c r="H864" s="22" t="s">
        <v>6709</v>
      </c>
      <c r="I864" s="5" t="s">
        <v>6710</v>
      </c>
      <c r="K864" s="7"/>
      <c r="L864" s="7"/>
      <c r="N864" s="6"/>
      <c r="O864" s="6"/>
      <c r="Q864" s="6"/>
      <c r="R864" s="6"/>
    </row>
    <row r="865" spans="1:18" ht="18" customHeight="1">
      <c r="B865" s="2" t="s">
        <v>2367</v>
      </c>
      <c r="C865" s="2" t="s">
        <v>2368</v>
      </c>
      <c r="E865" s="1" t="s">
        <v>2369</v>
      </c>
      <c r="F865" s="1" t="s">
        <v>2368</v>
      </c>
      <c r="H865" s="22" t="s">
        <v>6711</v>
      </c>
      <c r="I865" s="5" t="s">
        <v>6712</v>
      </c>
      <c r="K865" s="1" t="s">
        <v>2369</v>
      </c>
      <c r="L865" s="1" t="s">
        <v>2368</v>
      </c>
      <c r="N865" s="2" t="s">
        <v>2369</v>
      </c>
      <c r="O865" s="2" t="s">
        <v>2368</v>
      </c>
      <c r="Q865" s="2" t="s">
        <v>2370</v>
      </c>
      <c r="R865" s="2" t="s">
        <v>2368</v>
      </c>
    </row>
    <row r="866" spans="1:18" ht="18" customHeight="1">
      <c r="B866" s="2" t="s">
        <v>2371</v>
      </c>
      <c r="C866" s="2" t="s">
        <v>2372</v>
      </c>
      <c r="E866" s="1" t="s">
        <v>2373</v>
      </c>
      <c r="F866" s="1" t="s">
        <v>2372</v>
      </c>
      <c r="H866" s="22" t="s">
        <v>6713</v>
      </c>
      <c r="I866" s="5" t="s">
        <v>6714</v>
      </c>
      <c r="K866" s="1" t="s">
        <v>2373</v>
      </c>
      <c r="L866" s="1" t="s">
        <v>2372</v>
      </c>
      <c r="N866" s="2" t="s">
        <v>2373</v>
      </c>
      <c r="O866" s="2" t="s">
        <v>2372</v>
      </c>
      <c r="Q866" s="2" t="s">
        <v>2374</v>
      </c>
      <c r="R866" s="2" t="s">
        <v>2372</v>
      </c>
    </row>
    <row r="867" spans="1:18" ht="18" customHeight="1">
      <c r="B867" s="2" t="s">
        <v>2375</v>
      </c>
      <c r="C867" s="2" t="s">
        <v>2376</v>
      </c>
      <c r="E867" s="1" t="s">
        <v>2375</v>
      </c>
      <c r="F867" s="1" t="s">
        <v>2376</v>
      </c>
      <c r="H867" s="22" t="s">
        <v>6715</v>
      </c>
      <c r="I867" s="5" t="s">
        <v>6716</v>
      </c>
      <c r="K867" s="1" t="s">
        <v>2375</v>
      </c>
      <c r="L867" s="1" t="s">
        <v>2376</v>
      </c>
      <c r="N867" s="2" t="s">
        <v>2375</v>
      </c>
      <c r="O867" s="2" t="s">
        <v>2376</v>
      </c>
      <c r="Q867" s="2" t="s">
        <v>2377</v>
      </c>
      <c r="R867" s="2" t="s">
        <v>2376</v>
      </c>
    </row>
    <row r="868" spans="1:18" ht="18" customHeight="1">
      <c r="E868" s="5" t="s">
        <v>2378</v>
      </c>
      <c r="F868" s="5" t="s">
        <v>2379</v>
      </c>
      <c r="H868" s="22" t="s">
        <v>6717</v>
      </c>
      <c r="I868" s="5" t="s">
        <v>6718</v>
      </c>
      <c r="K868" s="5" t="s">
        <v>667</v>
      </c>
      <c r="L868" s="5" t="s">
        <v>668</v>
      </c>
      <c r="N868" s="4" t="s">
        <v>667</v>
      </c>
      <c r="O868" s="4" t="s">
        <v>668</v>
      </c>
      <c r="Q868" s="4" t="s">
        <v>2380</v>
      </c>
      <c r="R868" s="4" t="s">
        <v>2381</v>
      </c>
    </row>
    <row r="869" spans="1:18" ht="18" customHeight="1">
      <c r="E869" s="5" t="s">
        <v>2382</v>
      </c>
      <c r="F869" s="5" t="s">
        <v>2383</v>
      </c>
      <c r="K869" s="5" t="s">
        <v>965</v>
      </c>
      <c r="L869" s="5" t="s">
        <v>962</v>
      </c>
      <c r="Q869" s="4" t="s">
        <v>2384</v>
      </c>
      <c r="R869" s="4" t="s">
        <v>2385</v>
      </c>
    </row>
    <row r="870" spans="1:18" ht="18" customHeight="1">
      <c r="K870" s="5" t="s">
        <v>1925</v>
      </c>
      <c r="L870" s="5" t="s">
        <v>1926</v>
      </c>
      <c r="Q870" s="4" t="s">
        <v>2386</v>
      </c>
      <c r="R870" s="4" t="s">
        <v>2387</v>
      </c>
    </row>
    <row r="871" spans="1:18" ht="18" customHeight="1">
      <c r="K871" s="5" t="s">
        <v>2388</v>
      </c>
      <c r="L871" s="5" t="s">
        <v>2389</v>
      </c>
      <c r="Q871" s="4" t="s">
        <v>2390</v>
      </c>
      <c r="R871" s="4" t="s">
        <v>2391</v>
      </c>
    </row>
    <row r="872" spans="1:18" ht="18" customHeight="1">
      <c r="K872" s="5" t="s">
        <v>2392</v>
      </c>
      <c r="L872" s="5" t="s">
        <v>2381</v>
      </c>
      <c r="Q872" s="4" t="s">
        <v>2393</v>
      </c>
      <c r="R872" s="4" t="s">
        <v>2394</v>
      </c>
    </row>
    <row r="873" spans="1:18" ht="18" customHeight="1">
      <c r="K873" s="5" t="s">
        <v>2395</v>
      </c>
      <c r="L873" s="5" t="s">
        <v>2385</v>
      </c>
      <c r="Q873" s="4" t="s">
        <v>2396</v>
      </c>
      <c r="R873" s="4" t="s">
        <v>2379</v>
      </c>
    </row>
    <row r="874" spans="1:18" ht="18" customHeight="1">
      <c r="K874" s="5" t="s">
        <v>2397</v>
      </c>
      <c r="L874" s="5" t="s">
        <v>2387</v>
      </c>
      <c r="Q874" s="4" t="s">
        <v>675</v>
      </c>
      <c r="R874" s="4" t="s">
        <v>668</v>
      </c>
    </row>
    <row r="875" spans="1:18" ht="18" customHeight="1">
      <c r="K875" s="5"/>
      <c r="L875" s="5"/>
    </row>
    <row r="877" spans="1:18" ht="18" customHeight="1">
      <c r="A877" s="2" t="s">
        <v>1618</v>
      </c>
      <c r="B877" s="2" t="s">
        <v>0</v>
      </c>
      <c r="C877" s="2"/>
      <c r="E877" s="2" t="s">
        <v>1</v>
      </c>
      <c r="H877" s="139" t="s">
        <v>6444</v>
      </c>
      <c r="I877" s="139"/>
      <c r="K877" s="2" t="s">
        <v>5</v>
      </c>
      <c r="L877" s="2"/>
      <c r="N877" s="2" t="s">
        <v>1616</v>
      </c>
      <c r="Q877" s="2" t="s">
        <v>1617</v>
      </c>
    </row>
    <row r="878" spans="1:18" ht="18" customHeight="1">
      <c r="A878" s="2">
        <v>14</v>
      </c>
      <c r="B878" s="2" t="s">
        <v>6</v>
      </c>
      <c r="C878" s="3" t="s">
        <v>7</v>
      </c>
      <c r="E878" s="2" t="s">
        <v>6</v>
      </c>
      <c r="F878" s="2" t="s">
        <v>7</v>
      </c>
      <c r="H878" s="2" t="s">
        <v>6</v>
      </c>
      <c r="I878" s="2" t="s">
        <v>7</v>
      </c>
      <c r="K878" s="2" t="s">
        <v>6</v>
      </c>
      <c r="L878" s="2" t="s">
        <v>7</v>
      </c>
      <c r="N878" s="2" t="s">
        <v>6</v>
      </c>
      <c r="O878" s="2" t="s">
        <v>7</v>
      </c>
      <c r="Q878" s="2" t="s">
        <v>6</v>
      </c>
      <c r="R878" s="2" t="s">
        <v>7</v>
      </c>
    </row>
    <row r="879" spans="1:18" ht="18" customHeight="1">
      <c r="B879" s="2" t="s">
        <v>2398</v>
      </c>
      <c r="C879" s="3" t="s">
        <v>169</v>
      </c>
      <c r="E879" s="1" t="s">
        <v>2398</v>
      </c>
      <c r="F879" s="1" t="s">
        <v>169</v>
      </c>
      <c r="H879" s="2" t="s">
        <v>6719</v>
      </c>
      <c r="I879" s="4" t="s">
        <v>1652</v>
      </c>
      <c r="K879" s="1" t="s">
        <v>170</v>
      </c>
      <c r="L879" s="1" t="s">
        <v>169</v>
      </c>
      <c r="N879" s="6"/>
      <c r="O879" s="6"/>
      <c r="P879" s="1"/>
      <c r="Q879" s="6"/>
      <c r="R879" s="6"/>
    </row>
    <row r="880" spans="1:18" ht="18" customHeight="1">
      <c r="B880" s="2" t="s">
        <v>2399</v>
      </c>
      <c r="C880" s="3" t="s">
        <v>2400</v>
      </c>
      <c r="E880" s="1" t="s">
        <v>2399</v>
      </c>
      <c r="F880" s="1" t="s">
        <v>2400</v>
      </c>
      <c r="H880" s="2" t="s">
        <v>6720</v>
      </c>
      <c r="I880" s="4" t="s">
        <v>1296</v>
      </c>
      <c r="K880" s="7"/>
      <c r="L880" s="7"/>
      <c r="N880" s="6"/>
      <c r="O880" s="6"/>
      <c r="P880" s="8"/>
      <c r="Q880" s="2" t="s">
        <v>2401</v>
      </c>
      <c r="R880" s="2" t="s">
        <v>2400</v>
      </c>
    </row>
    <row r="881" spans="2:18" ht="18" customHeight="1">
      <c r="B881" s="2" t="s">
        <v>2402</v>
      </c>
      <c r="C881" s="3" t="s">
        <v>1317</v>
      </c>
      <c r="E881" s="1" t="s">
        <v>2403</v>
      </c>
      <c r="F881" s="1" t="s">
        <v>1317</v>
      </c>
      <c r="H881" s="2" t="s">
        <v>6721</v>
      </c>
      <c r="I881" s="4" t="s">
        <v>6722</v>
      </c>
      <c r="K881" s="1" t="s">
        <v>2404</v>
      </c>
      <c r="L881" s="1" t="s">
        <v>1317</v>
      </c>
      <c r="N881" s="2" t="s">
        <v>2404</v>
      </c>
      <c r="O881" s="2" t="s">
        <v>1317</v>
      </c>
      <c r="P881" s="8"/>
      <c r="Q881" s="20"/>
      <c r="R881" s="6"/>
    </row>
    <row r="882" spans="2:18" ht="18" customHeight="1">
      <c r="B882" s="2" t="s">
        <v>2405</v>
      </c>
      <c r="C882" s="3" t="s">
        <v>2406</v>
      </c>
      <c r="E882" s="1" t="s">
        <v>2407</v>
      </c>
      <c r="F882" s="1" t="s">
        <v>2406</v>
      </c>
      <c r="H882" s="2" t="s">
        <v>6723</v>
      </c>
      <c r="I882" s="4" t="s">
        <v>931</v>
      </c>
      <c r="K882" s="1" t="s">
        <v>2407</v>
      </c>
      <c r="L882" s="1" t="s">
        <v>2406</v>
      </c>
      <c r="N882" s="2" t="s">
        <v>2407</v>
      </c>
      <c r="O882" s="2" t="s">
        <v>2406</v>
      </c>
      <c r="P882" s="1"/>
      <c r="Q882" s="7"/>
      <c r="R882" s="6"/>
    </row>
    <row r="883" spans="2:18" ht="18" customHeight="1">
      <c r="B883" s="2" t="s">
        <v>2408</v>
      </c>
      <c r="C883" s="3" t="s">
        <v>2409</v>
      </c>
      <c r="E883" s="1" t="s">
        <v>2410</v>
      </c>
      <c r="F883" s="1" t="s">
        <v>2411</v>
      </c>
      <c r="H883" s="2" t="s">
        <v>6724</v>
      </c>
      <c r="I883" s="4" t="s">
        <v>6725</v>
      </c>
      <c r="K883" s="7"/>
      <c r="L883" s="7"/>
      <c r="N883" s="6"/>
      <c r="O883" s="6"/>
      <c r="Q883" s="6"/>
      <c r="R883" s="6"/>
    </row>
    <row r="884" spans="2:18" ht="18" customHeight="1">
      <c r="B884" s="2" t="s">
        <v>2412</v>
      </c>
      <c r="C884" s="3" t="s">
        <v>2413</v>
      </c>
      <c r="E884" s="1" t="s">
        <v>2414</v>
      </c>
      <c r="F884" s="1" t="s">
        <v>2413</v>
      </c>
      <c r="H884" s="2" t="s">
        <v>6726</v>
      </c>
      <c r="I884" s="4" t="s">
        <v>6727</v>
      </c>
      <c r="K884" s="7"/>
      <c r="L884" s="7"/>
      <c r="N884" s="6"/>
      <c r="O884" s="6"/>
      <c r="Q884" s="6"/>
      <c r="R884" s="6"/>
    </row>
    <row r="885" spans="2:18" ht="18" customHeight="1">
      <c r="B885" s="2" t="s">
        <v>2415</v>
      </c>
      <c r="C885" s="3" t="s">
        <v>2416</v>
      </c>
      <c r="E885" s="1" t="s">
        <v>2417</v>
      </c>
      <c r="F885" s="1" t="s">
        <v>2416</v>
      </c>
      <c r="H885" s="2" t="s">
        <v>6728</v>
      </c>
      <c r="I885" s="4" t="s">
        <v>5143</v>
      </c>
      <c r="K885" s="1" t="s">
        <v>2417</v>
      </c>
      <c r="L885" s="1" t="s">
        <v>2416</v>
      </c>
      <c r="N885" s="6"/>
      <c r="O885" s="6"/>
      <c r="Q885" s="6"/>
      <c r="R885" s="6"/>
    </row>
    <row r="886" spans="2:18" ht="18" customHeight="1">
      <c r="B886" s="2" t="s">
        <v>2418</v>
      </c>
      <c r="C886" s="3" t="s">
        <v>2318</v>
      </c>
      <c r="E886" s="6"/>
      <c r="F886" s="6"/>
      <c r="H886" s="2" t="s">
        <v>6729</v>
      </c>
      <c r="I886" s="4" t="s">
        <v>6730</v>
      </c>
      <c r="K886" s="7"/>
      <c r="L886" s="7"/>
      <c r="N886" s="6"/>
      <c r="O886" s="6"/>
      <c r="Q886" s="6"/>
      <c r="R886" s="6"/>
    </row>
    <row r="887" spans="2:18" ht="18" customHeight="1">
      <c r="E887" s="5" t="s">
        <v>2419</v>
      </c>
      <c r="F887" s="5" t="s">
        <v>2420</v>
      </c>
      <c r="K887" s="5" t="s">
        <v>1724</v>
      </c>
      <c r="L887" s="5" t="s">
        <v>686</v>
      </c>
    </row>
    <row r="888" spans="2:18" ht="18" customHeight="1">
      <c r="K888" s="5" t="s">
        <v>2421</v>
      </c>
      <c r="L888" s="5" t="s">
        <v>1753</v>
      </c>
    </row>
    <row r="889" spans="2:18" ht="18" customHeight="1">
      <c r="K889" s="5" t="s">
        <v>2422</v>
      </c>
      <c r="L889" s="5" t="s">
        <v>203</v>
      </c>
    </row>
    <row r="890" spans="2:18" ht="18" customHeight="1">
      <c r="K890" s="5" t="s">
        <v>2423</v>
      </c>
      <c r="L890" s="5" t="s">
        <v>743</v>
      </c>
    </row>
    <row r="891" spans="2:18" ht="18" customHeight="1">
      <c r="K891" s="5" t="s">
        <v>2424</v>
      </c>
      <c r="L891" s="5" t="s">
        <v>2425</v>
      </c>
    </row>
    <row r="892" spans="2:18" ht="18" customHeight="1">
      <c r="K892" s="5" t="s">
        <v>189</v>
      </c>
      <c r="L892" s="5" t="s">
        <v>186</v>
      </c>
    </row>
    <row r="893" spans="2:18" ht="18" customHeight="1">
      <c r="K893" s="5" t="s">
        <v>2426</v>
      </c>
      <c r="L893" s="5" t="s">
        <v>207</v>
      </c>
    </row>
    <row r="894" spans="2:18" ht="18" customHeight="1">
      <c r="K894" s="5" t="s">
        <v>272</v>
      </c>
      <c r="L894" s="5" t="s">
        <v>270</v>
      </c>
    </row>
    <row r="895" spans="2:18" ht="18" customHeight="1">
      <c r="K895" s="5" t="s">
        <v>2427</v>
      </c>
      <c r="L895" s="5" t="s">
        <v>2428</v>
      </c>
    </row>
    <row r="896" spans="2:18" ht="18" customHeight="1">
      <c r="K896" s="5" t="s">
        <v>197</v>
      </c>
      <c r="L896" s="5" t="s">
        <v>196</v>
      </c>
    </row>
    <row r="898" spans="1:18" ht="18" customHeight="1">
      <c r="A898" s="2" t="s">
        <v>1618</v>
      </c>
      <c r="B898" s="2" t="s">
        <v>0</v>
      </c>
      <c r="C898" s="2"/>
      <c r="E898" s="2" t="s">
        <v>1</v>
      </c>
      <c r="H898" s="139" t="s">
        <v>6444</v>
      </c>
      <c r="I898" s="139"/>
      <c r="K898" s="2" t="s">
        <v>5</v>
      </c>
      <c r="L898" s="2"/>
      <c r="N898" s="2" t="s">
        <v>1616</v>
      </c>
      <c r="Q898" s="2" t="s">
        <v>1617</v>
      </c>
    </row>
    <row r="899" spans="1:18" ht="18" customHeight="1">
      <c r="A899" s="2">
        <v>15</v>
      </c>
      <c r="B899" s="2" t="s">
        <v>6</v>
      </c>
      <c r="C899" s="3" t="s">
        <v>7</v>
      </c>
      <c r="E899" s="2" t="s">
        <v>6</v>
      </c>
      <c r="F899" s="2" t="s">
        <v>7</v>
      </c>
      <c r="H899" s="2" t="s">
        <v>6</v>
      </c>
      <c r="I899" s="2" t="s">
        <v>7</v>
      </c>
      <c r="K899" s="2" t="s">
        <v>6</v>
      </c>
      <c r="L899" s="2" t="s">
        <v>7</v>
      </c>
      <c r="N899" s="2" t="s">
        <v>6</v>
      </c>
      <c r="O899" s="2" t="s">
        <v>7</v>
      </c>
      <c r="Q899" s="2" t="s">
        <v>6</v>
      </c>
      <c r="R899" s="2" t="s">
        <v>7</v>
      </c>
    </row>
    <row r="900" spans="1:18" ht="18" customHeight="1">
      <c r="B900" s="2" t="s">
        <v>2429</v>
      </c>
      <c r="C900" s="3" t="s">
        <v>2430</v>
      </c>
      <c r="E900" s="1" t="s">
        <v>2429</v>
      </c>
      <c r="F900" s="1" t="s">
        <v>2430</v>
      </c>
      <c r="H900" s="2" t="s">
        <v>6731</v>
      </c>
      <c r="I900" s="4" t="s">
        <v>2430</v>
      </c>
      <c r="K900" s="1" t="s">
        <v>2429</v>
      </c>
      <c r="L900" s="1" t="s">
        <v>2430</v>
      </c>
      <c r="N900" s="2" t="s">
        <v>2429</v>
      </c>
      <c r="O900" s="2" t="s">
        <v>2430</v>
      </c>
      <c r="Q900" s="6"/>
      <c r="R900" s="6"/>
    </row>
    <row r="901" spans="1:18" ht="18" customHeight="1">
      <c r="B901" s="2" t="s">
        <v>2431</v>
      </c>
      <c r="C901" s="3" t="s">
        <v>2432</v>
      </c>
      <c r="E901" s="1" t="s">
        <v>2431</v>
      </c>
      <c r="F901" s="1" t="s">
        <v>2432</v>
      </c>
      <c r="H901" s="2" t="s">
        <v>6732</v>
      </c>
      <c r="I901" s="4" t="s">
        <v>3235</v>
      </c>
      <c r="K901" s="1" t="s">
        <v>2431</v>
      </c>
      <c r="L901" s="1" t="s">
        <v>2432</v>
      </c>
      <c r="N901" s="2" t="s">
        <v>2431</v>
      </c>
      <c r="O901" s="2" t="s">
        <v>2432</v>
      </c>
      <c r="Q901" s="2" t="s">
        <v>2433</v>
      </c>
      <c r="R901" s="2" t="s">
        <v>2432</v>
      </c>
    </row>
    <row r="902" spans="1:18" ht="18" customHeight="1">
      <c r="B902" s="2" t="s">
        <v>2434</v>
      </c>
      <c r="C902" s="3" t="s">
        <v>747</v>
      </c>
      <c r="E902" s="6"/>
      <c r="F902" s="6"/>
      <c r="H902" s="2" t="s">
        <v>6733</v>
      </c>
      <c r="I902" s="4" t="s">
        <v>6703</v>
      </c>
      <c r="K902" s="7"/>
      <c r="L902" s="7"/>
      <c r="N902" s="6"/>
      <c r="O902" s="6"/>
      <c r="Q902" s="6"/>
      <c r="R902" s="6"/>
    </row>
    <row r="903" spans="1:18" ht="18" customHeight="1">
      <c r="B903" s="2" t="s">
        <v>2435</v>
      </c>
      <c r="C903" s="3" t="s">
        <v>1085</v>
      </c>
      <c r="E903" s="1" t="s">
        <v>2436</v>
      </c>
      <c r="F903" s="1" t="s">
        <v>1085</v>
      </c>
      <c r="H903" s="2" t="s">
        <v>6734</v>
      </c>
      <c r="I903" s="4" t="s">
        <v>6703</v>
      </c>
      <c r="K903" s="1" t="s">
        <v>1084</v>
      </c>
      <c r="L903" s="1" t="s">
        <v>1085</v>
      </c>
      <c r="N903" s="2" t="s">
        <v>1084</v>
      </c>
      <c r="O903" s="2" t="s">
        <v>1085</v>
      </c>
      <c r="Q903" s="6"/>
      <c r="R903" s="6"/>
    </row>
    <row r="904" spans="1:18" ht="18" customHeight="1">
      <c r="B904" s="2" t="s">
        <v>2437</v>
      </c>
      <c r="C904" s="3" t="s">
        <v>2438</v>
      </c>
      <c r="E904" s="1" t="s">
        <v>2439</v>
      </c>
      <c r="F904" s="1" t="s">
        <v>2438</v>
      </c>
      <c r="H904" s="2" t="s">
        <v>6735</v>
      </c>
      <c r="I904" s="4" t="s">
        <v>6703</v>
      </c>
      <c r="K904" s="7"/>
      <c r="L904" s="7"/>
      <c r="N904" s="6"/>
      <c r="O904" s="6"/>
      <c r="Q904" s="6"/>
      <c r="R904" s="6"/>
    </row>
    <row r="905" spans="1:18" ht="18" customHeight="1">
      <c r="B905" s="2" t="s">
        <v>2440</v>
      </c>
      <c r="C905" s="3" t="s">
        <v>2441</v>
      </c>
      <c r="E905" s="1" t="s">
        <v>2442</v>
      </c>
      <c r="F905" s="1" t="s">
        <v>2441</v>
      </c>
      <c r="H905" s="2" t="s">
        <v>6736</v>
      </c>
      <c r="I905" s="4" t="s">
        <v>6705</v>
      </c>
      <c r="K905" s="7"/>
      <c r="L905" s="7"/>
      <c r="N905" s="6"/>
      <c r="O905" s="6"/>
      <c r="Q905" s="6"/>
      <c r="R905" s="6"/>
    </row>
    <row r="906" spans="1:18" ht="18" customHeight="1">
      <c r="B906" s="2" t="s">
        <v>2443</v>
      </c>
      <c r="C906" s="3" t="s">
        <v>2444</v>
      </c>
      <c r="E906" s="1" t="s">
        <v>2445</v>
      </c>
      <c r="F906" s="1" t="s">
        <v>2444</v>
      </c>
      <c r="H906" s="2" t="s">
        <v>6737</v>
      </c>
      <c r="I906" s="4" t="s">
        <v>6705</v>
      </c>
      <c r="K906" s="7"/>
      <c r="L906" s="7"/>
      <c r="N906" s="6"/>
      <c r="O906" s="6"/>
      <c r="Q906" s="6"/>
      <c r="R906" s="6"/>
    </row>
    <row r="907" spans="1:18" ht="18" customHeight="1">
      <c r="B907" s="2" t="s">
        <v>2446</v>
      </c>
      <c r="C907" s="3" t="s">
        <v>2447</v>
      </c>
      <c r="E907" s="1" t="s">
        <v>2448</v>
      </c>
      <c r="F907" s="1" t="s">
        <v>2447</v>
      </c>
      <c r="H907" s="2" t="s">
        <v>6738</v>
      </c>
      <c r="I907" s="4" t="s">
        <v>6739</v>
      </c>
      <c r="K907" s="7"/>
      <c r="L907" s="7"/>
      <c r="N907" s="6"/>
      <c r="O907" s="6"/>
      <c r="Q907" s="6"/>
      <c r="R907" s="6"/>
    </row>
    <row r="908" spans="1:18" ht="18" customHeight="1">
      <c r="B908" s="2" t="s">
        <v>2449</v>
      </c>
      <c r="C908" s="3" t="s">
        <v>2450</v>
      </c>
      <c r="E908" s="1" t="s">
        <v>2449</v>
      </c>
      <c r="F908" s="1" t="s">
        <v>2450</v>
      </c>
      <c r="H908" s="2" t="s">
        <v>6740</v>
      </c>
      <c r="I908" s="4" t="s">
        <v>6741</v>
      </c>
      <c r="K908" s="7"/>
      <c r="L908" s="7"/>
      <c r="N908" s="6"/>
      <c r="O908" s="6"/>
      <c r="Q908" s="6"/>
      <c r="R908" s="6"/>
    </row>
    <row r="909" spans="1:18" ht="18" customHeight="1">
      <c r="E909" s="5" t="s">
        <v>2451</v>
      </c>
      <c r="F909" s="5" t="s">
        <v>2452</v>
      </c>
      <c r="K909" s="5" t="s">
        <v>2453</v>
      </c>
      <c r="L909" s="5" t="s">
        <v>1753</v>
      </c>
    </row>
    <row r="910" spans="1:18" ht="18" customHeight="1">
      <c r="E910" s="5" t="s">
        <v>2454</v>
      </c>
      <c r="F910" s="5" t="s">
        <v>2455</v>
      </c>
      <c r="K910" s="5" t="s">
        <v>2456</v>
      </c>
      <c r="L910" s="5" t="s">
        <v>668</v>
      </c>
    </row>
    <row r="911" spans="1:18" ht="18" customHeight="1">
      <c r="E911" s="5" t="s">
        <v>2457</v>
      </c>
      <c r="F911" s="5" t="s">
        <v>2458</v>
      </c>
      <c r="K911" s="5" t="s">
        <v>2459</v>
      </c>
      <c r="L911" s="5" t="s">
        <v>1415</v>
      </c>
    </row>
    <row r="914" spans="1:18" ht="18" customHeight="1">
      <c r="A914" s="2" t="s">
        <v>1618</v>
      </c>
      <c r="B914" s="2" t="s">
        <v>0</v>
      </c>
      <c r="E914" s="2" t="s">
        <v>1</v>
      </c>
      <c r="H914" s="139" t="s">
        <v>6444</v>
      </c>
      <c r="I914" s="139"/>
      <c r="K914" s="2" t="s">
        <v>5</v>
      </c>
      <c r="L914" s="2"/>
      <c r="N914" s="2" t="s">
        <v>1616</v>
      </c>
      <c r="Q914" s="2" t="s">
        <v>1617</v>
      </c>
    </row>
    <row r="915" spans="1:18" ht="18" customHeight="1">
      <c r="A915" s="2">
        <v>16</v>
      </c>
      <c r="B915" s="2" t="s">
        <v>6</v>
      </c>
      <c r="C915" s="3" t="s">
        <v>7</v>
      </c>
      <c r="E915" s="2" t="s">
        <v>6</v>
      </c>
      <c r="F915" s="2" t="s">
        <v>7</v>
      </c>
      <c r="H915" s="2" t="s">
        <v>6</v>
      </c>
      <c r="I915" s="2" t="s">
        <v>7</v>
      </c>
      <c r="K915" s="2" t="s">
        <v>6</v>
      </c>
      <c r="L915" s="2" t="s">
        <v>7</v>
      </c>
      <c r="N915" s="2" t="s">
        <v>6</v>
      </c>
      <c r="O915" s="2" t="s">
        <v>7</v>
      </c>
      <c r="Q915" s="2" t="s">
        <v>6</v>
      </c>
      <c r="R915" s="2" t="s">
        <v>7</v>
      </c>
    </row>
    <row r="916" spans="1:18" ht="18" customHeight="1">
      <c r="B916" s="2" t="s">
        <v>2460</v>
      </c>
      <c r="C916" s="3" t="s">
        <v>1758</v>
      </c>
      <c r="E916" s="1" t="s">
        <v>1757</v>
      </c>
      <c r="F916" s="1" t="s">
        <v>1758</v>
      </c>
      <c r="H916" s="2" t="s">
        <v>6742</v>
      </c>
      <c r="I916" s="4" t="s">
        <v>6703</v>
      </c>
      <c r="K916" s="1" t="s">
        <v>1757</v>
      </c>
      <c r="L916" s="1" t="s">
        <v>1758</v>
      </c>
      <c r="N916" s="2" t="s">
        <v>1757</v>
      </c>
      <c r="O916" s="2" t="s">
        <v>1758</v>
      </c>
      <c r="Q916" s="2" t="s">
        <v>2461</v>
      </c>
      <c r="R916" s="2" t="s">
        <v>1758</v>
      </c>
    </row>
    <row r="917" spans="1:18" ht="18" customHeight="1">
      <c r="B917" s="2" t="s">
        <v>2462</v>
      </c>
      <c r="C917" s="3" t="s">
        <v>1287</v>
      </c>
      <c r="E917" s="1" t="s">
        <v>2463</v>
      </c>
      <c r="F917" s="1" t="s">
        <v>1287</v>
      </c>
      <c r="H917" s="2" t="s">
        <v>6743</v>
      </c>
      <c r="I917" s="4" t="s">
        <v>6705</v>
      </c>
      <c r="K917" s="7"/>
      <c r="L917" s="7"/>
      <c r="N917" s="6"/>
      <c r="O917" s="6"/>
      <c r="Q917" s="6"/>
      <c r="R917" s="6"/>
    </row>
    <row r="918" spans="1:18" ht="18" customHeight="1">
      <c r="B918" s="2" t="s">
        <v>2464</v>
      </c>
      <c r="C918" s="3" t="s">
        <v>2465</v>
      </c>
      <c r="E918" s="1" t="s">
        <v>2466</v>
      </c>
      <c r="F918" s="1" t="s">
        <v>2465</v>
      </c>
      <c r="H918" s="2" t="s">
        <v>6744</v>
      </c>
      <c r="I918" s="4" t="s">
        <v>6745</v>
      </c>
      <c r="K918" s="1" t="s">
        <v>2467</v>
      </c>
      <c r="L918" s="1" t="s">
        <v>2465</v>
      </c>
      <c r="N918" s="2" t="s">
        <v>2466</v>
      </c>
      <c r="O918" s="2" t="s">
        <v>2465</v>
      </c>
      <c r="Q918" s="2" t="s">
        <v>2467</v>
      </c>
      <c r="R918" s="2" t="s">
        <v>2465</v>
      </c>
    </row>
    <row r="919" spans="1:18" ht="18" customHeight="1">
      <c r="B919" s="2" t="s">
        <v>2468</v>
      </c>
      <c r="C919" s="3" t="s">
        <v>572</v>
      </c>
      <c r="E919" s="1" t="s">
        <v>2469</v>
      </c>
      <c r="F919" s="1" t="s">
        <v>572</v>
      </c>
      <c r="H919" s="2" t="s">
        <v>6746</v>
      </c>
      <c r="I919" s="4" t="s">
        <v>5186</v>
      </c>
      <c r="K919" s="1" t="s">
        <v>2470</v>
      </c>
      <c r="L919" s="1" t="s">
        <v>572</v>
      </c>
      <c r="N919" s="6"/>
      <c r="O919" s="6"/>
      <c r="Q919" s="6"/>
      <c r="R919" s="6"/>
    </row>
    <row r="920" spans="1:18" ht="18" customHeight="1">
      <c r="B920" s="2" t="s">
        <v>2471</v>
      </c>
      <c r="C920" s="3" t="s">
        <v>797</v>
      </c>
      <c r="E920" s="1" t="s">
        <v>2472</v>
      </c>
      <c r="F920" s="1" t="s">
        <v>797</v>
      </c>
      <c r="H920" s="2" t="s">
        <v>6747</v>
      </c>
      <c r="I920" s="4" t="s">
        <v>6748</v>
      </c>
      <c r="K920" s="1" t="s">
        <v>1656</v>
      </c>
      <c r="L920" s="1" t="s">
        <v>797</v>
      </c>
      <c r="N920" s="2" t="s">
        <v>1656</v>
      </c>
      <c r="O920" s="2" t="s">
        <v>797</v>
      </c>
      <c r="Q920" s="2" t="s">
        <v>796</v>
      </c>
      <c r="R920" s="2" t="s">
        <v>797</v>
      </c>
    </row>
    <row r="921" spans="1:18" ht="18" customHeight="1">
      <c r="B921" s="2" t="s">
        <v>2473</v>
      </c>
      <c r="C921" s="3" t="s">
        <v>956</v>
      </c>
      <c r="E921" s="1" t="s">
        <v>2473</v>
      </c>
      <c r="F921" s="1" t="s">
        <v>956</v>
      </c>
      <c r="H921" s="2" t="s">
        <v>6749</v>
      </c>
      <c r="I921" s="4" t="s">
        <v>1652</v>
      </c>
      <c r="K921" s="7"/>
      <c r="L921" s="7"/>
      <c r="N921" s="48"/>
      <c r="O921" s="6"/>
      <c r="Q921" s="6"/>
      <c r="R921" s="6"/>
    </row>
    <row r="922" spans="1:18" ht="18" customHeight="1">
      <c r="B922" s="2" t="s">
        <v>2474</v>
      </c>
      <c r="C922" s="3" t="s">
        <v>2475</v>
      </c>
      <c r="E922" s="1" t="s">
        <v>2474</v>
      </c>
      <c r="F922" s="1" t="s">
        <v>2475</v>
      </c>
      <c r="H922" s="2" t="s">
        <v>6750</v>
      </c>
      <c r="I922" s="4" t="s">
        <v>1296</v>
      </c>
      <c r="K922" s="1" t="s">
        <v>2476</v>
      </c>
      <c r="L922" s="1" t="s">
        <v>2475</v>
      </c>
      <c r="N922" s="6"/>
      <c r="O922" s="6"/>
      <c r="Q922" s="6"/>
      <c r="R922" s="6"/>
    </row>
    <row r="923" spans="1:18" ht="18" customHeight="1">
      <c r="B923" s="2" t="s">
        <v>2477</v>
      </c>
      <c r="C923" s="3" t="s">
        <v>2478</v>
      </c>
      <c r="E923" s="1" t="s">
        <v>2479</v>
      </c>
      <c r="F923" s="1" t="s">
        <v>2478</v>
      </c>
      <c r="H923" s="2" t="s">
        <v>6751</v>
      </c>
      <c r="I923" s="4" t="s">
        <v>6655</v>
      </c>
      <c r="K923" s="7"/>
      <c r="L923" s="7"/>
      <c r="N923" s="6"/>
      <c r="O923" s="6"/>
      <c r="Q923" s="6"/>
      <c r="R923" s="6"/>
    </row>
    <row r="924" spans="1:18" ht="18" customHeight="1">
      <c r="B924" s="2" t="s">
        <v>2480</v>
      </c>
      <c r="C924" s="3" t="s">
        <v>2481</v>
      </c>
      <c r="E924" s="6"/>
      <c r="F924" s="6"/>
      <c r="H924" s="6"/>
      <c r="I924" s="6"/>
      <c r="K924" s="7"/>
      <c r="L924" s="7"/>
      <c r="N924" s="6"/>
      <c r="O924" s="6"/>
      <c r="Q924" s="6"/>
      <c r="R924" s="6"/>
    </row>
    <row r="925" spans="1:18" ht="18" customHeight="1">
      <c r="B925" s="2" t="s">
        <v>2482</v>
      </c>
      <c r="C925" s="3" t="s">
        <v>2130</v>
      </c>
      <c r="E925" s="1" t="s">
        <v>2483</v>
      </c>
      <c r="F925" s="1" t="s">
        <v>2130</v>
      </c>
      <c r="H925" s="6"/>
      <c r="I925" s="6"/>
      <c r="K925" s="7"/>
      <c r="L925" s="7"/>
      <c r="N925" s="6"/>
      <c r="O925" s="6"/>
      <c r="Q925" s="6"/>
      <c r="R925" s="6"/>
    </row>
    <row r="926" spans="1:18" ht="18" customHeight="1">
      <c r="E926" s="5" t="s">
        <v>2484</v>
      </c>
      <c r="F926" s="5" t="s">
        <v>2485</v>
      </c>
      <c r="K926" s="5" t="s">
        <v>2054</v>
      </c>
      <c r="L926" s="5" t="s">
        <v>74</v>
      </c>
      <c r="N926" s="4" t="s">
        <v>2486</v>
      </c>
      <c r="O926" s="4" t="s">
        <v>728</v>
      </c>
      <c r="Q926" s="4" t="s">
        <v>2487</v>
      </c>
      <c r="R926" s="4" t="s">
        <v>2164</v>
      </c>
    </row>
    <row r="927" spans="1:18" ht="18" customHeight="1">
      <c r="E927" s="5" t="s">
        <v>2488</v>
      </c>
      <c r="F927" s="5" t="s">
        <v>2489</v>
      </c>
      <c r="K927" s="5" t="s">
        <v>2490</v>
      </c>
      <c r="L927" s="5" t="s">
        <v>1006</v>
      </c>
      <c r="Q927" s="4" t="s">
        <v>2491</v>
      </c>
      <c r="R927" s="4" t="s">
        <v>1046</v>
      </c>
    </row>
    <row r="928" spans="1:18" ht="18" customHeight="1">
      <c r="K928" s="5" t="s">
        <v>2163</v>
      </c>
      <c r="L928" s="5" t="s">
        <v>2164</v>
      </c>
      <c r="Q928" s="4" t="s">
        <v>2492</v>
      </c>
      <c r="R928" s="4" t="s">
        <v>2493</v>
      </c>
    </row>
    <row r="929" spans="1:18" ht="18" customHeight="1">
      <c r="K929" s="5" t="s">
        <v>2494</v>
      </c>
      <c r="L929" s="5" t="s">
        <v>1296</v>
      </c>
      <c r="Q929" s="4" t="s">
        <v>2495</v>
      </c>
      <c r="R929" s="4" t="s">
        <v>2496</v>
      </c>
    </row>
    <row r="930" spans="1:18" ht="18" customHeight="1">
      <c r="K930" s="5" t="s">
        <v>2426</v>
      </c>
      <c r="L930" s="5" t="s">
        <v>207</v>
      </c>
      <c r="Q930" s="4" t="s">
        <v>206</v>
      </c>
      <c r="R930" s="4" t="s">
        <v>207</v>
      </c>
    </row>
    <row r="931" spans="1:18" ht="18" customHeight="1">
      <c r="K931" s="5" t="s">
        <v>2486</v>
      </c>
      <c r="L931" s="5" t="s">
        <v>728</v>
      </c>
    </row>
    <row r="933" spans="1:18" ht="18" customHeight="1">
      <c r="A933" s="2" t="s">
        <v>1618</v>
      </c>
      <c r="B933" s="2" t="s">
        <v>0</v>
      </c>
      <c r="E933" s="2" t="s">
        <v>1</v>
      </c>
      <c r="H933" s="139" t="s">
        <v>6444</v>
      </c>
      <c r="I933" s="139"/>
      <c r="K933" s="2" t="s">
        <v>5</v>
      </c>
      <c r="L933" s="2"/>
      <c r="N933" s="2" t="s">
        <v>1616</v>
      </c>
      <c r="Q933" s="2" t="s">
        <v>1617</v>
      </c>
    </row>
    <row r="934" spans="1:18" ht="18" customHeight="1">
      <c r="A934" s="2">
        <v>17</v>
      </c>
      <c r="B934" s="2" t="s">
        <v>6</v>
      </c>
      <c r="C934" s="3" t="s">
        <v>7</v>
      </c>
      <c r="E934" s="2" t="s">
        <v>6</v>
      </c>
      <c r="F934" s="2" t="s">
        <v>7</v>
      </c>
      <c r="H934" s="2" t="s">
        <v>6</v>
      </c>
      <c r="I934" s="2" t="s">
        <v>7</v>
      </c>
      <c r="K934" s="2" t="s">
        <v>6</v>
      </c>
      <c r="L934" s="2" t="s">
        <v>7</v>
      </c>
      <c r="N934" s="2" t="s">
        <v>6</v>
      </c>
      <c r="O934" s="2" t="s">
        <v>7</v>
      </c>
      <c r="Q934" s="2" t="s">
        <v>6</v>
      </c>
      <c r="R934" s="2" t="s">
        <v>7</v>
      </c>
    </row>
    <row r="935" spans="1:18" ht="18" customHeight="1">
      <c r="B935" s="1" t="s">
        <v>2497</v>
      </c>
      <c r="C935" s="38" t="s">
        <v>2498</v>
      </c>
      <c r="E935" s="6"/>
      <c r="F935" s="6"/>
      <c r="H935" s="1" t="s">
        <v>6752</v>
      </c>
      <c r="I935" s="5" t="s">
        <v>6753</v>
      </c>
      <c r="K935" s="1" t="s">
        <v>2499</v>
      </c>
      <c r="L935" s="1" t="s">
        <v>2498</v>
      </c>
      <c r="N935" s="2" t="s">
        <v>2499</v>
      </c>
      <c r="O935" s="2" t="s">
        <v>2498</v>
      </c>
      <c r="Q935" s="2" t="s">
        <v>2500</v>
      </c>
      <c r="R935" s="2" t="s">
        <v>2498</v>
      </c>
    </row>
    <row r="936" spans="1:18" ht="18" customHeight="1">
      <c r="B936" s="1" t="s">
        <v>2501</v>
      </c>
      <c r="C936" s="38" t="s">
        <v>2502</v>
      </c>
      <c r="E936" s="1" t="s">
        <v>2501</v>
      </c>
      <c r="F936" s="1" t="s">
        <v>2502</v>
      </c>
      <c r="H936" s="1" t="s">
        <v>6754</v>
      </c>
      <c r="I936" s="5" t="s">
        <v>6755</v>
      </c>
      <c r="K936" s="7"/>
      <c r="L936" s="7"/>
      <c r="N936" s="6"/>
      <c r="O936" s="6"/>
      <c r="Q936" s="6"/>
      <c r="R936" s="6"/>
    </row>
    <row r="937" spans="1:18" ht="18" customHeight="1">
      <c r="B937" s="1" t="s">
        <v>2503</v>
      </c>
      <c r="C937" s="38" t="s">
        <v>2504</v>
      </c>
      <c r="E937" s="1" t="s">
        <v>2505</v>
      </c>
      <c r="F937" s="1" t="s">
        <v>2506</v>
      </c>
      <c r="H937" s="1" t="s">
        <v>6756</v>
      </c>
      <c r="I937" s="5" t="s">
        <v>2815</v>
      </c>
      <c r="K937" s="7"/>
      <c r="L937" s="7"/>
      <c r="N937" s="6"/>
      <c r="O937" s="6"/>
      <c r="Q937" s="6"/>
      <c r="R937" s="6"/>
    </row>
    <row r="938" spans="1:18" ht="18" customHeight="1">
      <c r="B938" s="1" t="s">
        <v>2507</v>
      </c>
      <c r="C938" s="38" t="s">
        <v>1646</v>
      </c>
      <c r="E938" s="1" t="s">
        <v>2507</v>
      </c>
      <c r="F938" s="1" t="s">
        <v>1646</v>
      </c>
      <c r="H938" s="1" t="s">
        <v>6757</v>
      </c>
      <c r="I938" s="5" t="s">
        <v>2680</v>
      </c>
      <c r="K938" s="1" t="s">
        <v>2508</v>
      </c>
      <c r="L938" s="1" t="s">
        <v>1646</v>
      </c>
      <c r="N938" s="6"/>
      <c r="O938" s="6"/>
      <c r="Q938" s="2" t="s">
        <v>2509</v>
      </c>
      <c r="R938" s="2" t="s">
        <v>1646</v>
      </c>
    </row>
    <row r="939" spans="1:18" ht="18" customHeight="1">
      <c r="E939" s="5" t="s">
        <v>2510</v>
      </c>
      <c r="F939" s="5" t="s">
        <v>2511</v>
      </c>
      <c r="H939" s="2" t="s">
        <v>6758</v>
      </c>
      <c r="I939" s="4" t="s">
        <v>2498</v>
      </c>
      <c r="K939" s="5" t="s">
        <v>2512</v>
      </c>
      <c r="L939" s="5" t="s">
        <v>1751</v>
      </c>
      <c r="N939" s="4" t="s">
        <v>2513</v>
      </c>
      <c r="O939" s="4" t="s">
        <v>2514</v>
      </c>
      <c r="Q939" s="4" t="s">
        <v>1765</v>
      </c>
      <c r="R939" s="4" t="s">
        <v>1751</v>
      </c>
    </row>
    <row r="940" spans="1:18" ht="18" customHeight="1">
      <c r="E940" s="5" t="s">
        <v>2497</v>
      </c>
      <c r="F940" s="5" t="s">
        <v>2515</v>
      </c>
      <c r="K940" s="5" t="s">
        <v>2513</v>
      </c>
      <c r="L940" s="5" t="s">
        <v>2514</v>
      </c>
      <c r="N940" s="4" t="s">
        <v>1318</v>
      </c>
      <c r="O940" s="4" t="s">
        <v>1319</v>
      </c>
      <c r="Q940" s="4" t="s">
        <v>1320</v>
      </c>
      <c r="R940" s="4" t="s">
        <v>1319</v>
      </c>
    </row>
    <row r="941" spans="1:18" ht="18" customHeight="1">
      <c r="K941" s="5" t="s">
        <v>2516</v>
      </c>
      <c r="L941" s="5" t="s">
        <v>2296</v>
      </c>
      <c r="Q941" s="4" t="s">
        <v>2517</v>
      </c>
      <c r="R941" s="4" t="s">
        <v>2506</v>
      </c>
    </row>
    <row r="942" spans="1:18" ht="18" customHeight="1">
      <c r="K942" s="5" t="s">
        <v>1320</v>
      </c>
      <c r="L942" s="5" t="s">
        <v>1319</v>
      </c>
    </row>
    <row r="943" spans="1:18" ht="18" customHeight="1">
      <c r="K943" s="5" t="s">
        <v>2518</v>
      </c>
      <c r="L943" s="5" t="s">
        <v>2519</v>
      </c>
    </row>
    <row r="945" spans="1:18" ht="18" customHeight="1">
      <c r="A945" s="2" t="s">
        <v>1618</v>
      </c>
      <c r="B945" s="2" t="s">
        <v>0</v>
      </c>
      <c r="E945" s="2" t="s">
        <v>1</v>
      </c>
      <c r="H945" s="139" t="s">
        <v>6444</v>
      </c>
      <c r="I945" s="139"/>
      <c r="K945" s="2" t="s">
        <v>5</v>
      </c>
      <c r="L945" s="2"/>
      <c r="N945" s="2" t="s">
        <v>1616</v>
      </c>
      <c r="Q945" s="2" t="s">
        <v>1617</v>
      </c>
    </row>
    <row r="946" spans="1:18" ht="18" customHeight="1">
      <c r="A946" s="2">
        <v>18</v>
      </c>
      <c r="B946" s="2" t="s">
        <v>6</v>
      </c>
      <c r="C946" s="3" t="s">
        <v>7</v>
      </c>
      <c r="E946" s="2" t="s">
        <v>6</v>
      </c>
      <c r="F946" s="2" t="s">
        <v>7</v>
      </c>
      <c r="H946" s="2" t="s">
        <v>6</v>
      </c>
      <c r="I946" s="2" t="s">
        <v>7</v>
      </c>
      <c r="K946" s="2" t="s">
        <v>6</v>
      </c>
      <c r="L946" s="2" t="s">
        <v>7</v>
      </c>
      <c r="N946" s="2" t="s">
        <v>6</v>
      </c>
      <c r="O946" s="2" t="s">
        <v>7</v>
      </c>
      <c r="Q946" s="2" t="s">
        <v>6</v>
      </c>
      <c r="R946" s="2" t="s">
        <v>7</v>
      </c>
    </row>
    <row r="947" spans="1:18" ht="18" customHeight="1">
      <c r="B947" s="2" t="s">
        <v>2520</v>
      </c>
      <c r="C947" s="2" t="s">
        <v>1758</v>
      </c>
      <c r="E947" s="1" t="s">
        <v>2520</v>
      </c>
      <c r="F947" s="1" t="s">
        <v>1758</v>
      </c>
      <c r="H947" s="2" t="s">
        <v>6759</v>
      </c>
      <c r="I947" s="4" t="s">
        <v>6760</v>
      </c>
      <c r="K947" s="7"/>
      <c r="L947" s="7"/>
      <c r="N947" s="6"/>
      <c r="O947" s="6"/>
      <c r="Q947" s="6"/>
      <c r="R947" s="6"/>
    </row>
    <row r="948" spans="1:18" ht="18" customHeight="1">
      <c r="B948" s="2" t="s">
        <v>2521</v>
      </c>
      <c r="C948" s="3" t="s">
        <v>2522</v>
      </c>
      <c r="E948" s="1" t="s">
        <v>2521</v>
      </c>
      <c r="F948" s="1" t="s">
        <v>2522</v>
      </c>
      <c r="H948" s="2" t="s">
        <v>6761</v>
      </c>
      <c r="I948" s="4" t="s">
        <v>6703</v>
      </c>
      <c r="K948" s="7"/>
      <c r="L948" s="7"/>
      <c r="N948" s="6"/>
      <c r="O948" s="6"/>
      <c r="Q948" s="6"/>
      <c r="R948" s="6"/>
    </row>
    <row r="949" spans="1:18" ht="18" customHeight="1">
      <c r="B949" s="2" t="s">
        <v>2523</v>
      </c>
      <c r="C949" s="3" t="s">
        <v>2524</v>
      </c>
      <c r="E949" s="1" t="s">
        <v>2523</v>
      </c>
      <c r="F949" s="1" t="s">
        <v>2524</v>
      </c>
      <c r="H949" s="2" t="s">
        <v>6762</v>
      </c>
      <c r="I949" s="4" t="s">
        <v>6705</v>
      </c>
      <c r="K949" s="1" t="s">
        <v>2525</v>
      </c>
      <c r="L949" s="1" t="s">
        <v>2524</v>
      </c>
      <c r="N949" s="6"/>
      <c r="O949" s="6"/>
      <c r="Q949" s="6"/>
      <c r="R949" s="6"/>
    </row>
    <row r="950" spans="1:18" ht="18" customHeight="1">
      <c r="B950" s="2" t="s">
        <v>2526</v>
      </c>
      <c r="C950" s="2" t="s">
        <v>2527</v>
      </c>
      <c r="E950" s="7"/>
      <c r="F950" s="7"/>
      <c r="H950" s="2" t="s">
        <v>6763</v>
      </c>
      <c r="I950" s="4" t="s">
        <v>6745</v>
      </c>
      <c r="K950" s="1" t="s">
        <v>2526</v>
      </c>
      <c r="L950" s="1" t="s">
        <v>2527</v>
      </c>
      <c r="N950" s="6"/>
      <c r="O950" s="6"/>
      <c r="Q950" s="6"/>
      <c r="R950" s="6"/>
    </row>
    <row r="951" spans="1:18" ht="18" customHeight="1">
      <c r="B951" s="2" t="s">
        <v>2528</v>
      </c>
      <c r="C951" s="2" t="s">
        <v>2529</v>
      </c>
      <c r="E951" s="1" t="s">
        <v>2530</v>
      </c>
      <c r="F951" s="1" t="s">
        <v>2529</v>
      </c>
      <c r="H951" s="2" t="s">
        <v>6764</v>
      </c>
      <c r="I951" s="4" t="s">
        <v>5186</v>
      </c>
      <c r="K951" s="1" t="s">
        <v>2531</v>
      </c>
      <c r="L951" s="1" t="s">
        <v>2529</v>
      </c>
      <c r="N951" s="2" t="s">
        <v>2531</v>
      </c>
      <c r="O951" s="2" t="s">
        <v>2529</v>
      </c>
      <c r="Q951" s="6"/>
      <c r="R951" s="6"/>
    </row>
    <row r="952" spans="1:18" ht="18" customHeight="1">
      <c r="B952" s="2" t="s">
        <v>2532</v>
      </c>
      <c r="C952" s="2" t="s">
        <v>2533</v>
      </c>
      <c r="E952" s="1" t="s">
        <v>2532</v>
      </c>
      <c r="F952" s="1" t="s">
        <v>2533</v>
      </c>
      <c r="H952" s="2" t="s">
        <v>6765</v>
      </c>
      <c r="I952" s="4" t="s">
        <v>154</v>
      </c>
      <c r="K952" s="1" t="s">
        <v>2534</v>
      </c>
      <c r="L952" s="1" t="s">
        <v>2533</v>
      </c>
      <c r="N952" s="2" t="s">
        <v>2534</v>
      </c>
      <c r="O952" s="2" t="s">
        <v>2533</v>
      </c>
      <c r="Q952" s="2" t="s">
        <v>2535</v>
      </c>
      <c r="R952" s="2" t="s">
        <v>2533</v>
      </c>
    </row>
    <row r="953" spans="1:18" ht="18" customHeight="1">
      <c r="B953" s="2" t="s">
        <v>2536</v>
      </c>
      <c r="C953" s="2" t="s">
        <v>2537</v>
      </c>
      <c r="E953" s="1" t="s">
        <v>2536</v>
      </c>
      <c r="F953" s="1" t="s">
        <v>2537</v>
      </c>
      <c r="H953" s="2" t="s">
        <v>6766</v>
      </c>
      <c r="I953" s="4" t="s">
        <v>4507</v>
      </c>
      <c r="K953" s="7"/>
      <c r="L953" s="7"/>
      <c r="N953" s="6"/>
      <c r="O953" s="6"/>
      <c r="Q953" s="6"/>
      <c r="R953" s="6"/>
    </row>
    <row r="954" spans="1:18" ht="18" customHeight="1">
      <c r="B954" s="2" t="s">
        <v>2538</v>
      </c>
      <c r="C954" s="2" t="s">
        <v>1634</v>
      </c>
      <c r="E954" s="1" t="s">
        <v>2539</v>
      </c>
      <c r="F954" s="1" t="s">
        <v>1634</v>
      </c>
      <c r="H954" s="2" t="s">
        <v>6767</v>
      </c>
      <c r="I954" s="4" t="s">
        <v>6768</v>
      </c>
      <c r="K954" s="7"/>
      <c r="L954" s="7"/>
      <c r="N954" s="6"/>
      <c r="O954" s="6"/>
      <c r="Q954" s="6"/>
      <c r="R954" s="6"/>
    </row>
    <row r="955" spans="1:18" ht="18" customHeight="1">
      <c r="B955" s="2" t="s">
        <v>2540</v>
      </c>
      <c r="C955" s="2" t="s">
        <v>1294</v>
      </c>
      <c r="E955" s="1" t="s">
        <v>2541</v>
      </c>
      <c r="F955" s="1" t="s">
        <v>1294</v>
      </c>
      <c r="H955" s="2" t="s">
        <v>6769</v>
      </c>
      <c r="I955" s="4" t="s">
        <v>6770</v>
      </c>
      <c r="K955" s="7"/>
      <c r="L955" s="7"/>
      <c r="N955" s="2" t="s">
        <v>2526</v>
      </c>
      <c r="O955" s="2" t="s">
        <v>2527</v>
      </c>
      <c r="Q955" s="2" t="s">
        <v>2542</v>
      </c>
      <c r="R955" s="2" t="s">
        <v>2527</v>
      </c>
    </row>
    <row r="956" spans="1:18" ht="18" customHeight="1">
      <c r="E956" s="5" t="s">
        <v>2543</v>
      </c>
      <c r="F956" s="5" t="s">
        <v>1083</v>
      </c>
      <c r="H956" s="2" t="s">
        <v>6771</v>
      </c>
      <c r="I956" s="4" t="s">
        <v>6772</v>
      </c>
      <c r="K956" s="5" t="s">
        <v>1647</v>
      </c>
      <c r="L956" s="5" t="s">
        <v>154</v>
      </c>
      <c r="N956" s="4" t="s">
        <v>1750</v>
      </c>
      <c r="O956" s="4" t="s">
        <v>1751</v>
      </c>
      <c r="Q956" s="4" t="s">
        <v>1765</v>
      </c>
      <c r="R956" s="4" t="s">
        <v>1751</v>
      </c>
    </row>
    <row r="957" spans="1:18" ht="18" customHeight="1">
      <c r="E957" s="5" t="s">
        <v>2544</v>
      </c>
      <c r="F957" s="5" t="s">
        <v>2545</v>
      </c>
      <c r="H957" s="2" t="s">
        <v>6773</v>
      </c>
      <c r="I957" s="4" t="s">
        <v>6774</v>
      </c>
      <c r="K957" s="5" t="s">
        <v>1720</v>
      </c>
      <c r="L957" s="5" t="s">
        <v>805</v>
      </c>
      <c r="N957" s="4" t="s">
        <v>2340</v>
      </c>
      <c r="O957" s="4" t="s">
        <v>154</v>
      </c>
      <c r="Q957" s="4" t="s">
        <v>1723</v>
      </c>
      <c r="R957" s="4" t="s">
        <v>154</v>
      </c>
    </row>
    <row r="958" spans="1:18" ht="18" customHeight="1">
      <c r="E958" s="5" t="s">
        <v>2546</v>
      </c>
      <c r="F958" s="5" t="s">
        <v>2547</v>
      </c>
      <c r="H958" s="2" t="s">
        <v>6775</v>
      </c>
      <c r="I958" s="4" t="s">
        <v>6776</v>
      </c>
      <c r="K958" s="5" t="s">
        <v>1750</v>
      </c>
      <c r="L958" s="5" t="s">
        <v>1751</v>
      </c>
    </row>
    <row r="959" spans="1:18" ht="18" customHeight="1">
      <c r="E959" s="1"/>
      <c r="F959" s="1"/>
      <c r="K959" s="5" t="s">
        <v>2548</v>
      </c>
      <c r="L959" s="5" t="s">
        <v>1691</v>
      </c>
    </row>
    <row r="960" spans="1:18" ht="18" customHeight="1">
      <c r="E960" s="1"/>
      <c r="F960" s="1"/>
    </row>
    <row r="961" spans="1:18" ht="18" customHeight="1">
      <c r="E961" s="1"/>
      <c r="F961" s="1"/>
    </row>
    <row r="962" spans="1:18" ht="18" customHeight="1">
      <c r="E962" s="1"/>
      <c r="F962" s="1"/>
    </row>
    <row r="964" spans="1:18" ht="18" customHeight="1">
      <c r="A964" s="2" t="s">
        <v>1618</v>
      </c>
      <c r="B964" s="2" t="s">
        <v>0</v>
      </c>
      <c r="E964" s="2" t="s">
        <v>1</v>
      </c>
      <c r="H964" s="139" t="s">
        <v>6444</v>
      </c>
      <c r="I964" s="139"/>
      <c r="K964" s="2" t="s">
        <v>5</v>
      </c>
      <c r="L964" s="2"/>
      <c r="N964" s="2" t="s">
        <v>1616</v>
      </c>
      <c r="Q964" s="2" t="s">
        <v>1617</v>
      </c>
    </row>
    <row r="965" spans="1:18" ht="18" customHeight="1">
      <c r="A965" s="2">
        <v>19</v>
      </c>
      <c r="B965" s="2" t="s">
        <v>6</v>
      </c>
      <c r="C965" s="3" t="s">
        <v>7</v>
      </c>
      <c r="E965" s="2" t="s">
        <v>6</v>
      </c>
      <c r="F965" s="2" t="s">
        <v>7</v>
      </c>
      <c r="H965" s="2" t="s">
        <v>6</v>
      </c>
      <c r="I965" s="2" t="s">
        <v>7</v>
      </c>
      <c r="K965" s="2" t="s">
        <v>6</v>
      </c>
      <c r="L965" s="2" t="s">
        <v>7</v>
      </c>
      <c r="N965" s="2" t="s">
        <v>6</v>
      </c>
      <c r="O965" s="2" t="s">
        <v>7</v>
      </c>
      <c r="Q965" s="2" t="s">
        <v>6</v>
      </c>
      <c r="R965" s="2" t="s">
        <v>7</v>
      </c>
    </row>
    <row r="966" spans="1:18" ht="18" customHeight="1">
      <c r="B966" s="2" t="s">
        <v>2549</v>
      </c>
      <c r="C966" s="3" t="s">
        <v>2550</v>
      </c>
      <c r="E966" s="1" t="s">
        <v>2549</v>
      </c>
      <c r="F966" s="1" t="s">
        <v>2550</v>
      </c>
      <c r="H966" s="1" t="s">
        <v>6777</v>
      </c>
      <c r="I966" s="5" t="s">
        <v>6778</v>
      </c>
      <c r="K966" s="7"/>
      <c r="L966" s="7"/>
      <c r="N966" s="6"/>
      <c r="O966" s="6"/>
      <c r="P966" s="8"/>
      <c r="Q966" s="6"/>
      <c r="R966" s="6"/>
    </row>
    <row r="967" spans="1:18" ht="18" customHeight="1">
      <c r="B967" s="1" t="s">
        <v>2551</v>
      </c>
      <c r="C967" s="38" t="s">
        <v>1393</v>
      </c>
      <c r="E967" s="1" t="s">
        <v>2552</v>
      </c>
      <c r="F967" s="1" t="s">
        <v>1393</v>
      </c>
      <c r="H967" s="1" t="s">
        <v>6779</v>
      </c>
      <c r="I967" s="5" t="s">
        <v>2815</v>
      </c>
      <c r="K967" s="7"/>
      <c r="L967" s="7"/>
      <c r="N967" s="6"/>
      <c r="O967" s="6"/>
      <c r="P967" s="8"/>
      <c r="Q967" s="6"/>
      <c r="R967" s="6"/>
    </row>
    <row r="968" spans="1:18" ht="18" customHeight="1">
      <c r="B968" s="1" t="s">
        <v>2553</v>
      </c>
      <c r="C968" s="38" t="s">
        <v>247</v>
      </c>
      <c r="E968" s="1" t="s">
        <v>2554</v>
      </c>
      <c r="F968" s="1" t="s">
        <v>247</v>
      </c>
      <c r="H968" s="1" t="s">
        <v>6780</v>
      </c>
      <c r="I968" s="5" t="s">
        <v>2815</v>
      </c>
      <c r="K968" s="7"/>
      <c r="L968" s="7"/>
      <c r="N968" s="6"/>
      <c r="O968" s="6"/>
      <c r="P968" s="8"/>
      <c r="Q968" s="6"/>
      <c r="R968" s="6"/>
    </row>
    <row r="969" spans="1:18" ht="18" customHeight="1">
      <c r="B969" s="1" t="s">
        <v>1621</v>
      </c>
      <c r="C969" s="38" t="s">
        <v>1620</v>
      </c>
      <c r="E969" s="6"/>
      <c r="F969" s="6"/>
      <c r="H969" s="1" t="s">
        <v>6781</v>
      </c>
      <c r="I969" s="5" t="s">
        <v>2680</v>
      </c>
      <c r="K969" s="7"/>
      <c r="L969" s="7"/>
      <c r="N969" s="6"/>
      <c r="O969" s="6"/>
      <c r="P969" s="8"/>
      <c r="Q969" s="6"/>
      <c r="R969" s="6"/>
    </row>
    <row r="970" spans="1:18" ht="18" customHeight="1">
      <c r="B970" s="1" t="s">
        <v>2555</v>
      </c>
      <c r="C970" s="38" t="s">
        <v>2238</v>
      </c>
      <c r="E970" s="1" t="s">
        <v>2556</v>
      </c>
      <c r="F970" s="1" t="s">
        <v>2238</v>
      </c>
      <c r="H970" s="1" t="s">
        <v>6782</v>
      </c>
      <c r="I970" s="5" t="s">
        <v>6783</v>
      </c>
      <c r="K970" s="7"/>
      <c r="L970" s="7"/>
      <c r="N970" s="6"/>
      <c r="O970" s="6"/>
      <c r="P970" s="8"/>
      <c r="Q970" s="20"/>
      <c r="R970" s="6"/>
    </row>
    <row r="971" spans="1:18" ht="18" customHeight="1">
      <c r="B971" s="1" t="s">
        <v>2557</v>
      </c>
      <c r="C971" s="38" t="s">
        <v>2558</v>
      </c>
      <c r="E971" s="1" t="s">
        <v>2557</v>
      </c>
      <c r="F971" s="1" t="s">
        <v>2558</v>
      </c>
      <c r="H971" s="1" t="s">
        <v>6784</v>
      </c>
      <c r="I971" s="5" t="s">
        <v>1553</v>
      </c>
      <c r="K971" s="1" t="s">
        <v>2557</v>
      </c>
      <c r="L971" s="1" t="s">
        <v>2558</v>
      </c>
      <c r="N971" s="2" t="s">
        <v>2557</v>
      </c>
      <c r="O971" s="2" t="s">
        <v>2558</v>
      </c>
      <c r="Q971" s="2" t="s">
        <v>2559</v>
      </c>
      <c r="R971" s="2" t="s">
        <v>2558</v>
      </c>
    </row>
    <row r="972" spans="1:18" ht="18" customHeight="1">
      <c r="B972" s="1" t="s">
        <v>2560</v>
      </c>
      <c r="C972" s="38" t="s">
        <v>2561</v>
      </c>
      <c r="E972" s="6"/>
      <c r="F972" s="6"/>
      <c r="H972" s="1" t="s">
        <v>6785</v>
      </c>
      <c r="I972" s="5" t="s">
        <v>6786</v>
      </c>
      <c r="K972" s="7"/>
      <c r="L972" s="7"/>
      <c r="N972" s="6"/>
      <c r="O972" s="6"/>
      <c r="Q972" s="6"/>
      <c r="R972" s="6"/>
    </row>
    <row r="973" spans="1:18" ht="18" customHeight="1">
      <c r="B973" s="1" t="s">
        <v>2562</v>
      </c>
      <c r="C973" s="38" t="s">
        <v>2563</v>
      </c>
      <c r="E973" s="1" t="s">
        <v>2562</v>
      </c>
      <c r="F973" s="1" t="s">
        <v>2563</v>
      </c>
      <c r="H973" s="1" t="s">
        <v>6787</v>
      </c>
      <c r="I973" s="5" t="s">
        <v>6788</v>
      </c>
      <c r="K973" s="1" t="s">
        <v>2562</v>
      </c>
      <c r="L973" s="1" t="s">
        <v>2563</v>
      </c>
      <c r="N973" s="2" t="s">
        <v>2562</v>
      </c>
      <c r="O973" s="2" t="s">
        <v>2563</v>
      </c>
      <c r="Q973" s="2" t="s">
        <v>2564</v>
      </c>
      <c r="R973" s="8" t="s">
        <v>2563</v>
      </c>
    </row>
    <row r="974" spans="1:18" ht="18" customHeight="1">
      <c r="B974" s="1" t="s">
        <v>2565</v>
      </c>
      <c r="C974" s="38" t="s">
        <v>2566</v>
      </c>
      <c r="E974" s="1" t="s">
        <v>2567</v>
      </c>
      <c r="F974" s="1" t="s">
        <v>2566</v>
      </c>
      <c r="H974" s="1" t="s">
        <v>6789</v>
      </c>
      <c r="I974" s="5" t="s">
        <v>1411</v>
      </c>
      <c r="K974" s="7"/>
      <c r="L974" s="7"/>
      <c r="N974" s="6"/>
      <c r="O974" s="6"/>
      <c r="Q974" s="2" t="s">
        <v>2568</v>
      </c>
      <c r="R974" s="8" t="s">
        <v>2566</v>
      </c>
    </row>
    <row r="975" spans="1:18" ht="18" customHeight="1">
      <c r="B975" s="1" t="s">
        <v>2556</v>
      </c>
      <c r="C975" s="38" t="s">
        <v>2569</v>
      </c>
      <c r="E975" s="1" t="s">
        <v>2570</v>
      </c>
      <c r="F975" s="1" t="s">
        <v>2569</v>
      </c>
      <c r="H975" s="1" t="s">
        <v>6790</v>
      </c>
      <c r="I975" s="1" t="s">
        <v>2238</v>
      </c>
      <c r="K975" s="7"/>
      <c r="L975" s="7"/>
      <c r="N975" s="6"/>
      <c r="O975" s="6"/>
      <c r="Q975" s="6"/>
      <c r="R975" s="6"/>
    </row>
    <row r="976" spans="1:18" ht="18" customHeight="1">
      <c r="B976" s="1" t="s">
        <v>1084</v>
      </c>
      <c r="C976" s="38" t="s">
        <v>1085</v>
      </c>
      <c r="E976" s="6"/>
      <c r="F976" s="6"/>
      <c r="H976" s="7"/>
      <c r="I976" s="7"/>
      <c r="K976" s="1" t="s">
        <v>1084</v>
      </c>
      <c r="L976" s="1" t="s">
        <v>1085</v>
      </c>
      <c r="N976" s="2" t="s">
        <v>1084</v>
      </c>
      <c r="O976" s="2" t="s">
        <v>1085</v>
      </c>
      <c r="Q976" s="6"/>
      <c r="R976" s="6"/>
    </row>
    <row r="977" spans="1:18" ht="18" customHeight="1">
      <c r="B977" s="1" t="s">
        <v>2571</v>
      </c>
      <c r="C977" s="38" t="s">
        <v>2572</v>
      </c>
      <c r="E977" s="1" t="s">
        <v>2573</v>
      </c>
      <c r="F977" s="1" t="s">
        <v>2572</v>
      </c>
      <c r="H977" s="7"/>
      <c r="I977" s="7"/>
      <c r="K977" s="7"/>
      <c r="L977" s="7"/>
      <c r="N977" s="6"/>
      <c r="O977" s="6"/>
      <c r="Q977" s="6"/>
      <c r="R977" s="6"/>
    </row>
    <row r="978" spans="1:18" ht="18" customHeight="1">
      <c r="B978" s="10" t="s">
        <v>2574</v>
      </c>
      <c r="C978" s="10" t="s">
        <v>789</v>
      </c>
      <c r="E978" s="10" t="s">
        <v>2574</v>
      </c>
      <c r="F978" s="10" t="s">
        <v>2575</v>
      </c>
      <c r="H978" s="1"/>
      <c r="I978" s="1"/>
      <c r="Q978" s="1"/>
      <c r="R978" s="1"/>
    </row>
    <row r="979" spans="1:18" ht="18" customHeight="1">
      <c r="E979" s="5" t="s">
        <v>2576</v>
      </c>
      <c r="F979" s="5" t="s">
        <v>2577</v>
      </c>
      <c r="H979" s="1"/>
      <c r="I979" s="1"/>
      <c r="K979" s="5" t="s">
        <v>1899</v>
      </c>
      <c r="L979" s="5" t="s">
        <v>668</v>
      </c>
      <c r="N979" s="4" t="s">
        <v>2578</v>
      </c>
      <c r="O979" s="4" t="s">
        <v>2579</v>
      </c>
      <c r="Q979" s="4" t="s">
        <v>2580</v>
      </c>
      <c r="R979" s="13" t="s">
        <v>2581</v>
      </c>
    </row>
    <row r="980" spans="1:18" ht="18" customHeight="1">
      <c r="E980" s="5" t="s">
        <v>2582</v>
      </c>
      <c r="F980" s="5" t="s">
        <v>2583</v>
      </c>
      <c r="H980" s="1"/>
      <c r="I980" s="1"/>
      <c r="K980" s="5" t="s">
        <v>2584</v>
      </c>
      <c r="L980" s="5" t="s">
        <v>1603</v>
      </c>
      <c r="N980" s="4" t="s">
        <v>2585</v>
      </c>
      <c r="O980" s="4" t="s">
        <v>2586</v>
      </c>
    </row>
    <row r="981" spans="1:18" ht="18" customHeight="1">
      <c r="H981" s="1"/>
      <c r="I981" s="1"/>
      <c r="K981" s="5" t="s">
        <v>2585</v>
      </c>
      <c r="L981" s="5" t="s">
        <v>2586</v>
      </c>
      <c r="N981" s="4" t="s">
        <v>2587</v>
      </c>
      <c r="O981" s="4" t="s">
        <v>2581</v>
      </c>
      <c r="Q981" s="1"/>
      <c r="R981" s="1"/>
    </row>
    <row r="982" spans="1:18" ht="18" customHeight="1">
      <c r="H982" s="1"/>
      <c r="I982" s="1"/>
      <c r="K982" s="5" t="s">
        <v>2578</v>
      </c>
      <c r="L982" s="5" t="s">
        <v>2579</v>
      </c>
    </row>
    <row r="983" spans="1:18" ht="18" customHeight="1">
      <c r="H983" s="1"/>
      <c r="I983" s="1"/>
      <c r="K983" s="5" t="s">
        <v>2587</v>
      </c>
      <c r="L983" s="5" t="s">
        <v>2581</v>
      </c>
    </row>
    <row r="985" spans="1:18" ht="18" customHeight="1">
      <c r="A985" s="2" t="s">
        <v>1618</v>
      </c>
      <c r="B985" s="2" t="s">
        <v>0</v>
      </c>
      <c r="C985" s="2"/>
      <c r="E985" s="2" t="s">
        <v>1</v>
      </c>
      <c r="H985" s="139" t="s">
        <v>6444</v>
      </c>
      <c r="I985" s="139"/>
      <c r="K985" s="2" t="s">
        <v>5</v>
      </c>
      <c r="L985" s="2"/>
      <c r="N985" s="2" t="s">
        <v>1616</v>
      </c>
      <c r="Q985" s="2" t="s">
        <v>1617</v>
      </c>
    </row>
    <row r="986" spans="1:18" ht="18" customHeight="1">
      <c r="A986" s="2">
        <v>20</v>
      </c>
      <c r="B986" s="2" t="s">
        <v>6</v>
      </c>
      <c r="C986" s="3" t="s">
        <v>7</v>
      </c>
      <c r="E986" s="2" t="s">
        <v>6</v>
      </c>
      <c r="F986" s="2" t="s">
        <v>7</v>
      </c>
      <c r="H986" s="2" t="s">
        <v>6</v>
      </c>
      <c r="I986" s="2" t="s">
        <v>7</v>
      </c>
      <c r="K986" s="2" t="s">
        <v>6</v>
      </c>
      <c r="L986" s="2" t="s">
        <v>7</v>
      </c>
      <c r="N986" s="2" t="s">
        <v>6</v>
      </c>
      <c r="O986" s="2" t="s">
        <v>7</v>
      </c>
      <c r="Q986" s="2" t="s">
        <v>6</v>
      </c>
      <c r="R986" s="2" t="s">
        <v>7</v>
      </c>
    </row>
    <row r="987" spans="1:18" ht="18" customHeight="1">
      <c r="B987" s="2" t="s">
        <v>2588</v>
      </c>
      <c r="C987" s="3" t="s">
        <v>2589</v>
      </c>
      <c r="E987" s="1" t="s">
        <v>2588</v>
      </c>
      <c r="F987" s="1" t="s">
        <v>2589</v>
      </c>
      <c r="H987" s="2" t="s">
        <v>6791</v>
      </c>
      <c r="I987" s="4" t="s">
        <v>2081</v>
      </c>
      <c r="K987" s="1" t="s">
        <v>2590</v>
      </c>
      <c r="L987" s="1" t="s">
        <v>2589</v>
      </c>
      <c r="N987" s="6"/>
      <c r="O987" s="6"/>
      <c r="Q987" s="6"/>
      <c r="R987" s="6"/>
    </row>
    <row r="988" spans="1:18" ht="18" customHeight="1">
      <c r="B988" s="2" t="s">
        <v>1932</v>
      </c>
      <c r="C988" s="3" t="s">
        <v>2591</v>
      </c>
      <c r="E988" s="6"/>
      <c r="F988" s="6"/>
      <c r="H988" s="2" t="s">
        <v>6792</v>
      </c>
      <c r="I988" s="4" t="s">
        <v>4929</v>
      </c>
      <c r="K988" s="7"/>
      <c r="L988" s="7"/>
      <c r="N988" s="6"/>
      <c r="O988" s="6"/>
      <c r="Q988" s="6"/>
      <c r="R988" s="6"/>
    </row>
    <row r="989" spans="1:18" ht="18" customHeight="1">
      <c r="B989" s="2" t="s">
        <v>2592</v>
      </c>
      <c r="C989" s="3" t="s">
        <v>2593</v>
      </c>
      <c r="E989" s="6"/>
      <c r="F989" s="6"/>
      <c r="H989" s="2" t="s">
        <v>6793</v>
      </c>
      <c r="I989" s="2" t="s">
        <v>336</v>
      </c>
      <c r="K989" s="1" t="s">
        <v>2594</v>
      </c>
      <c r="L989" s="1" t="s">
        <v>2593</v>
      </c>
      <c r="N989" s="2" t="s">
        <v>2594</v>
      </c>
      <c r="O989" s="2" t="s">
        <v>2593</v>
      </c>
      <c r="Q989" s="6"/>
      <c r="R989" s="6"/>
    </row>
    <row r="990" spans="1:18" ht="18" customHeight="1">
      <c r="B990" s="2" t="s">
        <v>2595</v>
      </c>
      <c r="C990" s="3" t="s">
        <v>2596</v>
      </c>
      <c r="E990" s="6"/>
      <c r="F990" s="6"/>
      <c r="H990" s="2" t="s">
        <v>6794</v>
      </c>
      <c r="I990" s="4" t="s">
        <v>336</v>
      </c>
      <c r="K990" s="1" t="s">
        <v>2595</v>
      </c>
      <c r="L990" s="1" t="s">
        <v>2596</v>
      </c>
      <c r="N990" s="2" t="s">
        <v>2595</v>
      </c>
      <c r="O990" s="2" t="s">
        <v>2596</v>
      </c>
      <c r="Q990" s="6"/>
      <c r="R990" s="6"/>
    </row>
    <row r="991" spans="1:18" ht="18" customHeight="1">
      <c r="B991" s="2" t="s">
        <v>2597</v>
      </c>
      <c r="C991" s="3" t="s">
        <v>336</v>
      </c>
      <c r="E991" s="1" t="s">
        <v>337</v>
      </c>
      <c r="F991" s="1" t="s">
        <v>336</v>
      </c>
      <c r="H991" s="2" t="s">
        <v>6795</v>
      </c>
      <c r="I991" s="2" t="s">
        <v>1815</v>
      </c>
      <c r="K991" s="1" t="s">
        <v>337</v>
      </c>
      <c r="L991" s="1" t="s">
        <v>336</v>
      </c>
      <c r="N991" s="2" t="s">
        <v>337</v>
      </c>
      <c r="O991" s="2" t="s">
        <v>336</v>
      </c>
      <c r="Q991" s="2" t="s">
        <v>335</v>
      </c>
      <c r="R991" s="2" t="s">
        <v>336</v>
      </c>
    </row>
    <row r="992" spans="1:18" ht="18" customHeight="1">
      <c r="B992" s="2" t="s">
        <v>2598</v>
      </c>
      <c r="C992" s="3" t="s">
        <v>2599</v>
      </c>
      <c r="E992" s="1" t="s">
        <v>2598</v>
      </c>
      <c r="F992" s="1" t="s">
        <v>2599</v>
      </c>
      <c r="H992" s="2" t="s">
        <v>6796</v>
      </c>
      <c r="I992" s="4" t="s">
        <v>4153</v>
      </c>
      <c r="K992" s="1" t="s">
        <v>2598</v>
      </c>
      <c r="L992" s="1" t="s">
        <v>2599</v>
      </c>
      <c r="N992" s="6"/>
      <c r="O992" s="6"/>
      <c r="Q992" s="6"/>
      <c r="R992" s="6"/>
    </row>
    <row r="993" spans="2:18" ht="18" customHeight="1">
      <c r="B993" s="2" t="s">
        <v>2600</v>
      </c>
      <c r="C993" s="3" t="s">
        <v>2601</v>
      </c>
      <c r="E993" s="1" t="s">
        <v>2602</v>
      </c>
      <c r="F993" s="1" t="s">
        <v>2601</v>
      </c>
      <c r="H993" s="2" t="s">
        <v>6797</v>
      </c>
      <c r="I993" s="4" t="s">
        <v>6798</v>
      </c>
      <c r="K993" s="7"/>
      <c r="L993" s="7"/>
      <c r="N993" s="6"/>
      <c r="O993" s="6"/>
      <c r="Q993" s="6"/>
      <c r="R993" s="6"/>
    </row>
    <row r="994" spans="2:18" ht="18" customHeight="1">
      <c r="B994" s="2" t="s">
        <v>2603</v>
      </c>
      <c r="C994" s="3" t="s">
        <v>1815</v>
      </c>
      <c r="E994" s="1" t="s">
        <v>2604</v>
      </c>
      <c r="F994" s="1" t="s">
        <v>1815</v>
      </c>
      <c r="H994" s="2" t="s">
        <v>6799</v>
      </c>
      <c r="I994" s="4" t="s">
        <v>6798</v>
      </c>
      <c r="K994" s="7"/>
      <c r="L994" s="7"/>
      <c r="N994" s="6"/>
      <c r="O994" s="6"/>
      <c r="Q994" s="6"/>
      <c r="R994" s="6"/>
    </row>
    <row r="995" spans="2:18" ht="18" customHeight="1">
      <c r="B995" s="2" t="s">
        <v>2605</v>
      </c>
      <c r="C995" s="3" t="s">
        <v>2606</v>
      </c>
      <c r="E995" s="6"/>
      <c r="F995" s="6"/>
      <c r="H995" s="2" t="s">
        <v>6800</v>
      </c>
      <c r="I995" s="4" t="s">
        <v>6798</v>
      </c>
      <c r="K995" s="7"/>
      <c r="L995" s="7"/>
      <c r="N995" s="6"/>
      <c r="O995" s="6"/>
      <c r="Q995" s="6"/>
      <c r="R995" s="6"/>
    </row>
    <row r="996" spans="2:18" ht="18" customHeight="1">
      <c r="B996" s="2" t="s">
        <v>2607</v>
      </c>
      <c r="C996" s="3" t="s">
        <v>2608</v>
      </c>
      <c r="E996" s="6"/>
      <c r="F996" s="6"/>
      <c r="H996" s="2" t="s">
        <v>6801</v>
      </c>
      <c r="I996" s="4" t="s">
        <v>4328</v>
      </c>
      <c r="K996" s="7"/>
      <c r="L996" s="7"/>
      <c r="N996" s="6"/>
      <c r="O996" s="6"/>
      <c r="Q996" s="6"/>
      <c r="R996" s="6"/>
    </row>
    <row r="997" spans="2:18" ht="18" customHeight="1">
      <c r="B997" s="2" t="s">
        <v>2609</v>
      </c>
      <c r="C997" s="3" t="s">
        <v>2610</v>
      </c>
      <c r="E997" s="1" t="s">
        <v>2611</v>
      </c>
      <c r="F997" s="1" t="s">
        <v>2610</v>
      </c>
      <c r="H997" s="2" t="s">
        <v>6802</v>
      </c>
      <c r="I997" s="4" t="s">
        <v>4328</v>
      </c>
      <c r="K997" s="1" t="s">
        <v>2612</v>
      </c>
      <c r="L997" s="1" t="s">
        <v>2610</v>
      </c>
      <c r="N997" s="2" t="s">
        <v>2612</v>
      </c>
      <c r="O997" s="2" t="s">
        <v>2610</v>
      </c>
      <c r="Q997" s="2" t="s">
        <v>2613</v>
      </c>
      <c r="R997" s="2" t="s">
        <v>2610</v>
      </c>
    </row>
    <row r="998" spans="2:18" ht="18" customHeight="1">
      <c r="B998" s="2" t="s">
        <v>2614</v>
      </c>
      <c r="C998" s="3" t="s">
        <v>2615</v>
      </c>
      <c r="E998" s="6"/>
      <c r="F998" s="6"/>
      <c r="H998" s="6"/>
      <c r="I998" s="6"/>
      <c r="K998" s="7"/>
      <c r="L998" s="7"/>
      <c r="N998" s="6"/>
      <c r="O998" s="6"/>
      <c r="Q998" s="6"/>
      <c r="R998" s="6"/>
    </row>
    <row r="999" spans="2:18" ht="18" customHeight="1">
      <c r="B999" s="2" t="s">
        <v>2598</v>
      </c>
      <c r="C999" s="3" t="s">
        <v>2616</v>
      </c>
      <c r="E999" s="6"/>
      <c r="F999" s="6"/>
      <c r="H999" s="6"/>
      <c r="I999" s="6"/>
      <c r="K999" s="7"/>
      <c r="L999" s="7"/>
      <c r="N999" s="6"/>
      <c r="O999" s="6"/>
      <c r="Q999" s="6"/>
      <c r="R999" s="6"/>
    </row>
    <row r="1000" spans="2:18" ht="18" customHeight="1">
      <c r="B1000" s="2" t="s">
        <v>2617</v>
      </c>
      <c r="C1000" s="3" t="s">
        <v>2618</v>
      </c>
      <c r="E1000" s="6"/>
      <c r="F1000" s="6"/>
      <c r="H1000" s="6"/>
      <c r="I1000" s="6"/>
      <c r="K1000" s="1" t="s">
        <v>2619</v>
      </c>
      <c r="L1000" s="1" t="s">
        <v>2618</v>
      </c>
      <c r="N1000" s="6"/>
      <c r="O1000" s="6"/>
      <c r="Q1000" s="2" t="s">
        <v>2620</v>
      </c>
      <c r="R1000" s="2" t="s">
        <v>2618</v>
      </c>
    </row>
    <row r="1001" spans="2:18" ht="18" customHeight="1">
      <c r="B1001" s="2" t="s">
        <v>2621</v>
      </c>
      <c r="C1001" s="3" t="s">
        <v>2622</v>
      </c>
      <c r="E1001" s="1" t="s">
        <v>2621</v>
      </c>
      <c r="F1001" s="1" t="s">
        <v>2622</v>
      </c>
      <c r="H1001" s="6"/>
      <c r="I1001" s="6"/>
      <c r="K1001" s="1" t="s">
        <v>2621</v>
      </c>
      <c r="L1001" s="1" t="s">
        <v>2622</v>
      </c>
      <c r="N1001" s="2" t="s">
        <v>2621</v>
      </c>
      <c r="O1001" s="2" t="s">
        <v>2622</v>
      </c>
      <c r="Q1001" s="2" t="s">
        <v>2623</v>
      </c>
      <c r="R1001" s="2" t="s">
        <v>2622</v>
      </c>
    </row>
    <row r="1002" spans="2:18" ht="18" customHeight="1">
      <c r="B1002" s="2" t="s">
        <v>2624</v>
      </c>
      <c r="C1002" s="3" t="s">
        <v>2625</v>
      </c>
      <c r="E1002" s="1" t="s">
        <v>2624</v>
      </c>
      <c r="F1002" s="1" t="s">
        <v>2625</v>
      </c>
      <c r="H1002" s="6"/>
      <c r="I1002" s="6"/>
      <c r="K1002" s="7"/>
      <c r="L1002" s="7"/>
      <c r="N1002" s="6"/>
      <c r="O1002" s="6"/>
      <c r="Q1002" s="6"/>
      <c r="R1002" s="6"/>
    </row>
    <row r="1003" spans="2:18" ht="18" customHeight="1">
      <c r="B1003" s="2" t="s">
        <v>2626</v>
      </c>
      <c r="C1003" s="3" t="s">
        <v>2627</v>
      </c>
      <c r="E1003" s="1" t="s">
        <v>2628</v>
      </c>
      <c r="F1003" s="1" t="s">
        <v>2627</v>
      </c>
      <c r="H1003" s="6"/>
      <c r="I1003" s="6"/>
      <c r="K1003" s="7"/>
      <c r="L1003" s="7"/>
      <c r="N1003" s="6"/>
      <c r="O1003" s="6"/>
      <c r="Q1003" s="6"/>
      <c r="R1003" s="6"/>
    </row>
    <row r="1004" spans="2:18" ht="18" customHeight="1">
      <c r="B1004" s="2" t="s">
        <v>2629</v>
      </c>
      <c r="C1004" s="3" t="s">
        <v>2630</v>
      </c>
      <c r="E1004" s="6"/>
      <c r="F1004" s="6"/>
      <c r="H1004" s="6"/>
      <c r="I1004" s="6"/>
      <c r="K1004" s="7"/>
      <c r="L1004" s="7"/>
      <c r="N1004" s="6"/>
      <c r="O1004" s="6"/>
      <c r="Q1004" s="6"/>
      <c r="R1004" s="6"/>
    </row>
    <row r="1005" spans="2:18" ht="18" customHeight="1">
      <c r="B1005" s="2" t="s">
        <v>2631</v>
      </c>
      <c r="C1005" s="3" t="s">
        <v>2157</v>
      </c>
      <c r="E1005" s="1" t="s">
        <v>2631</v>
      </c>
      <c r="F1005" s="1" t="s">
        <v>2157</v>
      </c>
      <c r="H1005" s="6"/>
      <c r="I1005" s="6"/>
      <c r="K1005" s="1" t="s">
        <v>2631</v>
      </c>
      <c r="L1005" s="1" t="s">
        <v>2157</v>
      </c>
      <c r="N1005" s="6"/>
      <c r="O1005" s="6"/>
      <c r="Q1005" s="2" t="s">
        <v>2632</v>
      </c>
      <c r="R1005" s="2" t="s">
        <v>2633</v>
      </c>
    </row>
    <row r="1006" spans="2:18" ht="18" customHeight="1">
      <c r="B1006" s="2" t="s">
        <v>2634</v>
      </c>
      <c r="C1006" s="3" t="s">
        <v>2635</v>
      </c>
      <c r="E1006" s="1" t="s">
        <v>2636</v>
      </c>
      <c r="F1006" s="1" t="s">
        <v>2635</v>
      </c>
      <c r="H1006" s="6"/>
      <c r="I1006" s="6"/>
      <c r="K1006" s="7"/>
      <c r="L1006" s="7"/>
      <c r="N1006" s="6"/>
      <c r="O1006" s="6"/>
      <c r="Q1006" s="6"/>
      <c r="R1006" s="6"/>
    </row>
    <row r="1007" spans="2:18" ht="18" customHeight="1">
      <c r="E1007" s="5" t="s">
        <v>2637</v>
      </c>
      <c r="F1007" s="5" t="s">
        <v>2638</v>
      </c>
      <c r="K1007" s="5" t="s">
        <v>2639</v>
      </c>
      <c r="L1007" s="5" t="s">
        <v>2640</v>
      </c>
      <c r="N1007" s="4" t="s">
        <v>2631</v>
      </c>
      <c r="O1007" s="4" t="s">
        <v>2081</v>
      </c>
      <c r="Q1007" s="4" t="s">
        <v>2082</v>
      </c>
      <c r="R1007" s="4" t="s">
        <v>2081</v>
      </c>
    </row>
    <row r="1008" spans="2:18" ht="18" customHeight="1">
      <c r="K1008" s="5" t="s">
        <v>2641</v>
      </c>
      <c r="L1008" s="5" t="s">
        <v>805</v>
      </c>
      <c r="Q1008" s="4" t="s">
        <v>804</v>
      </c>
      <c r="R1008" s="4" t="s">
        <v>805</v>
      </c>
    </row>
    <row r="1009" spans="1:18" ht="18" customHeight="1">
      <c r="K1009" s="5" t="s">
        <v>2642</v>
      </c>
      <c r="L1009" s="5" t="s">
        <v>101</v>
      </c>
      <c r="Q1009" s="4" t="s">
        <v>2142</v>
      </c>
      <c r="R1009" s="4" t="s">
        <v>2143</v>
      </c>
    </row>
    <row r="1010" spans="1:18" ht="18" customHeight="1">
      <c r="K1010" s="5" t="s">
        <v>1932</v>
      </c>
      <c r="L1010" s="5" t="s">
        <v>1986</v>
      </c>
      <c r="Q1010" s="4" t="s">
        <v>2643</v>
      </c>
      <c r="R1010" s="4" t="s">
        <v>2644</v>
      </c>
    </row>
    <row r="1011" spans="1:18" ht="18" customHeight="1">
      <c r="Q1011" s="4" t="s">
        <v>2645</v>
      </c>
      <c r="R1011" s="4" t="s">
        <v>2646</v>
      </c>
    </row>
    <row r="1012" spans="1:18" ht="18" customHeight="1">
      <c r="Q1012" s="4" t="s">
        <v>2647</v>
      </c>
      <c r="R1012" s="4" t="s">
        <v>2648</v>
      </c>
    </row>
    <row r="1014" spans="1:18" ht="18" customHeight="1">
      <c r="A1014" s="2" t="s">
        <v>1618</v>
      </c>
      <c r="B1014" s="2" t="s">
        <v>0</v>
      </c>
      <c r="E1014" s="2" t="s">
        <v>1</v>
      </c>
      <c r="H1014" s="139" t="s">
        <v>6444</v>
      </c>
      <c r="I1014" s="139"/>
      <c r="K1014" s="2" t="s">
        <v>5</v>
      </c>
      <c r="L1014" s="2"/>
      <c r="N1014" s="2" t="s">
        <v>1616</v>
      </c>
      <c r="Q1014" s="2" t="s">
        <v>1617</v>
      </c>
    </row>
    <row r="1015" spans="1:18" ht="18" customHeight="1">
      <c r="A1015" s="2">
        <v>21</v>
      </c>
      <c r="B1015" s="2" t="s">
        <v>6</v>
      </c>
      <c r="C1015" s="3" t="s">
        <v>7</v>
      </c>
      <c r="E1015" s="2" t="s">
        <v>6</v>
      </c>
      <c r="F1015" s="2" t="s">
        <v>7</v>
      </c>
      <c r="H1015" s="2" t="s">
        <v>6</v>
      </c>
      <c r="I1015" s="2" t="s">
        <v>7</v>
      </c>
      <c r="K1015" s="2" t="s">
        <v>6</v>
      </c>
      <c r="L1015" s="2" t="s">
        <v>7</v>
      </c>
      <c r="N1015" s="2" t="s">
        <v>6</v>
      </c>
      <c r="O1015" s="2" t="s">
        <v>7</v>
      </c>
      <c r="Q1015" s="2" t="s">
        <v>6</v>
      </c>
      <c r="R1015" s="2" t="s">
        <v>7</v>
      </c>
    </row>
    <row r="1016" spans="1:18" ht="18" customHeight="1">
      <c r="B1016" s="2" t="s">
        <v>2649</v>
      </c>
      <c r="C1016" s="3" t="s">
        <v>2650</v>
      </c>
      <c r="E1016" s="1" t="s">
        <v>2651</v>
      </c>
      <c r="F1016" s="1" t="s">
        <v>2650</v>
      </c>
      <c r="H1016" s="2" t="s">
        <v>6803</v>
      </c>
      <c r="I1016" s="4" t="s">
        <v>6804</v>
      </c>
      <c r="K1016" s="1" t="s">
        <v>2651</v>
      </c>
      <c r="L1016" s="1" t="s">
        <v>2650</v>
      </c>
      <c r="N1016" s="2" t="s">
        <v>2651</v>
      </c>
      <c r="O1016" s="2" t="s">
        <v>2650</v>
      </c>
      <c r="Q1016" s="2" t="s">
        <v>2652</v>
      </c>
      <c r="R1016" s="2" t="s">
        <v>2650</v>
      </c>
    </row>
    <row r="1017" spans="1:18" ht="18" customHeight="1">
      <c r="B1017" s="2" t="s">
        <v>2653</v>
      </c>
      <c r="C1017" s="3" t="s">
        <v>2654</v>
      </c>
      <c r="E1017" s="1" t="s">
        <v>2655</v>
      </c>
      <c r="F1017" s="1" t="s">
        <v>2654</v>
      </c>
      <c r="H1017" s="2" t="s">
        <v>6805</v>
      </c>
      <c r="I1017" s="4" t="s">
        <v>6806</v>
      </c>
      <c r="K1017" s="1" t="s">
        <v>2655</v>
      </c>
      <c r="L1017" s="1" t="s">
        <v>2654</v>
      </c>
      <c r="N1017" s="6"/>
      <c r="O1017" s="6"/>
      <c r="Q1017" s="6"/>
      <c r="R1017" s="6"/>
    </row>
    <row r="1018" spans="1:18" ht="18" customHeight="1">
      <c r="B1018" s="2" t="s">
        <v>2656</v>
      </c>
      <c r="C1018" s="3" t="s">
        <v>181</v>
      </c>
      <c r="E1018" s="1" t="s">
        <v>2657</v>
      </c>
      <c r="F1018" s="1" t="s">
        <v>181</v>
      </c>
      <c r="H1018" s="2" t="s">
        <v>6807</v>
      </c>
      <c r="I1018" s="4" t="s">
        <v>2650</v>
      </c>
      <c r="K1018" s="7"/>
      <c r="L1018" s="7"/>
      <c r="N1018" s="6"/>
      <c r="O1018" s="6"/>
      <c r="Q1018" s="6"/>
      <c r="R1018" s="6"/>
    </row>
    <row r="1019" spans="1:18" ht="18" customHeight="1">
      <c r="B1019" s="2" t="s">
        <v>2658</v>
      </c>
      <c r="C1019" s="3" t="s">
        <v>595</v>
      </c>
      <c r="E1019" s="1" t="s">
        <v>2244</v>
      </c>
      <c r="F1019" s="1" t="s">
        <v>595</v>
      </c>
      <c r="H1019" s="2" t="s">
        <v>6808</v>
      </c>
      <c r="I1019" s="4" t="s">
        <v>181</v>
      </c>
      <c r="K1019" s="1" t="s">
        <v>2244</v>
      </c>
      <c r="L1019" s="1" t="s">
        <v>595</v>
      </c>
      <c r="N1019" s="2" t="s">
        <v>2244</v>
      </c>
      <c r="O1019" s="2" t="s">
        <v>595</v>
      </c>
      <c r="Q1019" s="2" t="s">
        <v>2659</v>
      </c>
      <c r="R1019" s="2" t="s">
        <v>595</v>
      </c>
    </row>
    <row r="1020" spans="1:18" ht="18" customHeight="1">
      <c r="B1020" s="2" t="s">
        <v>2660</v>
      </c>
      <c r="C1020" s="3" t="s">
        <v>2661</v>
      </c>
      <c r="E1020" s="1" t="s">
        <v>2662</v>
      </c>
      <c r="F1020" s="1" t="s">
        <v>2661</v>
      </c>
      <c r="H1020" s="2" t="s">
        <v>6809</v>
      </c>
      <c r="I1020" s="2" t="s">
        <v>595</v>
      </c>
      <c r="K1020" s="7"/>
      <c r="L1020" s="7"/>
      <c r="N1020" s="6"/>
      <c r="O1020" s="6"/>
      <c r="Q1020" s="6"/>
      <c r="R1020" s="6"/>
    </row>
    <row r="1021" spans="1:18" ht="18" customHeight="1">
      <c r="E1021" s="5" t="s">
        <v>2663</v>
      </c>
      <c r="F1021" s="5" t="s">
        <v>2664</v>
      </c>
      <c r="K1021" s="5" t="s">
        <v>2665</v>
      </c>
      <c r="L1021" s="5" t="s">
        <v>2666</v>
      </c>
      <c r="N1021" s="4" t="s">
        <v>2667</v>
      </c>
      <c r="O1021" s="4" t="s">
        <v>2668</v>
      </c>
    </row>
    <row r="1022" spans="1:18" ht="18" customHeight="1">
      <c r="E1022" s="5" t="s">
        <v>2669</v>
      </c>
      <c r="F1022" s="5" t="s">
        <v>2670</v>
      </c>
      <c r="K1022" s="5" t="s">
        <v>2667</v>
      </c>
      <c r="L1022" s="5" t="s">
        <v>2668</v>
      </c>
    </row>
    <row r="1023" spans="1:18" ht="18" customHeight="1">
      <c r="K1023" s="5" t="s">
        <v>2309</v>
      </c>
      <c r="L1023" s="5" t="s">
        <v>1411</v>
      </c>
    </row>
    <row r="1025" spans="1:18" ht="18" customHeight="1">
      <c r="A1025" s="15" t="s">
        <v>1618</v>
      </c>
      <c r="B1025" s="15" t="s">
        <v>0</v>
      </c>
      <c r="H1025" s="139" t="s">
        <v>6444</v>
      </c>
      <c r="I1025" s="139"/>
      <c r="N1025" s="2" t="s">
        <v>1616</v>
      </c>
      <c r="Q1025" s="2" t="s">
        <v>1617</v>
      </c>
    </row>
    <row r="1026" spans="1:18" ht="18" customHeight="1">
      <c r="A1026" s="15">
        <v>22</v>
      </c>
      <c r="B1026" s="15" t="s">
        <v>6</v>
      </c>
      <c r="C1026" s="3" t="s">
        <v>7</v>
      </c>
      <c r="H1026" s="2" t="s">
        <v>6</v>
      </c>
      <c r="I1026" s="2" t="s">
        <v>7</v>
      </c>
      <c r="N1026" s="2" t="s">
        <v>6</v>
      </c>
      <c r="O1026" s="2" t="s">
        <v>7</v>
      </c>
      <c r="Q1026" s="2" t="s">
        <v>6</v>
      </c>
      <c r="R1026" s="2" t="s">
        <v>7</v>
      </c>
    </row>
    <row r="1027" spans="1:18" ht="18" customHeight="1">
      <c r="A1027" s="15"/>
      <c r="B1027" s="15" t="s">
        <v>2671</v>
      </c>
      <c r="C1027" s="38" t="s">
        <v>2672</v>
      </c>
      <c r="H1027" s="16" t="s">
        <v>6810</v>
      </c>
      <c r="I1027" s="16" t="s">
        <v>6703</v>
      </c>
      <c r="N1027" s="2" t="s">
        <v>2673</v>
      </c>
      <c r="O1027" s="2" t="s">
        <v>2674</v>
      </c>
      <c r="P1027" s="8"/>
      <c r="Q1027" s="2" t="s">
        <v>2675</v>
      </c>
      <c r="R1027" s="8" t="s">
        <v>2674</v>
      </c>
    </row>
    <row r="1028" spans="1:18" ht="18" customHeight="1">
      <c r="A1028" s="15"/>
      <c r="B1028" s="15" t="s">
        <v>2676</v>
      </c>
      <c r="C1028" s="38" t="s">
        <v>2677</v>
      </c>
      <c r="H1028" s="16" t="s">
        <v>6811</v>
      </c>
      <c r="I1028" s="16" t="s">
        <v>6705</v>
      </c>
      <c r="N1028" s="2" t="s">
        <v>1084</v>
      </c>
      <c r="O1028" s="2" t="s">
        <v>1085</v>
      </c>
      <c r="P1028" s="8"/>
      <c r="Q1028" s="2" t="s">
        <v>2678</v>
      </c>
      <c r="R1028" s="8" t="s">
        <v>2677</v>
      </c>
    </row>
    <row r="1029" spans="1:18" ht="18" customHeight="1">
      <c r="A1029" s="15"/>
      <c r="B1029" s="15" t="s">
        <v>2679</v>
      </c>
      <c r="C1029" s="38" t="s">
        <v>2680</v>
      </c>
      <c r="H1029" s="16" t="s">
        <v>6812</v>
      </c>
      <c r="I1029" s="16" t="s">
        <v>6745</v>
      </c>
    </row>
    <row r="1030" spans="1:18" ht="18" customHeight="1">
      <c r="A1030" s="15"/>
      <c r="B1030" s="15" t="s">
        <v>2681</v>
      </c>
      <c r="C1030" s="38" t="s">
        <v>2682</v>
      </c>
      <c r="H1030" s="16" t="s">
        <v>6813</v>
      </c>
      <c r="I1030" s="16" t="s">
        <v>5186</v>
      </c>
    </row>
    <row r="1031" spans="1:18" ht="18" customHeight="1">
      <c r="A1031" s="15"/>
      <c r="B1031" s="15" t="s">
        <v>1094</v>
      </c>
      <c r="C1031" s="38" t="s">
        <v>1085</v>
      </c>
      <c r="H1031" s="16" t="s">
        <v>6814</v>
      </c>
      <c r="I1031" s="16" t="s">
        <v>6748</v>
      </c>
    </row>
    <row r="1032" spans="1:18" ht="18" customHeight="1">
      <c r="A1032" s="15"/>
      <c r="B1032" s="15" t="s">
        <v>1491</v>
      </c>
      <c r="C1032" s="38" t="s">
        <v>1492</v>
      </c>
      <c r="H1032" s="16" t="s">
        <v>6815</v>
      </c>
      <c r="I1032" s="16" t="s">
        <v>1652</v>
      </c>
    </row>
    <row r="1033" spans="1:18" ht="18" customHeight="1">
      <c r="A1033" s="15"/>
      <c r="B1033" s="15" t="s">
        <v>2683</v>
      </c>
      <c r="C1033" s="38" t="s">
        <v>2684</v>
      </c>
      <c r="H1033" s="16" t="s">
        <v>6816</v>
      </c>
      <c r="I1033" s="16" t="s">
        <v>1296</v>
      </c>
    </row>
    <row r="1034" spans="1:18" ht="18" customHeight="1">
      <c r="A1034" s="15"/>
      <c r="B1034" s="15" t="s">
        <v>2685</v>
      </c>
      <c r="C1034" s="38" t="s">
        <v>2686</v>
      </c>
      <c r="H1034" s="16" t="s">
        <v>6817</v>
      </c>
      <c r="I1034" s="16" t="s">
        <v>6655</v>
      </c>
    </row>
    <row r="1035" spans="1:18" ht="18" customHeight="1">
      <c r="A1035" s="15"/>
      <c r="B1035" s="15" t="s">
        <v>2687</v>
      </c>
      <c r="C1035" s="31" t="s">
        <v>2688</v>
      </c>
      <c r="H1035" s="121" t="s">
        <v>6818</v>
      </c>
      <c r="I1035" s="121" t="s">
        <v>6819</v>
      </c>
    </row>
    <row r="1036" spans="1:18" ht="18" customHeight="1">
      <c r="A1036" s="15"/>
      <c r="B1036" s="15" t="s">
        <v>2689</v>
      </c>
      <c r="C1036" s="38" t="s">
        <v>2690</v>
      </c>
      <c r="H1036" s="16" t="s">
        <v>6820</v>
      </c>
      <c r="I1036" s="16" t="s">
        <v>6821</v>
      </c>
    </row>
    <row r="1037" spans="1:18" ht="18" customHeight="1">
      <c r="A1037" s="15"/>
      <c r="B1037" s="15" t="s">
        <v>2691</v>
      </c>
      <c r="C1037" s="3" t="s">
        <v>789</v>
      </c>
      <c r="H1037" s="15" t="s">
        <v>6822</v>
      </c>
      <c r="I1037" s="15" t="s">
        <v>6823</v>
      </c>
    </row>
    <row r="1038" spans="1:18" ht="18" customHeight="1">
      <c r="A1038" s="15"/>
      <c r="H1038" s="15"/>
      <c r="I1038" s="15"/>
    </row>
    <row r="1039" spans="1:18" ht="18" customHeight="1">
      <c r="H1039" s="15"/>
      <c r="I1039" s="15"/>
    </row>
    <row r="1040" spans="1:18" ht="18" customHeight="1">
      <c r="A1040" s="2" t="s">
        <v>1618</v>
      </c>
      <c r="B1040" s="2" t="s">
        <v>0</v>
      </c>
      <c r="E1040" s="2" t="s">
        <v>1</v>
      </c>
      <c r="H1040" s="139" t="s">
        <v>6444</v>
      </c>
      <c r="I1040" s="139"/>
      <c r="K1040" s="2" t="s">
        <v>5</v>
      </c>
      <c r="L1040" s="2"/>
      <c r="N1040" s="2" t="s">
        <v>1616</v>
      </c>
      <c r="Q1040" s="2" t="s">
        <v>1617</v>
      </c>
    </row>
    <row r="1041" spans="1:18" ht="18" customHeight="1">
      <c r="A1041" s="2">
        <v>23</v>
      </c>
      <c r="B1041" s="2" t="s">
        <v>6</v>
      </c>
      <c r="C1041" s="3" t="s">
        <v>7</v>
      </c>
      <c r="E1041" s="2" t="s">
        <v>6</v>
      </c>
      <c r="F1041" s="2" t="s">
        <v>7</v>
      </c>
      <c r="H1041" s="2" t="s">
        <v>6</v>
      </c>
      <c r="I1041" s="2" t="s">
        <v>7</v>
      </c>
      <c r="K1041" s="2" t="s">
        <v>6</v>
      </c>
      <c r="L1041" s="2" t="s">
        <v>7</v>
      </c>
      <c r="N1041" s="2" t="s">
        <v>6</v>
      </c>
      <c r="O1041" s="2" t="s">
        <v>7</v>
      </c>
      <c r="Q1041" s="2" t="s">
        <v>6</v>
      </c>
      <c r="R1041" s="2" t="s">
        <v>7</v>
      </c>
    </row>
    <row r="1042" spans="1:18" ht="18" customHeight="1">
      <c r="B1042" s="2" t="s">
        <v>2692</v>
      </c>
      <c r="C1042" s="3" t="s">
        <v>2693</v>
      </c>
      <c r="E1042" s="1" t="s">
        <v>2694</v>
      </c>
      <c r="F1042" s="1" t="s">
        <v>2693</v>
      </c>
      <c r="H1042" s="2" t="s">
        <v>6824</v>
      </c>
      <c r="I1042" s="4" t="s">
        <v>6825</v>
      </c>
      <c r="K1042" s="7"/>
      <c r="L1042" s="7"/>
      <c r="N1042" s="6"/>
      <c r="O1042" s="6"/>
      <c r="Q1042" s="6"/>
      <c r="R1042" s="6"/>
    </row>
    <row r="1043" spans="1:18" ht="18" customHeight="1">
      <c r="B1043" s="2" t="s">
        <v>2695</v>
      </c>
      <c r="C1043" s="3" t="s">
        <v>1317</v>
      </c>
      <c r="E1043" s="1" t="s">
        <v>1300</v>
      </c>
      <c r="F1043" s="1" t="s">
        <v>1317</v>
      </c>
      <c r="H1043" s="2" t="s">
        <v>6826</v>
      </c>
      <c r="I1043" s="4" t="s">
        <v>6825</v>
      </c>
      <c r="K1043" s="1" t="s">
        <v>2404</v>
      </c>
      <c r="L1043" s="1" t="s">
        <v>1317</v>
      </c>
      <c r="N1043" s="2" t="s">
        <v>2404</v>
      </c>
      <c r="O1043" s="2" t="s">
        <v>1317</v>
      </c>
      <c r="Q1043" s="2" t="s">
        <v>2696</v>
      </c>
      <c r="R1043" s="2" t="s">
        <v>1317</v>
      </c>
    </row>
    <row r="1044" spans="1:18" ht="18" customHeight="1">
      <c r="B1044" s="2" t="s">
        <v>2697</v>
      </c>
      <c r="C1044" s="3" t="s">
        <v>1200</v>
      </c>
      <c r="E1044" s="1" t="s">
        <v>2697</v>
      </c>
      <c r="F1044" s="1" t="s">
        <v>1200</v>
      </c>
      <c r="H1044" s="2" t="s">
        <v>6827</v>
      </c>
      <c r="I1044" s="4" t="s">
        <v>6825</v>
      </c>
      <c r="K1044" s="1" t="s">
        <v>2697</v>
      </c>
      <c r="L1044" s="1" t="s">
        <v>1200</v>
      </c>
      <c r="N1044" s="2" t="s">
        <v>2697</v>
      </c>
      <c r="O1044" s="2" t="s">
        <v>1200</v>
      </c>
      <c r="Q1044" s="2" t="s">
        <v>2698</v>
      </c>
      <c r="R1044" s="2" t="s">
        <v>1200</v>
      </c>
    </row>
    <row r="1045" spans="1:18" ht="18" customHeight="1">
      <c r="B1045" s="2" t="s">
        <v>2699</v>
      </c>
      <c r="C1045" s="3" t="s">
        <v>2700</v>
      </c>
      <c r="E1045" s="1" t="s">
        <v>2701</v>
      </c>
      <c r="F1045" s="1" t="s">
        <v>2700</v>
      </c>
      <c r="H1045" s="2" t="s">
        <v>6828</v>
      </c>
      <c r="I1045" s="2" t="s">
        <v>2693</v>
      </c>
      <c r="K1045" s="7"/>
      <c r="L1045" s="7"/>
      <c r="N1045" s="6"/>
      <c r="O1045" s="6"/>
      <c r="Q1045" s="6"/>
      <c r="R1045" s="6"/>
    </row>
    <row r="1046" spans="1:18" ht="18" customHeight="1">
      <c r="B1046" s="2" t="s">
        <v>2702</v>
      </c>
      <c r="C1046" s="3" t="s">
        <v>2703</v>
      </c>
      <c r="E1046" s="1" t="s">
        <v>2704</v>
      </c>
      <c r="F1046" s="1" t="s">
        <v>2703</v>
      </c>
      <c r="H1046" s="2" t="s">
        <v>6829</v>
      </c>
      <c r="I1046" s="4" t="s">
        <v>2693</v>
      </c>
      <c r="K1046" s="1" t="s">
        <v>2704</v>
      </c>
      <c r="L1046" s="1" t="s">
        <v>2703</v>
      </c>
      <c r="N1046" s="6"/>
      <c r="O1046" s="6"/>
      <c r="Q1046" s="6"/>
      <c r="R1046" s="6"/>
    </row>
    <row r="1047" spans="1:18" ht="18" customHeight="1">
      <c r="B1047" s="2" t="s">
        <v>2705</v>
      </c>
      <c r="C1047" s="3" t="s">
        <v>2706</v>
      </c>
      <c r="E1047" s="1" t="s">
        <v>2707</v>
      </c>
      <c r="F1047" s="1" t="s">
        <v>2706</v>
      </c>
      <c r="H1047" s="2" t="s">
        <v>6830</v>
      </c>
      <c r="I1047" s="4" t="s">
        <v>2693</v>
      </c>
      <c r="K1047" s="1" t="s">
        <v>2707</v>
      </c>
      <c r="L1047" s="1" t="s">
        <v>2706</v>
      </c>
      <c r="N1047" s="6"/>
      <c r="O1047" s="6"/>
      <c r="Q1047" s="6"/>
      <c r="R1047" s="6"/>
    </row>
    <row r="1048" spans="1:18" ht="18" customHeight="1">
      <c r="H1048" s="2" t="s">
        <v>6831</v>
      </c>
      <c r="I1048" s="4" t="s">
        <v>931</v>
      </c>
      <c r="K1048" s="5" t="s">
        <v>2708</v>
      </c>
      <c r="L1048" s="5" t="s">
        <v>1850</v>
      </c>
      <c r="N1048" s="4" t="s">
        <v>1300</v>
      </c>
      <c r="O1048" s="4" t="s">
        <v>66</v>
      </c>
      <c r="Q1048" s="4" t="s">
        <v>33</v>
      </c>
      <c r="R1048" s="4" t="s">
        <v>66</v>
      </c>
    </row>
    <row r="1049" spans="1:18" ht="18" customHeight="1">
      <c r="H1049" s="2" t="s">
        <v>6832</v>
      </c>
      <c r="I1049" s="4" t="s">
        <v>931</v>
      </c>
      <c r="K1049" s="5" t="s">
        <v>2709</v>
      </c>
      <c r="L1049" s="5" t="s">
        <v>2591</v>
      </c>
      <c r="N1049" s="4" t="s">
        <v>2710</v>
      </c>
      <c r="O1049" s="4" t="s">
        <v>2711</v>
      </c>
      <c r="Q1049" s="4" t="s">
        <v>2712</v>
      </c>
      <c r="R1049" s="4" t="s">
        <v>2713</v>
      </c>
    </row>
    <row r="1050" spans="1:18" ht="18" customHeight="1">
      <c r="H1050" s="2" t="s">
        <v>6833</v>
      </c>
      <c r="I1050" s="4" t="s">
        <v>931</v>
      </c>
      <c r="K1050" s="5" t="s">
        <v>2714</v>
      </c>
      <c r="L1050" s="5" t="s">
        <v>2715</v>
      </c>
    </row>
    <row r="1051" spans="1:18" ht="18" customHeight="1">
      <c r="H1051" s="2" t="s">
        <v>6834</v>
      </c>
      <c r="I1051" s="4" t="s">
        <v>6835</v>
      </c>
      <c r="K1051" s="5" t="s">
        <v>2710</v>
      </c>
      <c r="L1051" s="5" t="s">
        <v>2711</v>
      </c>
    </row>
    <row r="1052" spans="1:18" ht="18" customHeight="1">
      <c r="K1052" s="5" t="s">
        <v>1840</v>
      </c>
      <c r="L1052" s="5" t="s">
        <v>1841</v>
      </c>
    </row>
    <row r="1053" spans="1:18" ht="18" customHeight="1">
      <c r="K1053" s="5" t="s">
        <v>1932</v>
      </c>
      <c r="L1053" s="5" t="s">
        <v>1986</v>
      </c>
    </row>
    <row r="1056" spans="1:18" ht="18" customHeight="1">
      <c r="A1056" s="2" t="s">
        <v>1618</v>
      </c>
      <c r="B1056" s="2" t="s">
        <v>0</v>
      </c>
      <c r="E1056" s="2" t="s">
        <v>1</v>
      </c>
      <c r="H1056" s="139" t="s">
        <v>6444</v>
      </c>
      <c r="I1056" s="139"/>
      <c r="K1056" s="2" t="s">
        <v>5</v>
      </c>
      <c r="L1056" s="2"/>
      <c r="N1056" s="2" t="s">
        <v>1616</v>
      </c>
      <c r="Q1056" s="2" t="s">
        <v>1617</v>
      </c>
    </row>
    <row r="1057" spans="1:18" ht="18" customHeight="1">
      <c r="A1057" s="2">
        <v>24</v>
      </c>
      <c r="B1057" s="2" t="s">
        <v>6</v>
      </c>
      <c r="C1057" s="3" t="s">
        <v>7</v>
      </c>
      <c r="E1057" s="2" t="s">
        <v>6</v>
      </c>
      <c r="F1057" s="2" t="s">
        <v>7</v>
      </c>
      <c r="H1057" s="2" t="s">
        <v>6</v>
      </c>
      <c r="I1057" s="2" t="s">
        <v>7</v>
      </c>
      <c r="K1057" s="2" t="s">
        <v>6</v>
      </c>
      <c r="L1057" s="2" t="s">
        <v>7</v>
      </c>
      <c r="N1057" s="2" t="s">
        <v>6</v>
      </c>
      <c r="O1057" s="2" t="s">
        <v>7</v>
      </c>
      <c r="Q1057" s="2" t="s">
        <v>6</v>
      </c>
      <c r="R1057" s="2" t="s">
        <v>7</v>
      </c>
    </row>
    <row r="1058" spans="1:18" ht="18" customHeight="1">
      <c r="B1058" s="2" t="s">
        <v>2716</v>
      </c>
      <c r="C1058" s="3" t="s">
        <v>277</v>
      </c>
      <c r="E1058" s="1" t="s">
        <v>2717</v>
      </c>
      <c r="F1058" s="1" t="s">
        <v>277</v>
      </c>
      <c r="H1058" s="2" t="s">
        <v>6836</v>
      </c>
      <c r="I1058" s="4" t="s">
        <v>6837</v>
      </c>
      <c r="K1058" s="1" t="s">
        <v>2718</v>
      </c>
      <c r="L1058" s="1" t="s">
        <v>277</v>
      </c>
      <c r="N1058" s="2" t="s">
        <v>2718</v>
      </c>
      <c r="O1058" s="2" t="s">
        <v>277</v>
      </c>
      <c r="Q1058" s="2" t="s">
        <v>278</v>
      </c>
      <c r="R1058" s="2" t="s">
        <v>277</v>
      </c>
    </row>
    <row r="1059" spans="1:18" ht="18" customHeight="1">
      <c r="B1059" s="2" t="s">
        <v>2719</v>
      </c>
      <c r="C1059" s="3" t="s">
        <v>2145</v>
      </c>
      <c r="E1059" s="1" t="s">
        <v>2144</v>
      </c>
      <c r="F1059" s="1" t="s">
        <v>2145</v>
      </c>
      <c r="H1059" s="2" t="s">
        <v>6838</v>
      </c>
      <c r="I1059" s="4" t="s">
        <v>6839</v>
      </c>
      <c r="K1059" s="1" t="s">
        <v>2144</v>
      </c>
      <c r="L1059" s="1" t="s">
        <v>2145</v>
      </c>
      <c r="N1059" s="2" t="s">
        <v>2144</v>
      </c>
      <c r="O1059" s="2" t="s">
        <v>2145</v>
      </c>
      <c r="Q1059" s="2" t="s">
        <v>2148</v>
      </c>
      <c r="R1059" s="2" t="s">
        <v>2145</v>
      </c>
    </row>
    <row r="1060" spans="1:18" ht="18" customHeight="1">
      <c r="B1060" s="2" t="s">
        <v>2720</v>
      </c>
      <c r="C1060" s="3" t="s">
        <v>2721</v>
      </c>
      <c r="E1060" s="1" t="s">
        <v>2722</v>
      </c>
      <c r="F1060" s="1" t="s">
        <v>2721</v>
      </c>
      <c r="H1060" s="2" t="s">
        <v>6840</v>
      </c>
      <c r="I1060" s="4" t="s">
        <v>6841</v>
      </c>
      <c r="K1060" s="1" t="s">
        <v>2722</v>
      </c>
      <c r="L1060" s="1" t="s">
        <v>2721</v>
      </c>
      <c r="N1060" s="2" t="s">
        <v>2722</v>
      </c>
      <c r="O1060" s="2" t="s">
        <v>2721</v>
      </c>
      <c r="Q1060" s="2" t="s">
        <v>2723</v>
      </c>
      <c r="R1060" s="2" t="s">
        <v>2721</v>
      </c>
    </row>
    <row r="1061" spans="1:18" ht="18" customHeight="1">
      <c r="B1061" s="2" t="s">
        <v>2724</v>
      </c>
      <c r="C1061" s="3" t="s">
        <v>1564</v>
      </c>
      <c r="E1061" s="6"/>
      <c r="F1061" s="6"/>
      <c r="H1061" s="2" t="s">
        <v>6842</v>
      </c>
      <c r="I1061" s="4" t="s">
        <v>6843</v>
      </c>
      <c r="K1061" s="7"/>
      <c r="L1061" s="7"/>
      <c r="N1061" s="6"/>
      <c r="O1061" s="6"/>
      <c r="Q1061" s="6"/>
      <c r="R1061" s="6"/>
    </row>
    <row r="1062" spans="1:18" ht="18" customHeight="1">
      <c r="B1062" s="3" t="s">
        <v>2725</v>
      </c>
      <c r="C1062" s="3" t="s">
        <v>2726</v>
      </c>
      <c r="E1062" s="1" t="s">
        <v>2727</v>
      </c>
      <c r="F1062" s="1" t="s">
        <v>2726</v>
      </c>
      <c r="H1062" s="2" t="s">
        <v>6844</v>
      </c>
      <c r="I1062" s="4" t="s">
        <v>6843</v>
      </c>
      <c r="K1062" s="7"/>
      <c r="L1062" s="7"/>
      <c r="N1062" s="6"/>
      <c r="O1062" s="6"/>
      <c r="Q1062" s="6"/>
      <c r="R1062" s="6"/>
    </row>
    <row r="1063" spans="1:18" ht="18" customHeight="1">
      <c r="B1063" s="3" t="s">
        <v>2728</v>
      </c>
      <c r="C1063" s="3" t="s">
        <v>1577</v>
      </c>
      <c r="E1063" s="1" t="s">
        <v>2729</v>
      </c>
      <c r="F1063" s="1" t="s">
        <v>1577</v>
      </c>
      <c r="H1063" s="2" t="s">
        <v>6845</v>
      </c>
      <c r="I1063" s="4" t="s">
        <v>6846</v>
      </c>
      <c r="K1063" s="7"/>
      <c r="L1063" s="7"/>
      <c r="N1063" s="6"/>
      <c r="O1063" s="6"/>
      <c r="Q1063" s="6"/>
      <c r="R1063" s="6"/>
    </row>
    <row r="1064" spans="1:18" ht="18" customHeight="1">
      <c r="B1064" s="2" t="s">
        <v>1593</v>
      </c>
      <c r="C1064" s="3" t="s">
        <v>1589</v>
      </c>
      <c r="E1064" s="6"/>
      <c r="F1064" s="6"/>
      <c r="H1064" s="2" t="s">
        <v>6847</v>
      </c>
      <c r="I1064" s="4" t="s">
        <v>6848</v>
      </c>
      <c r="K1064" s="7"/>
      <c r="L1064" s="7"/>
      <c r="N1064" s="6"/>
      <c r="O1064" s="6"/>
      <c r="Q1064" s="2" t="s">
        <v>1593</v>
      </c>
      <c r="R1064" s="2" t="s">
        <v>1589</v>
      </c>
    </row>
    <row r="1065" spans="1:18" ht="18" customHeight="1">
      <c r="B1065" s="12" t="s">
        <v>2730</v>
      </c>
      <c r="C1065" s="11" t="s">
        <v>2731</v>
      </c>
      <c r="E1065" s="10" t="s">
        <v>2732</v>
      </c>
      <c r="F1065" s="10" t="s">
        <v>2733</v>
      </c>
      <c r="H1065" s="2" t="s">
        <v>6849</v>
      </c>
      <c r="I1065" s="4" t="s">
        <v>224</v>
      </c>
    </row>
    <row r="1066" spans="1:18" ht="18" customHeight="1">
      <c r="E1066" s="5" t="s">
        <v>2734</v>
      </c>
      <c r="F1066" s="5" t="s">
        <v>2735</v>
      </c>
      <c r="H1066" s="2" t="s">
        <v>6850</v>
      </c>
      <c r="I1066" s="4" t="s">
        <v>1850</v>
      </c>
      <c r="K1066" s="5" t="s">
        <v>1084</v>
      </c>
      <c r="L1066" s="5" t="s">
        <v>1085</v>
      </c>
      <c r="N1066" s="4" t="s">
        <v>1084</v>
      </c>
      <c r="O1066" s="4" t="s">
        <v>1085</v>
      </c>
      <c r="Q1066" s="5" t="s">
        <v>1535</v>
      </c>
      <c r="R1066" s="5" t="s">
        <v>1525</v>
      </c>
    </row>
    <row r="1067" spans="1:18" ht="18" customHeight="1">
      <c r="E1067" s="5" t="s">
        <v>2736</v>
      </c>
      <c r="F1067" s="5" t="s">
        <v>2737</v>
      </c>
      <c r="K1067" s="5" t="s">
        <v>1165</v>
      </c>
      <c r="L1067" s="5" t="s">
        <v>1164</v>
      </c>
      <c r="N1067" s="4" t="s">
        <v>1524</v>
      </c>
      <c r="O1067" s="4" t="s">
        <v>1525</v>
      </c>
    </row>
    <row r="1068" spans="1:18" ht="18" customHeight="1">
      <c r="E1068" s="5" t="s">
        <v>2738</v>
      </c>
      <c r="F1068" s="5" t="s">
        <v>2739</v>
      </c>
      <c r="K1068" s="5" t="s">
        <v>702</v>
      </c>
      <c r="L1068" s="5" t="s">
        <v>700</v>
      </c>
    </row>
    <row r="1069" spans="1:18" ht="18" customHeight="1">
      <c r="B1069" s="15"/>
      <c r="K1069" s="5" t="s">
        <v>1524</v>
      </c>
      <c r="L1069" s="5" t="s">
        <v>1525</v>
      </c>
    </row>
    <row r="1070" spans="1:18" ht="18" customHeight="1">
      <c r="A1070" s="15"/>
      <c r="B1070" s="15"/>
    </row>
    <row r="1071" spans="1:18" ht="18" customHeight="1">
      <c r="H1071" s="139" t="s">
        <v>6444</v>
      </c>
      <c r="I1071" s="139"/>
    </row>
    <row r="1072" spans="1:18" ht="18" customHeight="1">
      <c r="A1072" s="15" t="s">
        <v>1618</v>
      </c>
      <c r="B1072" s="15" t="s">
        <v>0</v>
      </c>
      <c r="H1072" s="2" t="s">
        <v>6</v>
      </c>
      <c r="I1072" s="2" t="s">
        <v>7</v>
      </c>
      <c r="N1072" s="2" t="s">
        <v>1616</v>
      </c>
      <c r="P1072" s="15"/>
      <c r="Q1072" s="2" t="s">
        <v>1617</v>
      </c>
    </row>
    <row r="1073" spans="1:18" ht="18" customHeight="1">
      <c r="A1073" s="15">
        <v>25</v>
      </c>
      <c r="B1073" s="15" t="s">
        <v>6</v>
      </c>
      <c r="C1073" s="3" t="s">
        <v>7</v>
      </c>
      <c r="H1073" s="16" t="s">
        <v>6851</v>
      </c>
      <c r="I1073" s="16" t="s">
        <v>6852</v>
      </c>
      <c r="N1073" s="2" t="s">
        <v>6</v>
      </c>
      <c r="O1073" s="2" t="s">
        <v>7</v>
      </c>
      <c r="P1073" s="15"/>
      <c r="Q1073" s="3" t="s">
        <v>6</v>
      </c>
      <c r="R1073" s="3" t="s">
        <v>7</v>
      </c>
    </row>
    <row r="1074" spans="1:18" ht="18" customHeight="1">
      <c r="A1074" s="15"/>
      <c r="B1074" s="15" t="s">
        <v>2740</v>
      </c>
      <c r="C1074" s="38" t="s">
        <v>2741</v>
      </c>
      <c r="H1074" s="16" t="s">
        <v>6853</v>
      </c>
      <c r="I1074" s="16" t="s">
        <v>6854</v>
      </c>
      <c r="N1074" s="2" t="s">
        <v>2235</v>
      </c>
      <c r="O1074" s="2" t="s">
        <v>1551</v>
      </c>
      <c r="P1074" s="8"/>
      <c r="Q1074" s="3" t="s">
        <v>2742</v>
      </c>
      <c r="R1074" s="47" t="s">
        <v>2743</v>
      </c>
    </row>
    <row r="1075" spans="1:18" ht="18" customHeight="1">
      <c r="A1075" s="15"/>
      <c r="B1075" s="15" t="s">
        <v>2744</v>
      </c>
      <c r="C1075" s="38" t="s">
        <v>2745</v>
      </c>
      <c r="H1075" s="16" t="s">
        <v>6855</v>
      </c>
      <c r="I1075" s="16" t="s">
        <v>6856</v>
      </c>
      <c r="N1075" s="2" t="s">
        <v>2746</v>
      </c>
      <c r="O1075" s="2" t="s">
        <v>2743</v>
      </c>
      <c r="P1075" s="8"/>
      <c r="Q1075" s="3" t="s">
        <v>1810</v>
      </c>
      <c r="R1075" s="47" t="s">
        <v>1551</v>
      </c>
    </row>
    <row r="1076" spans="1:18" ht="18" customHeight="1">
      <c r="A1076" s="15"/>
      <c r="B1076" s="15" t="s">
        <v>2747</v>
      </c>
      <c r="C1076" s="38" t="s">
        <v>2743</v>
      </c>
      <c r="H1076" s="16" t="s">
        <v>6857</v>
      </c>
      <c r="I1076" s="16" t="s">
        <v>6858</v>
      </c>
      <c r="N1076" s="2" t="s">
        <v>1084</v>
      </c>
      <c r="O1076" s="2" t="s">
        <v>1085</v>
      </c>
      <c r="P1076" s="8"/>
      <c r="Q1076" s="3" t="s">
        <v>2748</v>
      </c>
      <c r="R1076" s="47" t="s">
        <v>2749</v>
      </c>
    </row>
    <row r="1077" spans="1:18" ht="18" customHeight="1">
      <c r="A1077" s="15"/>
      <c r="B1077" s="15" t="s">
        <v>2750</v>
      </c>
      <c r="C1077" s="38" t="s">
        <v>2751</v>
      </c>
      <c r="H1077" s="15" t="s">
        <v>6859</v>
      </c>
      <c r="I1077" s="15" t="s">
        <v>6860</v>
      </c>
      <c r="N1077" s="15"/>
      <c r="O1077" s="15"/>
      <c r="P1077" s="15"/>
      <c r="Q1077" s="3" t="s">
        <v>2752</v>
      </c>
      <c r="R1077" s="3" t="s">
        <v>2753</v>
      </c>
    </row>
    <row r="1078" spans="1:18" ht="18" customHeight="1">
      <c r="A1078" s="15"/>
      <c r="B1078" s="15" t="s">
        <v>2754</v>
      </c>
      <c r="H1078" s="16" t="s">
        <v>6861</v>
      </c>
      <c r="I1078" s="16" t="s">
        <v>6862</v>
      </c>
      <c r="N1078" s="15"/>
      <c r="O1078" s="15"/>
      <c r="P1078" s="15"/>
      <c r="Q1078" s="3"/>
      <c r="R1078" s="3"/>
    </row>
    <row r="1079" spans="1:18" ht="18" customHeight="1">
      <c r="A1079" s="15"/>
      <c r="B1079" s="15" t="s">
        <v>2755</v>
      </c>
      <c r="C1079" s="38" t="s">
        <v>2756</v>
      </c>
      <c r="H1079" s="15" t="s">
        <v>6863</v>
      </c>
      <c r="I1079" s="15" t="s">
        <v>6864</v>
      </c>
      <c r="N1079" s="15"/>
      <c r="O1079" s="15"/>
      <c r="P1079" s="15"/>
      <c r="Q1079" s="15"/>
      <c r="R1079" s="15"/>
    </row>
    <row r="1080" spans="1:18" ht="18" customHeight="1">
      <c r="A1080" s="15"/>
      <c r="B1080" s="15" t="s">
        <v>2757</v>
      </c>
      <c r="H1080" s="15" t="s">
        <v>6865</v>
      </c>
      <c r="I1080" s="15" t="s">
        <v>6862</v>
      </c>
      <c r="N1080" s="15"/>
      <c r="O1080" s="15"/>
      <c r="P1080" s="15"/>
      <c r="Q1080" s="15"/>
      <c r="R1080" s="15"/>
    </row>
    <row r="1081" spans="1:18" ht="18" customHeight="1">
      <c r="A1081" s="15"/>
      <c r="B1081" s="15" t="s">
        <v>2758</v>
      </c>
      <c r="H1081" s="15" t="s">
        <v>6866</v>
      </c>
      <c r="I1081" s="15" t="s">
        <v>6867</v>
      </c>
      <c r="N1081" s="15"/>
      <c r="O1081" s="15"/>
      <c r="P1081" s="15"/>
      <c r="Q1081" s="15"/>
      <c r="R1081" s="15"/>
    </row>
    <row r="1082" spans="1:18" ht="18" customHeight="1">
      <c r="A1082" s="15"/>
      <c r="B1082" s="15" t="s">
        <v>2759</v>
      </c>
      <c r="H1082" s="15" t="s">
        <v>6868</v>
      </c>
      <c r="I1082" s="15" t="s">
        <v>6864</v>
      </c>
      <c r="N1082" s="15"/>
      <c r="O1082" s="15"/>
      <c r="P1082" s="15"/>
      <c r="Q1082" s="15"/>
      <c r="R1082" s="15"/>
    </row>
    <row r="1083" spans="1:18" ht="18" customHeight="1">
      <c r="A1083" s="15"/>
      <c r="B1083" s="15" t="s">
        <v>2760</v>
      </c>
      <c r="H1083" s="15"/>
      <c r="I1083" s="15"/>
      <c r="N1083" s="15"/>
      <c r="O1083" s="15"/>
      <c r="P1083" s="15"/>
      <c r="Q1083" s="15"/>
      <c r="R1083" s="15"/>
    </row>
    <row r="1084" spans="1:18" ht="18" customHeight="1">
      <c r="A1084" s="15"/>
      <c r="H1084" s="15"/>
      <c r="I1084" s="15"/>
      <c r="N1084" s="15"/>
      <c r="O1084" s="15"/>
      <c r="P1084" s="15"/>
      <c r="Q1084" s="15"/>
      <c r="R1084" s="15"/>
    </row>
    <row r="1085" spans="1:18" ht="18" customHeight="1">
      <c r="H1085" s="15"/>
      <c r="I1085" s="15"/>
      <c r="N1085" s="15"/>
      <c r="O1085" s="15"/>
      <c r="P1085" s="15"/>
      <c r="Q1085" s="15"/>
      <c r="R1085" s="15"/>
    </row>
    <row r="1086" spans="1:18" ht="18" customHeight="1">
      <c r="A1086" s="2" t="s">
        <v>1618</v>
      </c>
      <c r="B1086" s="2" t="s">
        <v>0</v>
      </c>
      <c r="E1086" s="2" t="s">
        <v>1</v>
      </c>
      <c r="H1086" s="139" t="s">
        <v>6444</v>
      </c>
      <c r="I1086" s="139"/>
      <c r="K1086" s="2" t="s">
        <v>5</v>
      </c>
      <c r="L1086" s="2"/>
      <c r="N1086" s="2" t="s">
        <v>1616</v>
      </c>
      <c r="Q1086" s="2" t="s">
        <v>1617</v>
      </c>
    </row>
    <row r="1087" spans="1:18" ht="18" customHeight="1">
      <c r="A1087" s="2">
        <v>26</v>
      </c>
      <c r="B1087" s="2" t="s">
        <v>6</v>
      </c>
      <c r="C1087" s="3" t="s">
        <v>7</v>
      </c>
      <c r="E1087" s="2" t="s">
        <v>6</v>
      </c>
      <c r="F1087" s="2" t="s">
        <v>7</v>
      </c>
      <c r="H1087" s="2" t="s">
        <v>6</v>
      </c>
      <c r="I1087" s="2" t="s">
        <v>7</v>
      </c>
      <c r="K1087" s="2" t="s">
        <v>6</v>
      </c>
      <c r="L1087" s="2" t="s">
        <v>7</v>
      </c>
      <c r="N1087" s="2" t="s">
        <v>6</v>
      </c>
      <c r="O1087" s="2" t="s">
        <v>7</v>
      </c>
      <c r="Q1087" s="2" t="s">
        <v>6</v>
      </c>
      <c r="R1087" s="2" t="s">
        <v>7</v>
      </c>
    </row>
    <row r="1088" spans="1:18" ht="18" customHeight="1">
      <c r="B1088" s="2" t="s">
        <v>2761</v>
      </c>
      <c r="C1088" s="3" t="s">
        <v>2762</v>
      </c>
      <c r="E1088" s="1" t="s">
        <v>2763</v>
      </c>
      <c r="F1088" s="1" t="s">
        <v>2762</v>
      </c>
      <c r="H1088" s="2" t="s">
        <v>6869</v>
      </c>
      <c r="I1088" s="4" t="s">
        <v>6870</v>
      </c>
      <c r="K1088" s="1" t="s">
        <v>2763</v>
      </c>
      <c r="L1088" s="1" t="s">
        <v>2762</v>
      </c>
      <c r="N1088" s="2" t="s">
        <v>2763</v>
      </c>
      <c r="O1088" s="2" t="s">
        <v>2762</v>
      </c>
      <c r="Q1088" s="2" t="s">
        <v>2764</v>
      </c>
      <c r="R1088" s="2" t="s">
        <v>2762</v>
      </c>
    </row>
    <row r="1089" spans="2:18" ht="18" customHeight="1">
      <c r="B1089" s="2" t="s">
        <v>2765</v>
      </c>
      <c r="C1089" s="3" t="s">
        <v>2677</v>
      </c>
      <c r="E1089" s="1" t="s">
        <v>2766</v>
      </c>
      <c r="F1089" s="1" t="s">
        <v>2677</v>
      </c>
      <c r="H1089" s="2" t="s">
        <v>6871</v>
      </c>
      <c r="I1089" s="4" t="s">
        <v>6872</v>
      </c>
      <c r="K1089" s="7"/>
      <c r="L1089" s="7"/>
      <c r="N1089" s="6"/>
      <c r="O1089" s="6"/>
      <c r="Q1089" s="6"/>
      <c r="R1089" s="6"/>
    </row>
    <row r="1090" spans="2:18" ht="18" customHeight="1">
      <c r="B1090" s="2" t="s">
        <v>2767</v>
      </c>
      <c r="C1090" s="3" t="s">
        <v>2768</v>
      </c>
      <c r="E1090" s="6"/>
      <c r="F1090" s="6"/>
      <c r="H1090" s="2" t="s">
        <v>6873</v>
      </c>
      <c r="I1090" s="2" t="s">
        <v>6874</v>
      </c>
      <c r="K1090" s="7"/>
      <c r="L1090" s="7"/>
      <c r="N1090" s="6"/>
      <c r="O1090" s="6"/>
      <c r="Q1090" s="6"/>
      <c r="R1090" s="6"/>
    </row>
    <row r="1091" spans="2:18" ht="18" customHeight="1">
      <c r="B1091" s="2" t="s">
        <v>2769</v>
      </c>
      <c r="C1091" s="3" t="s">
        <v>1551</v>
      </c>
      <c r="E1091" s="1" t="s">
        <v>2235</v>
      </c>
      <c r="F1091" s="1" t="s">
        <v>1551</v>
      </c>
      <c r="H1091" s="2" t="s">
        <v>6875</v>
      </c>
      <c r="I1091" s="4" t="s">
        <v>6876</v>
      </c>
      <c r="K1091" s="1" t="s">
        <v>2235</v>
      </c>
      <c r="L1091" s="1" t="s">
        <v>1551</v>
      </c>
      <c r="N1091" s="2" t="s">
        <v>2235</v>
      </c>
      <c r="O1091" s="2" t="s">
        <v>1551</v>
      </c>
      <c r="Q1091" s="2" t="s">
        <v>1810</v>
      </c>
      <c r="R1091" s="2" t="s">
        <v>1551</v>
      </c>
    </row>
    <row r="1092" spans="2:18" ht="18" customHeight="1">
      <c r="B1092" s="2" t="s">
        <v>2770</v>
      </c>
      <c r="C1092" s="3" t="s">
        <v>2721</v>
      </c>
      <c r="E1092" s="1" t="s">
        <v>2771</v>
      </c>
      <c r="F1092" s="1" t="s">
        <v>2721</v>
      </c>
      <c r="H1092" s="2" t="s">
        <v>6836</v>
      </c>
      <c r="I1092" s="4" t="s">
        <v>6877</v>
      </c>
      <c r="K1092" s="7"/>
      <c r="L1092" s="7"/>
      <c r="N1092" s="6"/>
      <c r="O1092" s="6"/>
      <c r="Q1092" s="6"/>
      <c r="R1092" s="6"/>
    </row>
    <row r="1093" spans="2:18" ht="18" customHeight="1">
      <c r="B1093" s="2" t="s">
        <v>2772</v>
      </c>
      <c r="C1093" s="3" t="s">
        <v>150</v>
      </c>
      <c r="E1093" s="6"/>
      <c r="F1093" s="6"/>
      <c r="H1093" s="2" t="s">
        <v>6878</v>
      </c>
      <c r="I1093" s="2" t="s">
        <v>6854</v>
      </c>
      <c r="K1093" s="7"/>
      <c r="L1093" s="7"/>
      <c r="N1093" s="6"/>
      <c r="O1093" s="6"/>
      <c r="Q1093" s="6"/>
      <c r="R1093" s="6"/>
    </row>
    <row r="1094" spans="2:18" ht="18" customHeight="1">
      <c r="B1094" s="2" t="s">
        <v>2773</v>
      </c>
      <c r="C1094" s="3" t="s">
        <v>2238</v>
      </c>
      <c r="E1094" s="6"/>
      <c r="F1094" s="6"/>
      <c r="H1094" s="2" t="s">
        <v>6879</v>
      </c>
      <c r="I1094" s="4" t="s">
        <v>6880</v>
      </c>
      <c r="K1094" s="7"/>
      <c r="L1094" s="7"/>
      <c r="N1094" s="6"/>
      <c r="O1094" s="6"/>
      <c r="Q1094" s="6"/>
      <c r="R1094" s="6"/>
    </row>
    <row r="1095" spans="2:18" ht="18" customHeight="1">
      <c r="B1095" s="2" t="s">
        <v>2774</v>
      </c>
      <c r="C1095" s="3" t="s">
        <v>2775</v>
      </c>
      <c r="E1095" s="6"/>
      <c r="F1095" s="6"/>
      <c r="H1095" s="2" t="s">
        <v>6881</v>
      </c>
      <c r="I1095" s="4" t="s">
        <v>6882</v>
      </c>
      <c r="K1095" s="7"/>
      <c r="L1095" s="7"/>
      <c r="N1095" s="6"/>
      <c r="O1095" s="6"/>
      <c r="Q1095" s="6"/>
      <c r="R1095" s="6"/>
    </row>
    <row r="1096" spans="2:18" ht="18" customHeight="1">
      <c r="B1096" s="2" t="s">
        <v>2776</v>
      </c>
      <c r="C1096" s="3" t="s">
        <v>2777</v>
      </c>
      <c r="E1096" s="1" t="s">
        <v>2778</v>
      </c>
      <c r="F1096" s="1" t="s">
        <v>2777</v>
      </c>
      <c r="H1096" s="2" t="s">
        <v>6883</v>
      </c>
      <c r="I1096" s="4" t="s">
        <v>6882</v>
      </c>
      <c r="K1096" s="7"/>
      <c r="L1096" s="7"/>
      <c r="N1096" s="6"/>
      <c r="O1096" s="6"/>
      <c r="Q1096" s="6"/>
      <c r="R1096" s="6"/>
    </row>
    <row r="1097" spans="2:18" ht="18" customHeight="1">
      <c r="B1097" s="2" t="s">
        <v>2779</v>
      </c>
      <c r="C1097" s="3" t="s">
        <v>2780</v>
      </c>
      <c r="E1097" s="6"/>
      <c r="F1097" s="6"/>
      <c r="H1097" s="2" t="s">
        <v>6884</v>
      </c>
      <c r="I1097" s="4" t="s">
        <v>6885</v>
      </c>
      <c r="K1097" s="7"/>
      <c r="L1097" s="7"/>
      <c r="N1097" s="6"/>
      <c r="O1097" s="6"/>
      <c r="Q1097" s="6"/>
      <c r="R1097" s="6"/>
    </row>
    <row r="1098" spans="2:18" ht="18" customHeight="1">
      <c r="B1098" s="2" t="s">
        <v>2781</v>
      </c>
      <c r="C1098" s="3" t="s">
        <v>1936</v>
      </c>
      <c r="E1098" s="1" t="s">
        <v>2782</v>
      </c>
      <c r="F1098" s="1" t="s">
        <v>1936</v>
      </c>
      <c r="H1098" s="2" t="s">
        <v>6886</v>
      </c>
      <c r="I1098" s="4" t="s">
        <v>6887</v>
      </c>
      <c r="K1098" s="1" t="s">
        <v>2782</v>
      </c>
      <c r="L1098" s="1" t="s">
        <v>1936</v>
      </c>
      <c r="N1098" s="2" t="s">
        <v>2782</v>
      </c>
      <c r="O1098" s="2" t="s">
        <v>1936</v>
      </c>
      <c r="Q1098" s="2" t="s">
        <v>2783</v>
      </c>
      <c r="R1098" s="2" t="s">
        <v>1936</v>
      </c>
    </row>
    <row r="1099" spans="2:18" ht="18" customHeight="1">
      <c r="B1099" s="2" t="s">
        <v>2784</v>
      </c>
      <c r="C1099" s="3" t="s">
        <v>2785</v>
      </c>
      <c r="E1099" s="1" t="s">
        <v>2786</v>
      </c>
      <c r="F1099" s="1" t="s">
        <v>2785</v>
      </c>
      <c r="H1099" s="2" t="s">
        <v>6888</v>
      </c>
      <c r="I1099" s="4" t="s">
        <v>6889</v>
      </c>
      <c r="K1099" s="1" t="s">
        <v>2786</v>
      </c>
      <c r="L1099" s="1" t="s">
        <v>2785</v>
      </c>
      <c r="N1099" s="2" t="s">
        <v>2786</v>
      </c>
      <c r="O1099" s="2" t="s">
        <v>2785</v>
      </c>
      <c r="Q1099" s="2" t="s">
        <v>2787</v>
      </c>
      <c r="R1099" s="2" t="s">
        <v>2785</v>
      </c>
    </row>
    <row r="1100" spans="2:18" ht="18" customHeight="1">
      <c r="B1100" s="2" t="s">
        <v>2788</v>
      </c>
      <c r="C1100" s="3" t="s">
        <v>2789</v>
      </c>
      <c r="E1100" s="6"/>
      <c r="F1100" s="6"/>
      <c r="H1100" s="2" t="s">
        <v>6890</v>
      </c>
      <c r="I1100" s="4" t="s">
        <v>6891</v>
      </c>
      <c r="K1100" s="7"/>
      <c r="L1100" s="7"/>
      <c r="N1100" s="6"/>
      <c r="O1100" s="6"/>
      <c r="Q1100" s="6"/>
      <c r="R1100" s="6"/>
    </row>
    <row r="1101" spans="2:18" ht="18" customHeight="1">
      <c r="B1101" s="2" t="s">
        <v>2790</v>
      </c>
      <c r="C1101" s="3" t="s">
        <v>2791</v>
      </c>
      <c r="E1101" s="1" t="s">
        <v>2792</v>
      </c>
      <c r="F1101" s="1" t="s">
        <v>2791</v>
      </c>
      <c r="H1101" s="2" t="s">
        <v>6892</v>
      </c>
      <c r="I1101" s="4" t="s">
        <v>6893</v>
      </c>
      <c r="K1101" s="7"/>
      <c r="L1101" s="7"/>
      <c r="N1101" s="6"/>
      <c r="O1101" s="6"/>
      <c r="Q1101" s="2" t="s">
        <v>2793</v>
      </c>
      <c r="R1101" s="2" t="s">
        <v>2791</v>
      </c>
    </row>
    <row r="1102" spans="2:18" ht="18" customHeight="1">
      <c r="B1102" s="2" t="s">
        <v>2794</v>
      </c>
      <c r="C1102" s="3" t="s">
        <v>2795</v>
      </c>
      <c r="E1102" s="6"/>
      <c r="F1102" s="6"/>
      <c r="H1102" s="2" t="s">
        <v>6894</v>
      </c>
      <c r="I1102" s="4" t="s">
        <v>6852</v>
      </c>
      <c r="K1102" s="7"/>
      <c r="L1102" s="7"/>
      <c r="N1102" s="6"/>
      <c r="O1102" s="6"/>
      <c r="Q1102" s="6"/>
      <c r="R1102" s="6"/>
    </row>
    <row r="1103" spans="2:18" ht="18" customHeight="1">
      <c r="B1103" s="2" t="s">
        <v>2796</v>
      </c>
      <c r="C1103" s="3" t="s">
        <v>2741</v>
      </c>
      <c r="E1103" s="1" t="s">
        <v>2797</v>
      </c>
      <c r="F1103" s="1" t="s">
        <v>2741</v>
      </c>
      <c r="H1103" s="2" t="s">
        <v>6895</v>
      </c>
      <c r="I1103" s="4" t="s">
        <v>6860</v>
      </c>
      <c r="K1103" s="1" t="s">
        <v>2798</v>
      </c>
      <c r="L1103" s="1" t="s">
        <v>2741</v>
      </c>
      <c r="N1103" s="2" t="s">
        <v>2798</v>
      </c>
      <c r="O1103" s="2" t="s">
        <v>2741</v>
      </c>
      <c r="Q1103" s="2" t="s">
        <v>2799</v>
      </c>
      <c r="R1103" s="2" t="s">
        <v>2741</v>
      </c>
    </row>
    <row r="1104" spans="2:18" ht="18" customHeight="1">
      <c r="B1104" s="2" t="s">
        <v>2800</v>
      </c>
      <c r="C1104" s="3" t="s">
        <v>2801</v>
      </c>
      <c r="E1104" s="6"/>
      <c r="F1104" s="6"/>
      <c r="K1104" s="7"/>
      <c r="L1104" s="7"/>
      <c r="N1104" s="6"/>
      <c r="O1104" s="6"/>
      <c r="Q1104" s="6"/>
      <c r="R1104" s="6"/>
    </row>
    <row r="1105" spans="1:18" ht="18" customHeight="1">
      <c r="B1105" s="2" t="s">
        <v>2436</v>
      </c>
      <c r="C1105" s="3" t="s">
        <v>2802</v>
      </c>
      <c r="E1105" s="6"/>
      <c r="F1105" s="6"/>
      <c r="K1105" s="7"/>
      <c r="L1105" s="7"/>
      <c r="N1105" s="6"/>
      <c r="O1105" s="6"/>
      <c r="Q1105" s="6"/>
      <c r="R1105" s="6"/>
    </row>
    <row r="1106" spans="1:18" ht="18" customHeight="1">
      <c r="B1106" s="2" t="s">
        <v>2803</v>
      </c>
      <c r="C1106" s="3" t="s">
        <v>2804</v>
      </c>
      <c r="E1106" s="1" t="s">
        <v>2805</v>
      </c>
      <c r="F1106" s="1" t="s">
        <v>2804</v>
      </c>
      <c r="K1106" s="7"/>
      <c r="L1106" s="7"/>
      <c r="N1106" s="6"/>
      <c r="O1106" s="6"/>
      <c r="Q1106" s="6"/>
      <c r="R1106" s="6"/>
    </row>
    <row r="1107" spans="1:18" ht="18" customHeight="1">
      <c r="B1107" s="2" t="s">
        <v>2806</v>
      </c>
      <c r="C1107" s="3" t="s">
        <v>2447</v>
      </c>
      <c r="E1107" s="1" t="s">
        <v>2807</v>
      </c>
      <c r="F1107" s="1" t="s">
        <v>2447</v>
      </c>
      <c r="K1107" s="7"/>
      <c r="L1107" s="7"/>
      <c r="N1107" s="6"/>
      <c r="O1107" s="6"/>
      <c r="Q1107" s="6"/>
      <c r="R1107" s="6"/>
    </row>
    <row r="1108" spans="1:18" ht="18" customHeight="1">
      <c r="E1108" s="5" t="s">
        <v>2808</v>
      </c>
      <c r="F1108" s="5" t="s">
        <v>2809</v>
      </c>
      <c r="K1108" s="5" t="s">
        <v>2054</v>
      </c>
      <c r="L1108" s="5" t="s">
        <v>74</v>
      </c>
      <c r="N1108" s="4" t="s">
        <v>2562</v>
      </c>
      <c r="O1108" s="4" t="s">
        <v>2563</v>
      </c>
      <c r="Q1108" s="4" t="s">
        <v>2659</v>
      </c>
      <c r="R1108" s="4" t="s">
        <v>595</v>
      </c>
    </row>
    <row r="1109" spans="1:18" ht="18" customHeight="1">
      <c r="E1109" s="5" t="s">
        <v>2810</v>
      </c>
      <c r="F1109" s="5" t="s">
        <v>2811</v>
      </c>
      <c r="K1109" s="5" t="s">
        <v>1899</v>
      </c>
      <c r="L1109" s="5" t="s">
        <v>668</v>
      </c>
      <c r="N1109" s="4" t="s">
        <v>1084</v>
      </c>
      <c r="O1109" s="4" t="s">
        <v>1085</v>
      </c>
      <c r="Q1109" s="4" t="s">
        <v>2812</v>
      </c>
      <c r="R1109" s="4" t="s">
        <v>2813</v>
      </c>
    </row>
    <row r="1110" spans="1:18" ht="18" customHeight="1">
      <c r="E1110" s="5" t="s">
        <v>2814</v>
      </c>
      <c r="F1110" s="5" t="s">
        <v>2815</v>
      </c>
      <c r="K1110" s="5" t="s">
        <v>1027</v>
      </c>
      <c r="L1110" s="5" t="s">
        <v>977</v>
      </c>
      <c r="Q1110" s="4" t="s">
        <v>2816</v>
      </c>
      <c r="R1110" s="4" t="s">
        <v>2737</v>
      </c>
    </row>
    <row r="1111" spans="1:18" ht="18" customHeight="1">
      <c r="E1111" s="5" t="s">
        <v>2817</v>
      </c>
      <c r="F1111" s="5" t="s">
        <v>2818</v>
      </c>
      <c r="K1111" s="5" t="s">
        <v>2819</v>
      </c>
      <c r="L1111" s="5" t="s">
        <v>1411</v>
      </c>
      <c r="Q1111" s="4" t="s">
        <v>2820</v>
      </c>
      <c r="R1111" s="4" t="s">
        <v>2821</v>
      </c>
    </row>
    <row r="1112" spans="1:18" ht="18" customHeight="1">
      <c r="E1112" s="5" t="s">
        <v>2556</v>
      </c>
      <c r="F1112" s="5" t="s">
        <v>2569</v>
      </c>
      <c r="K1112" s="5" t="s">
        <v>2562</v>
      </c>
      <c r="L1112" s="5" t="s">
        <v>2563</v>
      </c>
    </row>
    <row r="1113" spans="1:18" ht="18" customHeight="1">
      <c r="E1113" s="5" t="s">
        <v>2822</v>
      </c>
      <c r="F1113" s="5" t="s">
        <v>2666</v>
      </c>
      <c r="K1113" s="5" t="s">
        <v>2244</v>
      </c>
      <c r="L1113" s="5" t="s">
        <v>595</v>
      </c>
      <c r="Q1113" s="1"/>
      <c r="R1113" s="1"/>
    </row>
    <row r="1114" spans="1:18" ht="18" customHeight="1">
      <c r="K1114" s="5" t="s">
        <v>2823</v>
      </c>
      <c r="L1114" s="5" t="s">
        <v>2737</v>
      </c>
      <c r="Q1114" s="1"/>
      <c r="R1114" s="1"/>
    </row>
    <row r="1115" spans="1:18" ht="18" customHeight="1">
      <c r="K1115" s="5" t="s">
        <v>1084</v>
      </c>
      <c r="L1115" s="5" t="s">
        <v>1085</v>
      </c>
      <c r="Q1115" s="1"/>
      <c r="R1115" s="1"/>
    </row>
    <row r="1116" spans="1:18" ht="18" customHeight="1">
      <c r="B1116" s="15"/>
      <c r="Q1116" s="1"/>
      <c r="R1116" s="1"/>
    </row>
    <row r="1117" spans="1:18" ht="18" customHeight="1">
      <c r="A1117" s="15"/>
      <c r="E1117" s="15"/>
      <c r="F1117" s="15"/>
    </row>
    <row r="1118" spans="1:18" ht="18" customHeight="1">
      <c r="A1118" s="2" t="s">
        <v>1618</v>
      </c>
      <c r="B1118" s="2" t="s">
        <v>0</v>
      </c>
      <c r="E1118" s="2" t="s">
        <v>1</v>
      </c>
      <c r="H1118" s="139" t="s">
        <v>6444</v>
      </c>
      <c r="I1118" s="139"/>
      <c r="K1118" s="2" t="s">
        <v>5</v>
      </c>
      <c r="L1118" s="2"/>
      <c r="N1118" s="2" t="s">
        <v>1616</v>
      </c>
      <c r="Q1118" s="2" t="s">
        <v>1617</v>
      </c>
    </row>
    <row r="1119" spans="1:18" ht="18" customHeight="1">
      <c r="A1119" s="2">
        <v>27</v>
      </c>
      <c r="B1119" s="2" t="s">
        <v>6</v>
      </c>
      <c r="C1119" s="3" t="s">
        <v>7</v>
      </c>
      <c r="E1119" s="2" t="s">
        <v>6</v>
      </c>
      <c r="F1119" s="2" t="s">
        <v>7</v>
      </c>
      <c r="H1119" s="2" t="s">
        <v>6</v>
      </c>
      <c r="I1119" s="2" t="s">
        <v>7</v>
      </c>
      <c r="K1119" s="2" t="s">
        <v>6</v>
      </c>
      <c r="L1119" s="2" t="s">
        <v>7</v>
      </c>
      <c r="N1119" s="2" t="s">
        <v>6</v>
      </c>
      <c r="O1119" s="2" t="s">
        <v>7</v>
      </c>
      <c r="Q1119" s="2" t="s">
        <v>6</v>
      </c>
      <c r="R1119" s="2" t="s">
        <v>7</v>
      </c>
    </row>
    <row r="1120" spans="1:18" ht="18" customHeight="1">
      <c r="B1120" s="2" t="s">
        <v>2824</v>
      </c>
      <c r="C1120" s="3" t="s">
        <v>2825</v>
      </c>
      <c r="E1120" s="1" t="s">
        <v>2826</v>
      </c>
      <c r="F1120" s="1" t="s">
        <v>2677</v>
      </c>
      <c r="H1120" s="2" t="s">
        <v>6896</v>
      </c>
      <c r="I1120" s="2" t="s">
        <v>6872</v>
      </c>
      <c r="K1120" s="7"/>
      <c r="L1120" s="7"/>
      <c r="N1120" s="6"/>
      <c r="O1120" s="6"/>
      <c r="Q1120" s="6"/>
      <c r="R1120" s="6"/>
    </row>
    <row r="1121" spans="1:18" ht="18" customHeight="1">
      <c r="B1121" s="2" t="s">
        <v>2827</v>
      </c>
      <c r="C1121" s="3" t="s">
        <v>2828</v>
      </c>
      <c r="E1121" s="1" t="s">
        <v>2829</v>
      </c>
      <c r="F1121" s="1" t="s">
        <v>2830</v>
      </c>
      <c r="H1121" s="2" t="s">
        <v>6897</v>
      </c>
      <c r="I1121" s="4" t="s">
        <v>6872</v>
      </c>
      <c r="K1121" s="1" t="s">
        <v>2829</v>
      </c>
      <c r="L1121" s="1" t="s">
        <v>2830</v>
      </c>
      <c r="N1121" s="2" t="s">
        <v>2829</v>
      </c>
      <c r="O1121" s="2" t="s">
        <v>2830</v>
      </c>
      <c r="Q1121" s="2" t="s">
        <v>2831</v>
      </c>
      <c r="R1121" s="2" t="s">
        <v>2830</v>
      </c>
    </row>
    <row r="1122" spans="1:18" ht="18" customHeight="1">
      <c r="B1122" s="2" t="s">
        <v>2832</v>
      </c>
      <c r="C1122" s="3" t="s">
        <v>2833</v>
      </c>
      <c r="E1122" s="1" t="s">
        <v>2834</v>
      </c>
      <c r="F1122" s="1" t="s">
        <v>1411</v>
      </c>
      <c r="H1122" s="2" t="s">
        <v>6898</v>
      </c>
      <c r="I1122" s="4" t="s">
        <v>6899</v>
      </c>
      <c r="K1122" s="1" t="s">
        <v>667</v>
      </c>
      <c r="L1122" s="1" t="s">
        <v>668</v>
      </c>
      <c r="N1122" s="6"/>
      <c r="O1122" s="6"/>
      <c r="Q1122" s="2" t="s">
        <v>1410</v>
      </c>
      <c r="R1122" s="2" t="s">
        <v>1411</v>
      </c>
    </row>
    <row r="1123" spans="1:18" ht="18" customHeight="1">
      <c r="B1123" s="2" t="s">
        <v>2835</v>
      </c>
      <c r="C1123" s="3" t="s">
        <v>2836</v>
      </c>
      <c r="E1123" s="1" t="s">
        <v>2837</v>
      </c>
      <c r="F1123" s="1" t="s">
        <v>2838</v>
      </c>
      <c r="H1123" s="2" t="s">
        <v>6900</v>
      </c>
      <c r="I1123" s="4" t="s">
        <v>6880</v>
      </c>
      <c r="K1123" s="7"/>
      <c r="L1123" s="7"/>
      <c r="N1123" s="6"/>
      <c r="O1123" s="6"/>
      <c r="Q1123" s="6"/>
      <c r="R1123" s="6"/>
    </row>
    <row r="1124" spans="1:18" ht="18" customHeight="1">
      <c r="B1124" s="2" t="s">
        <v>2839</v>
      </c>
      <c r="C1124" s="3" t="s">
        <v>2686</v>
      </c>
      <c r="E1124" s="6"/>
      <c r="F1124" s="6"/>
      <c r="H1124" s="2" t="s">
        <v>6901</v>
      </c>
      <c r="I1124" s="4" t="s">
        <v>6880</v>
      </c>
      <c r="K1124" s="7"/>
      <c r="L1124" s="7"/>
      <c r="N1124" s="6"/>
      <c r="O1124" s="6"/>
      <c r="Q1124" s="6"/>
      <c r="R1124" s="6"/>
    </row>
    <row r="1125" spans="1:18" ht="18" customHeight="1">
      <c r="A1125" s="43"/>
      <c r="B1125" s="2" t="s">
        <v>2840</v>
      </c>
      <c r="C1125" s="3" t="s">
        <v>2841</v>
      </c>
      <c r="E1125" s="6"/>
      <c r="F1125" s="6"/>
      <c r="H1125" s="2" t="s">
        <v>6902</v>
      </c>
      <c r="I1125" s="4" t="s">
        <v>6880</v>
      </c>
      <c r="K1125" s="7"/>
      <c r="L1125" s="7"/>
      <c r="N1125" s="46"/>
      <c r="O1125" s="46"/>
      <c r="P1125" s="43"/>
      <c r="Q1125" s="46"/>
      <c r="R1125" s="46"/>
    </row>
    <row r="1126" spans="1:18" ht="18" customHeight="1">
      <c r="B1126" s="2" t="s">
        <v>2842</v>
      </c>
      <c r="C1126" s="3" t="s">
        <v>2843</v>
      </c>
      <c r="E1126" s="1" t="s">
        <v>2844</v>
      </c>
      <c r="F1126" s="1" t="s">
        <v>2845</v>
      </c>
      <c r="H1126" s="2" t="s">
        <v>6903</v>
      </c>
      <c r="I1126" s="4" t="s">
        <v>6880</v>
      </c>
      <c r="K1126" s="1" t="s">
        <v>2844</v>
      </c>
      <c r="L1126" s="1" t="s">
        <v>2845</v>
      </c>
      <c r="N1126" s="6"/>
      <c r="O1126" s="6"/>
      <c r="Q1126" s="6"/>
      <c r="R1126" s="6"/>
    </row>
    <row r="1127" spans="1:18" ht="18" customHeight="1">
      <c r="B1127" s="2" t="s">
        <v>2846</v>
      </c>
      <c r="C1127" s="3" t="s">
        <v>2847</v>
      </c>
      <c r="E1127" s="1" t="s">
        <v>2848</v>
      </c>
      <c r="F1127" s="1" t="s">
        <v>2849</v>
      </c>
      <c r="H1127" s="2" t="s">
        <v>6904</v>
      </c>
      <c r="I1127" s="4" t="s">
        <v>6860</v>
      </c>
      <c r="K1127" s="7"/>
      <c r="L1127" s="7"/>
      <c r="N1127" s="6"/>
      <c r="O1127" s="6"/>
      <c r="Q1127" s="6"/>
      <c r="R1127" s="6"/>
    </row>
    <row r="1128" spans="1:18" ht="18" customHeight="1">
      <c r="E1128" s="5" t="s">
        <v>2850</v>
      </c>
      <c r="F1128" s="5" t="s">
        <v>668</v>
      </c>
      <c r="K1128" s="5" t="s">
        <v>2851</v>
      </c>
      <c r="L1128" s="5" t="s">
        <v>484</v>
      </c>
      <c r="N1128" s="4" t="s">
        <v>2851</v>
      </c>
      <c r="O1128" s="4" t="s">
        <v>484</v>
      </c>
      <c r="Q1128" s="5" t="s">
        <v>2852</v>
      </c>
      <c r="R1128" s="5" t="s">
        <v>2853</v>
      </c>
    </row>
    <row r="1129" spans="1:18" ht="18" customHeight="1">
      <c r="K1129" s="5" t="s">
        <v>2213</v>
      </c>
      <c r="L1129" s="5" t="s">
        <v>74</v>
      </c>
      <c r="N1129" s="4" t="s">
        <v>667</v>
      </c>
      <c r="O1129" s="4" t="s">
        <v>668</v>
      </c>
    </row>
    <row r="1130" spans="1:18" ht="18" customHeight="1">
      <c r="K1130" s="5" t="s">
        <v>2854</v>
      </c>
      <c r="L1130" s="5" t="s">
        <v>2855</v>
      </c>
      <c r="N1130" s="4" t="s">
        <v>428</v>
      </c>
      <c r="O1130" s="4" t="s">
        <v>426</v>
      </c>
    </row>
    <row r="1131" spans="1:18" ht="18" customHeight="1">
      <c r="K1131" s="5" t="s">
        <v>428</v>
      </c>
      <c r="L1131" s="5" t="s">
        <v>426</v>
      </c>
      <c r="N1131" s="1"/>
      <c r="O1131" s="1"/>
    </row>
    <row r="1132" spans="1:18" ht="18" customHeight="1">
      <c r="K1132" s="5" t="s">
        <v>2709</v>
      </c>
      <c r="L1132" s="5" t="s">
        <v>2591</v>
      </c>
      <c r="N1132" s="1"/>
      <c r="O1132" s="1"/>
    </row>
    <row r="1133" spans="1:18" ht="18" customHeight="1">
      <c r="K1133" s="5" t="s">
        <v>2856</v>
      </c>
      <c r="L1133" s="5" t="s">
        <v>2751</v>
      </c>
      <c r="N1133" s="1"/>
      <c r="O1133" s="1"/>
    </row>
    <row r="1134" spans="1:18" ht="18" customHeight="1">
      <c r="K1134" s="5" t="s">
        <v>2309</v>
      </c>
      <c r="L1134" s="5" t="s">
        <v>1411</v>
      </c>
      <c r="N1134" s="1"/>
      <c r="O1134" s="1"/>
    </row>
    <row r="1135" spans="1:18" ht="18" customHeight="1">
      <c r="K1135" s="5" t="s">
        <v>2857</v>
      </c>
      <c r="L1135" s="5" t="s">
        <v>2858</v>
      </c>
      <c r="N1135" s="1"/>
      <c r="O1135" s="1"/>
    </row>
    <row r="1136" spans="1:18" ht="18" customHeight="1">
      <c r="K1136" s="5" t="s">
        <v>2859</v>
      </c>
      <c r="L1136" s="5" t="s">
        <v>2860</v>
      </c>
      <c r="N1136" s="1"/>
      <c r="O1136" s="1"/>
    </row>
    <row r="1137" spans="1:18" ht="18" customHeight="1">
      <c r="K1137" s="5" t="s">
        <v>1932</v>
      </c>
      <c r="L1137" s="5" t="s">
        <v>1986</v>
      </c>
      <c r="N1137" s="1"/>
      <c r="O1137" s="1"/>
    </row>
    <row r="1138" spans="1:18" ht="18" customHeight="1">
      <c r="K1138" s="5" t="s">
        <v>1724</v>
      </c>
      <c r="L1138" s="5" t="s">
        <v>686</v>
      </c>
      <c r="N1138" s="1"/>
      <c r="O1138" s="1"/>
    </row>
    <row r="1139" spans="1:18" ht="18" customHeight="1">
      <c r="K1139" s="5" t="s">
        <v>2861</v>
      </c>
      <c r="L1139" s="5" t="s">
        <v>2862</v>
      </c>
      <c r="N1139" s="1"/>
      <c r="O1139" s="1"/>
    </row>
    <row r="1140" spans="1:18" ht="18" customHeight="1">
      <c r="N1140" s="1"/>
      <c r="O1140" s="1"/>
    </row>
    <row r="1141" spans="1:18" ht="18" customHeight="1">
      <c r="N1141" s="43"/>
      <c r="O1141" s="43"/>
    </row>
    <row r="1142" spans="1:18" ht="18" customHeight="1">
      <c r="A1142" s="2" t="s">
        <v>1618</v>
      </c>
      <c r="B1142" s="2" t="s">
        <v>0</v>
      </c>
      <c r="E1142" s="2" t="s">
        <v>1</v>
      </c>
      <c r="H1142" s="139" t="s">
        <v>6444</v>
      </c>
      <c r="I1142" s="139"/>
      <c r="K1142" s="2" t="s">
        <v>5</v>
      </c>
      <c r="L1142" s="2"/>
      <c r="N1142" s="2" t="s">
        <v>1616</v>
      </c>
      <c r="Q1142" s="2" t="s">
        <v>1617</v>
      </c>
    </row>
    <row r="1143" spans="1:18" ht="18" customHeight="1">
      <c r="A1143" s="2">
        <v>28</v>
      </c>
      <c r="B1143" s="2" t="s">
        <v>6</v>
      </c>
      <c r="C1143" s="3" t="s">
        <v>7</v>
      </c>
      <c r="E1143" s="2" t="s">
        <v>6</v>
      </c>
      <c r="F1143" s="2" t="s">
        <v>7</v>
      </c>
      <c r="H1143" s="2" t="s">
        <v>6</v>
      </c>
      <c r="I1143" s="2" t="s">
        <v>7</v>
      </c>
      <c r="K1143" s="2" t="s">
        <v>6</v>
      </c>
      <c r="L1143" s="2" t="s">
        <v>7</v>
      </c>
      <c r="N1143" s="2" t="s">
        <v>6</v>
      </c>
      <c r="O1143" s="2" t="s">
        <v>7</v>
      </c>
      <c r="Q1143" s="2" t="s">
        <v>6</v>
      </c>
      <c r="R1143" s="2" t="s">
        <v>7</v>
      </c>
    </row>
    <row r="1144" spans="1:18" ht="18" customHeight="1">
      <c r="B1144" s="2" t="s">
        <v>2863</v>
      </c>
      <c r="C1144" s="3" t="s">
        <v>2864</v>
      </c>
      <c r="E1144" s="1" t="s">
        <v>2865</v>
      </c>
      <c r="F1144" s="1" t="s">
        <v>2864</v>
      </c>
      <c r="H1144" s="2" t="s">
        <v>6905</v>
      </c>
      <c r="I1144" s="4" t="s">
        <v>6906</v>
      </c>
      <c r="K1144" s="7"/>
      <c r="L1144" s="7"/>
      <c r="N1144" s="6"/>
      <c r="O1144" s="6"/>
      <c r="Q1144" s="6"/>
      <c r="R1144" s="6"/>
    </row>
    <row r="1145" spans="1:18" ht="18" customHeight="1">
      <c r="B1145" s="2" t="s">
        <v>2866</v>
      </c>
      <c r="C1145" s="3" t="s">
        <v>2867</v>
      </c>
      <c r="E1145" s="1" t="s">
        <v>2868</v>
      </c>
      <c r="F1145" s="1" t="s">
        <v>2867</v>
      </c>
      <c r="H1145" s="2" t="s">
        <v>6907</v>
      </c>
      <c r="I1145" s="4" t="s">
        <v>6908</v>
      </c>
      <c r="K1145" s="1" t="s">
        <v>2868</v>
      </c>
      <c r="L1145" s="1" t="s">
        <v>2867</v>
      </c>
      <c r="N1145" s="2" t="s">
        <v>2868</v>
      </c>
      <c r="O1145" s="2" t="s">
        <v>2867</v>
      </c>
      <c r="Q1145" s="2" t="s">
        <v>2869</v>
      </c>
      <c r="R1145" s="2" t="s">
        <v>2867</v>
      </c>
    </row>
    <row r="1146" spans="1:18" ht="18" customHeight="1">
      <c r="B1146" s="2" t="s">
        <v>2870</v>
      </c>
      <c r="C1146" s="3" t="s">
        <v>662</v>
      </c>
      <c r="E1146" s="1" t="s">
        <v>663</v>
      </c>
      <c r="F1146" s="1" t="s">
        <v>662</v>
      </c>
      <c r="H1146" s="2" t="s">
        <v>6909</v>
      </c>
      <c r="I1146" s="4" t="s">
        <v>6908</v>
      </c>
      <c r="K1146" s="1" t="s">
        <v>2871</v>
      </c>
      <c r="L1146" s="1" t="s">
        <v>662</v>
      </c>
      <c r="N1146" s="6"/>
      <c r="O1146" s="6"/>
      <c r="Q1146" s="6"/>
      <c r="R1146" s="6"/>
    </row>
    <row r="1147" spans="1:18" ht="18" customHeight="1">
      <c r="B1147" s="2" t="s">
        <v>2872</v>
      </c>
      <c r="C1147" s="3" t="s">
        <v>2228</v>
      </c>
      <c r="E1147" s="1" t="s">
        <v>2873</v>
      </c>
      <c r="F1147" s="1" t="s">
        <v>2228</v>
      </c>
      <c r="H1147" s="2" t="s">
        <v>6910</v>
      </c>
      <c r="I1147" s="2" t="s">
        <v>6911</v>
      </c>
      <c r="K1147" s="1" t="s">
        <v>2227</v>
      </c>
      <c r="L1147" s="1" t="s">
        <v>2228</v>
      </c>
      <c r="N1147" s="2" t="s">
        <v>2873</v>
      </c>
      <c r="O1147" s="2" t="s">
        <v>2228</v>
      </c>
      <c r="Q1147" s="2" t="s">
        <v>2229</v>
      </c>
      <c r="R1147" s="2" t="s">
        <v>2228</v>
      </c>
    </row>
    <row r="1148" spans="1:18" ht="18" customHeight="1">
      <c r="B1148" s="2" t="s">
        <v>2874</v>
      </c>
      <c r="C1148" s="3" t="s">
        <v>794</v>
      </c>
      <c r="E1148" s="1" t="s">
        <v>2875</v>
      </c>
      <c r="F1148" s="1" t="s">
        <v>794</v>
      </c>
      <c r="H1148" s="2" t="s">
        <v>6912</v>
      </c>
      <c r="I1148" s="2" t="s">
        <v>6913</v>
      </c>
      <c r="K1148" s="1" t="s">
        <v>2875</v>
      </c>
      <c r="L1148" s="1" t="s">
        <v>794</v>
      </c>
      <c r="N1148" s="2" t="s">
        <v>2875</v>
      </c>
      <c r="O1148" s="2" t="s">
        <v>794</v>
      </c>
      <c r="Q1148" s="2" t="s">
        <v>793</v>
      </c>
      <c r="R1148" s="2" t="s">
        <v>794</v>
      </c>
    </row>
    <row r="1149" spans="1:18" ht="18" customHeight="1">
      <c r="B1149" s="2" t="s">
        <v>2876</v>
      </c>
      <c r="C1149" s="3" t="s">
        <v>2877</v>
      </c>
      <c r="E1149" s="1" t="s">
        <v>2878</v>
      </c>
      <c r="F1149" s="1" t="s">
        <v>2877</v>
      </c>
      <c r="H1149" s="2" t="s">
        <v>6914</v>
      </c>
      <c r="I1149" s="4" t="s">
        <v>6915</v>
      </c>
      <c r="K1149" s="1" t="s">
        <v>2878</v>
      </c>
      <c r="L1149" s="1" t="s">
        <v>2877</v>
      </c>
      <c r="N1149" s="2" t="s">
        <v>2878</v>
      </c>
      <c r="O1149" s="2" t="s">
        <v>2877</v>
      </c>
      <c r="Q1149" s="2" t="s">
        <v>2879</v>
      </c>
      <c r="R1149" s="2" t="s">
        <v>2877</v>
      </c>
    </row>
    <row r="1150" spans="1:18" ht="18" customHeight="1">
      <c r="B1150" s="2" t="s">
        <v>2880</v>
      </c>
      <c r="C1150" s="3" t="s">
        <v>2881</v>
      </c>
      <c r="E1150" s="1" t="s">
        <v>2882</v>
      </c>
      <c r="F1150" s="1" t="s">
        <v>2881</v>
      </c>
      <c r="H1150" s="2" t="s">
        <v>6916</v>
      </c>
      <c r="I1150" s="4" t="s">
        <v>6917</v>
      </c>
      <c r="K1150" s="1" t="s">
        <v>2882</v>
      </c>
      <c r="L1150" s="1" t="s">
        <v>2881</v>
      </c>
      <c r="N1150" s="2" t="s">
        <v>2882</v>
      </c>
      <c r="O1150" s="2" t="s">
        <v>2881</v>
      </c>
      <c r="Q1150" s="6"/>
      <c r="R1150" s="6"/>
    </row>
    <row r="1151" spans="1:18" ht="18" customHeight="1">
      <c r="B1151" s="2" t="s">
        <v>2658</v>
      </c>
      <c r="C1151" s="3" t="s">
        <v>595</v>
      </c>
      <c r="E1151" s="1" t="s">
        <v>2244</v>
      </c>
      <c r="F1151" s="1" t="s">
        <v>595</v>
      </c>
      <c r="H1151" s="2" t="s">
        <v>6918</v>
      </c>
      <c r="I1151" s="2" t="s">
        <v>6919</v>
      </c>
      <c r="K1151" s="1" t="s">
        <v>2244</v>
      </c>
      <c r="L1151" s="1" t="s">
        <v>595</v>
      </c>
      <c r="N1151" s="2" t="s">
        <v>2244</v>
      </c>
      <c r="O1151" s="2" t="s">
        <v>595</v>
      </c>
      <c r="Q1151" s="2" t="s">
        <v>2659</v>
      </c>
      <c r="R1151" s="2" t="s">
        <v>595</v>
      </c>
    </row>
    <row r="1152" spans="1:18" ht="18" customHeight="1">
      <c r="B1152" s="2" t="s">
        <v>2883</v>
      </c>
      <c r="C1152" s="3" t="s">
        <v>2884</v>
      </c>
      <c r="E1152" s="1" t="s">
        <v>2885</v>
      </c>
      <c r="F1152" s="1" t="s">
        <v>2884</v>
      </c>
      <c r="H1152" s="2" t="s">
        <v>6809</v>
      </c>
      <c r="I1152" s="4" t="s">
        <v>6876</v>
      </c>
      <c r="K1152" s="7"/>
      <c r="L1152" s="7"/>
      <c r="N1152" s="6"/>
      <c r="O1152" s="6"/>
      <c r="Q1152" s="6"/>
      <c r="R1152" s="6"/>
    </row>
    <row r="1153" spans="1:18" ht="18" customHeight="1">
      <c r="B1153" s="2" t="s">
        <v>2886</v>
      </c>
      <c r="C1153" s="3" t="s">
        <v>2887</v>
      </c>
      <c r="E1153" s="1" t="s">
        <v>2888</v>
      </c>
      <c r="F1153" s="1" t="s">
        <v>2887</v>
      </c>
      <c r="H1153" s="2" t="s">
        <v>6920</v>
      </c>
      <c r="I1153" s="4" t="s">
        <v>6921</v>
      </c>
      <c r="K1153" s="7"/>
      <c r="L1153" s="7"/>
      <c r="N1153" s="6"/>
      <c r="O1153" s="6"/>
      <c r="Q1153" s="6"/>
      <c r="R1153" s="6"/>
    </row>
    <row r="1154" spans="1:18" ht="18" customHeight="1">
      <c r="B1154" s="2" t="s">
        <v>2889</v>
      </c>
      <c r="C1154" s="3" t="s">
        <v>181</v>
      </c>
      <c r="E1154" s="1" t="s">
        <v>2890</v>
      </c>
      <c r="F1154" s="1" t="s">
        <v>181</v>
      </c>
      <c r="H1154" s="2" t="s">
        <v>6922</v>
      </c>
      <c r="I1154" s="4" t="s">
        <v>6921</v>
      </c>
      <c r="K1154" s="1" t="s">
        <v>2891</v>
      </c>
      <c r="L1154" s="1" t="s">
        <v>181</v>
      </c>
      <c r="N1154" s="6"/>
      <c r="O1154" s="6"/>
      <c r="Q1154" s="6"/>
      <c r="R1154" s="6"/>
    </row>
    <row r="1155" spans="1:18" ht="18" customHeight="1">
      <c r="B1155" s="2" t="s">
        <v>2892</v>
      </c>
      <c r="C1155" s="3" t="s">
        <v>2893</v>
      </c>
      <c r="E1155" s="6"/>
      <c r="F1155" s="6"/>
      <c r="H1155" s="2" t="s">
        <v>6923</v>
      </c>
      <c r="I1155" s="4" t="s">
        <v>6921</v>
      </c>
      <c r="K1155" s="1" t="s">
        <v>2892</v>
      </c>
      <c r="L1155" s="1" t="s">
        <v>2893</v>
      </c>
      <c r="N1155" s="2" t="s">
        <v>2892</v>
      </c>
      <c r="O1155" s="2" t="s">
        <v>2893</v>
      </c>
      <c r="Q1155" s="6"/>
      <c r="R1155" s="6"/>
    </row>
    <row r="1156" spans="1:18" ht="18" customHeight="1">
      <c r="B1156" s="2" t="s">
        <v>2894</v>
      </c>
      <c r="C1156" s="3" t="s">
        <v>2895</v>
      </c>
      <c r="E1156" s="1" t="s">
        <v>2896</v>
      </c>
      <c r="F1156" s="1" t="s">
        <v>2895</v>
      </c>
      <c r="H1156" s="2" t="s">
        <v>6924</v>
      </c>
      <c r="I1156" s="4" t="s">
        <v>6921</v>
      </c>
      <c r="K1156" s="7"/>
      <c r="L1156" s="7"/>
      <c r="N1156" s="6"/>
      <c r="O1156" s="6"/>
      <c r="Q1156" s="6"/>
      <c r="R1156" s="6"/>
    </row>
    <row r="1157" spans="1:18" ht="18" customHeight="1">
      <c r="B1157" s="2" t="s">
        <v>2897</v>
      </c>
      <c r="C1157" s="3" t="s">
        <v>2898</v>
      </c>
      <c r="E1157" s="1" t="s">
        <v>2899</v>
      </c>
      <c r="F1157" s="1" t="s">
        <v>2898</v>
      </c>
      <c r="H1157" s="2" t="s">
        <v>6925</v>
      </c>
      <c r="I1157" s="4" t="s">
        <v>6921</v>
      </c>
      <c r="K1157" s="1" t="s">
        <v>2900</v>
      </c>
      <c r="L1157" s="1" t="s">
        <v>2898</v>
      </c>
      <c r="N1157" s="2" t="s">
        <v>2900</v>
      </c>
      <c r="O1157" s="2" t="s">
        <v>2898</v>
      </c>
      <c r="Q1157" s="2" t="s">
        <v>2901</v>
      </c>
      <c r="R1157" s="2" t="s">
        <v>2898</v>
      </c>
    </row>
    <row r="1158" spans="1:18" ht="18" customHeight="1">
      <c r="B1158" s="2" t="s">
        <v>2902</v>
      </c>
      <c r="C1158" s="3" t="s">
        <v>2903</v>
      </c>
      <c r="E1158" s="6"/>
      <c r="F1158" s="6"/>
      <c r="H1158" s="2" t="s">
        <v>6926</v>
      </c>
      <c r="I1158" s="4" t="s">
        <v>6921</v>
      </c>
      <c r="K1158" s="7"/>
      <c r="L1158" s="7"/>
      <c r="N1158" s="6"/>
      <c r="O1158" s="6"/>
      <c r="Q1158" s="6"/>
      <c r="R1158" s="6"/>
    </row>
    <row r="1159" spans="1:18" ht="18" customHeight="1">
      <c r="B1159" s="2" t="s">
        <v>2904</v>
      </c>
      <c r="C1159" s="3" t="s">
        <v>2905</v>
      </c>
      <c r="E1159" s="1" t="s">
        <v>2902</v>
      </c>
      <c r="F1159" s="1" t="s">
        <v>2905</v>
      </c>
      <c r="H1159" s="2" t="s">
        <v>6927</v>
      </c>
      <c r="I1159" s="4" t="s">
        <v>6928</v>
      </c>
      <c r="K1159" s="1" t="s">
        <v>2906</v>
      </c>
      <c r="L1159" s="1" t="s">
        <v>2905</v>
      </c>
      <c r="N1159" s="2" t="s">
        <v>2906</v>
      </c>
      <c r="O1159" s="2" t="s">
        <v>2905</v>
      </c>
      <c r="Q1159" s="2" t="s">
        <v>2907</v>
      </c>
      <c r="R1159" s="2" t="s">
        <v>2905</v>
      </c>
    </row>
    <row r="1160" spans="1:18" ht="18" customHeight="1">
      <c r="B1160" s="2" t="s">
        <v>2908</v>
      </c>
      <c r="C1160" s="3" t="s">
        <v>2909</v>
      </c>
      <c r="E1160" s="1" t="s">
        <v>2908</v>
      </c>
      <c r="F1160" s="1" t="s">
        <v>2909</v>
      </c>
      <c r="H1160" s="2" t="s">
        <v>6929</v>
      </c>
      <c r="I1160" s="2" t="s">
        <v>6930</v>
      </c>
      <c r="K1160" s="7"/>
      <c r="L1160" s="7"/>
      <c r="N1160" s="6"/>
      <c r="O1160" s="6"/>
      <c r="Q1160" s="6"/>
      <c r="R1160" s="6"/>
    </row>
    <row r="1161" spans="1:18" ht="18" customHeight="1">
      <c r="B1161" s="2" t="s">
        <v>2910</v>
      </c>
      <c r="C1161" s="3" t="s">
        <v>2911</v>
      </c>
      <c r="E1161" s="1" t="s">
        <v>2912</v>
      </c>
      <c r="F1161" s="1" t="s">
        <v>2911</v>
      </c>
      <c r="H1161" s="2" t="s">
        <v>6931</v>
      </c>
      <c r="I1161" s="4" t="s">
        <v>6932</v>
      </c>
      <c r="K1161" s="1" t="s">
        <v>2912</v>
      </c>
      <c r="L1161" s="1" t="s">
        <v>2911</v>
      </c>
      <c r="N1161" s="2" t="s">
        <v>2912</v>
      </c>
      <c r="O1161" s="2" t="s">
        <v>2911</v>
      </c>
      <c r="Q1161" s="2" t="s">
        <v>2913</v>
      </c>
      <c r="R1161" s="2" t="s">
        <v>2911</v>
      </c>
    </row>
    <row r="1162" spans="1:18" ht="18" customHeight="1">
      <c r="B1162" s="2" t="s">
        <v>2914</v>
      </c>
      <c r="C1162" s="3" t="s">
        <v>2915</v>
      </c>
      <c r="E1162" s="6"/>
      <c r="F1162" s="6"/>
      <c r="H1162" s="2" t="s">
        <v>6933</v>
      </c>
      <c r="I1162" s="2" t="s">
        <v>6934</v>
      </c>
      <c r="K1162" s="7"/>
      <c r="L1162" s="7"/>
      <c r="N1162" s="6"/>
      <c r="O1162" s="6"/>
      <c r="Q1162" s="6"/>
      <c r="R1162" s="6"/>
    </row>
    <row r="1163" spans="1:18" ht="18" customHeight="1">
      <c r="B1163" s="12" t="s">
        <v>2916</v>
      </c>
      <c r="C1163" s="11" t="s">
        <v>789</v>
      </c>
    </row>
    <row r="1164" spans="1:18" ht="18" customHeight="1">
      <c r="E1164" s="5" t="s">
        <v>2917</v>
      </c>
      <c r="F1164" s="5" t="s">
        <v>2918</v>
      </c>
      <c r="K1164" s="5" t="s">
        <v>2919</v>
      </c>
      <c r="L1164" s="5" t="s">
        <v>1397</v>
      </c>
      <c r="N1164" s="4" t="s">
        <v>1318</v>
      </c>
      <c r="O1164" s="4" t="s">
        <v>1319</v>
      </c>
      <c r="Q1164" s="5" t="s">
        <v>1320</v>
      </c>
      <c r="R1164" s="5" t="s">
        <v>1319</v>
      </c>
    </row>
    <row r="1165" spans="1:18" ht="18" customHeight="1">
      <c r="K1165" s="5" t="s">
        <v>1318</v>
      </c>
      <c r="L1165" s="5" t="s">
        <v>1319</v>
      </c>
      <c r="Q1165" s="5" t="s">
        <v>2820</v>
      </c>
      <c r="R1165" s="5" t="s">
        <v>2821</v>
      </c>
    </row>
    <row r="1166" spans="1:18" ht="18" customHeight="1">
      <c r="K1166" s="5" t="s">
        <v>2920</v>
      </c>
      <c r="L1166" s="5" t="s">
        <v>2921</v>
      </c>
    </row>
    <row r="1168" spans="1:18" ht="18" customHeight="1">
      <c r="A1168" s="2" t="s">
        <v>1618</v>
      </c>
      <c r="B1168" s="2" t="s">
        <v>0</v>
      </c>
      <c r="E1168" s="2" t="s">
        <v>1</v>
      </c>
      <c r="H1168" s="139" t="s">
        <v>6444</v>
      </c>
      <c r="I1168" s="139"/>
      <c r="K1168" s="2" t="s">
        <v>5</v>
      </c>
      <c r="L1168" s="2"/>
      <c r="N1168" s="2" t="s">
        <v>1616</v>
      </c>
      <c r="Q1168" s="2" t="s">
        <v>1617</v>
      </c>
    </row>
    <row r="1169" spans="1:18" ht="18" customHeight="1">
      <c r="A1169" s="2">
        <v>29</v>
      </c>
      <c r="B1169" s="2" t="s">
        <v>6</v>
      </c>
      <c r="C1169" s="3" t="s">
        <v>7</v>
      </c>
      <c r="E1169" s="2" t="s">
        <v>6</v>
      </c>
      <c r="F1169" s="2" t="s">
        <v>7</v>
      </c>
      <c r="H1169" s="2" t="s">
        <v>6</v>
      </c>
      <c r="I1169" s="2" t="s">
        <v>7</v>
      </c>
      <c r="K1169" s="2" t="s">
        <v>6</v>
      </c>
      <c r="L1169" s="2" t="s">
        <v>7</v>
      </c>
      <c r="N1169" s="2" t="s">
        <v>6</v>
      </c>
      <c r="O1169" s="2" t="s">
        <v>7</v>
      </c>
      <c r="Q1169" s="2" t="s">
        <v>6</v>
      </c>
      <c r="R1169" s="2" t="s">
        <v>7</v>
      </c>
    </row>
    <row r="1170" spans="1:18" ht="18" customHeight="1">
      <c r="B1170" s="2" t="s">
        <v>2922</v>
      </c>
      <c r="C1170" s="3" t="s">
        <v>886</v>
      </c>
      <c r="E1170" s="1" t="s">
        <v>887</v>
      </c>
      <c r="F1170" s="1" t="s">
        <v>886</v>
      </c>
      <c r="H1170" s="2" t="s">
        <v>6935</v>
      </c>
      <c r="I1170" s="4" t="s">
        <v>6936</v>
      </c>
      <c r="K1170" s="7"/>
      <c r="L1170" s="7"/>
      <c r="N1170" s="6"/>
      <c r="O1170" s="6"/>
      <c r="Q1170" s="6"/>
      <c r="R1170" s="6"/>
    </row>
    <row r="1171" spans="1:18" ht="18" customHeight="1">
      <c r="B1171" s="2" t="s">
        <v>2923</v>
      </c>
      <c r="C1171" s="3" t="s">
        <v>1322</v>
      </c>
      <c r="E1171" s="1" t="s">
        <v>1323</v>
      </c>
      <c r="F1171" s="1" t="s">
        <v>1322</v>
      </c>
      <c r="H1171" s="2" t="s">
        <v>6937</v>
      </c>
      <c r="I1171" s="4" t="s">
        <v>6938</v>
      </c>
      <c r="K1171" s="1" t="s">
        <v>1323</v>
      </c>
      <c r="L1171" s="1" t="s">
        <v>1322</v>
      </c>
      <c r="N1171" s="2" t="s">
        <v>1323</v>
      </c>
      <c r="O1171" s="2" t="s">
        <v>1322</v>
      </c>
      <c r="Q1171" s="6"/>
      <c r="R1171" s="6"/>
    </row>
    <row r="1172" spans="1:18" ht="18" customHeight="1">
      <c r="B1172" s="2" t="s">
        <v>2924</v>
      </c>
      <c r="C1172" s="3" t="s">
        <v>1158</v>
      </c>
      <c r="E1172" s="1" t="s">
        <v>2925</v>
      </c>
      <c r="F1172" s="1" t="s">
        <v>1158</v>
      </c>
      <c r="H1172" s="2" t="s">
        <v>6939</v>
      </c>
      <c r="I1172" s="4" t="s">
        <v>6940</v>
      </c>
      <c r="K1172" s="7"/>
      <c r="L1172" s="7"/>
      <c r="N1172" s="6"/>
      <c r="O1172" s="6"/>
      <c r="Q1172" s="2" t="s">
        <v>1160</v>
      </c>
      <c r="R1172" s="2" t="s">
        <v>1158</v>
      </c>
    </row>
    <row r="1173" spans="1:18" ht="18" customHeight="1">
      <c r="B1173" s="2" t="s">
        <v>2926</v>
      </c>
      <c r="C1173" s="3" t="s">
        <v>1162</v>
      </c>
      <c r="E1173" s="1" t="s">
        <v>1161</v>
      </c>
      <c r="F1173" s="1" t="s">
        <v>1162</v>
      </c>
      <c r="H1173" s="2" t="s">
        <v>6941</v>
      </c>
      <c r="I1173" s="4" t="s">
        <v>6942</v>
      </c>
      <c r="K1173" s="7"/>
      <c r="L1173" s="7"/>
      <c r="N1173" s="6"/>
      <c r="O1173" s="6"/>
      <c r="Q1173" s="6"/>
      <c r="R1173" s="6"/>
    </row>
    <row r="1174" spans="1:18" ht="18" customHeight="1">
      <c r="B1174" s="2" t="s">
        <v>2927</v>
      </c>
      <c r="C1174" s="3" t="s">
        <v>797</v>
      </c>
      <c r="E1174" s="1" t="s">
        <v>1656</v>
      </c>
      <c r="F1174" s="1" t="s">
        <v>797</v>
      </c>
      <c r="H1174" s="2" t="s">
        <v>6943</v>
      </c>
      <c r="I1174" s="2" t="s">
        <v>6462</v>
      </c>
      <c r="K1174" s="1" t="s">
        <v>1656</v>
      </c>
      <c r="L1174" s="1" t="s">
        <v>797</v>
      </c>
      <c r="N1174" s="2" t="s">
        <v>1656</v>
      </c>
      <c r="O1174" s="2" t="s">
        <v>797</v>
      </c>
      <c r="Q1174" s="2" t="s">
        <v>796</v>
      </c>
      <c r="R1174" s="2" t="s">
        <v>797</v>
      </c>
    </row>
    <row r="1175" spans="1:18" ht="18" customHeight="1">
      <c r="B1175" s="2" t="s">
        <v>2928</v>
      </c>
      <c r="C1175" s="3" t="s">
        <v>1204</v>
      </c>
      <c r="E1175" s="1" t="s">
        <v>2929</v>
      </c>
      <c r="F1175" s="1" t="s">
        <v>1204</v>
      </c>
      <c r="H1175" s="2" t="s">
        <v>6944</v>
      </c>
      <c r="I1175" s="4" t="s">
        <v>6945</v>
      </c>
      <c r="K1175" s="7"/>
      <c r="L1175" s="7"/>
      <c r="N1175" s="6"/>
      <c r="O1175" s="6"/>
      <c r="Q1175" s="6"/>
      <c r="R1175" s="6"/>
    </row>
    <row r="1176" spans="1:18" ht="18" customHeight="1">
      <c r="B1176" s="2" t="s">
        <v>2930</v>
      </c>
      <c r="C1176" s="3" t="s">
        <v>2931</v>
      </c>
      <c r="E1176" s="1" t="s">
        <v>2932</v>
      </c>
      <c r="F1176" s="1" t="s">
        <v>2931</v>
      </c>
      <c r="H1176" s="2" t="s">
        <v>6946</v>
      </c>
      <c r="I1176" s="4" t="s">
        <v>6947</v>
      </c>
      <c r="K1176" s="1" t="s">
        <v>2932</v>
      </c>
      <c r="L1176" s="1" t="s">
        <v>2931</v>
      </c>
      <c r="N1176" s="2" t="s">
        <v>2932</v>
      </c>
      <c r="O1176" s="2" t="s">
        <v>2931</v>
      </c>
      <c r="Q1176" s="2" t="s">
        <v>2933</v>
      </c>
      <c r="R1176" s="2" t="s">
        <v>2931</v>
      </c>
    </row>
    <row r="1177" spans="1:18" ht="18" customHeight="1">
      <c r="B1177" s="2" t="s">
        <v>2934</v>
      </c>
      <c r="C1177" s="3" t="s">
        <v>2935</v>
      </c>
      <c r="E1177" s="1" t="s">
        <v>2936</v>
      </c>
      <c r="F1177" s="1" t="s">
        <v>2935</v>
      </c>
      <c r="H1177" s="2" t="s">
        <v>6948</v>
      </c>
      <c r="I1177" s="4" t="s">
        <v>6949</v>
      </c>
      <c r="K1177" s="7"/>
      <c r="L1177" s="7"/>
      <c r="N1177" s="6"/>
      <c r="O1177" s="6"/>
      <c r="Q1177" s="6"/>
      <c r="R1177" s="6"/>
    </row>
    <row r="1178" spans="1:18" ht="18" customHeight="1">
      <c r="B1178" s="2" t="s">
        <v>2937</v>
      </c>
      <c r="C1178" s="3" t="s">
        <v>1070</v>
      </c>
      <c r="E1178" s="6"/>
      <c r="F1178" s="6"/>
      <c r="H1178" s="2" t="s">
        <v>6950</v>
      </c>
      <c r="I1178" s="4" t="s">
        <v>6951</v>
      </c>
      <c r="K1178" s="7"/>
      <c r="L1178" s="7"/>
      <c r="N1178" s="6"/>
      <c r="O1178" s="6"/>
      <c r="Q1178" s="6"/>
      <c r="R1178" s="6"/>
    </row>
    <row r="1179" spans="1:18" ht="18" customHeight="1">
      <c r="B1179" s="2" t="s">
        <v>2938</v>
      </c>
      <c r="C1179" s="3" t="s">
        <v>1266</v>
      </c>
      <c r="E1179" s="6"/>
      <c r="F1179" s="6"/>
      <c r="H1179" s="6"/>
      <c r="I1179" s="6"/>
      <c r="K1179" s="7"/>
      <c r="L1179" s="7"/>
      <c r="N1179" s="6"/>
      <c r="O1179" s="6"/>
      <c r="Q1179" s="6"/>
      <c r="R1179" s="6"/>
    </row>
    <row r="1180" spans="1:18" ht="18" customHeight="1">
      <c r="B1180" s="2" t="s">
        <v>2939</v>
      </c>
      <c r="C1180" s="3" t="s">
        <v>2940</v>
      </c>
      <c r="E1180" s="1" t="s">
        <v>2941</v>
      </c>
      <c r="F1180" s="1" t="s">
        <v>2940</v>
      </c>
      <c r="H1180" s="6"/>
      <c r="I1180" s="6"/>
      <c r="K1180" s="7"/>
      <c r="L1180" s="7"/>
      <c r="N1180" s="6"/>
      <c r="O1180" s="6"/>
      <c r="Q1180" s="6"/>
      <c r="R1180" s="6"/>
    </row>
    <row r="1181" spans="1:18" ht="18" customHeight="1">
      <c r="B1181" s="2" t="s">
        <v>2942</v>
      </c>
      <c r="C1181" s="3" t="s">
        <v>845</v>
      </c>
      <c r="E1181" s="1" t="s">
        <v>2937</v>
      </c>
      <c r="F1181" s="1" t="s">
        <v>845</v>
      </c>
      <c r="H1181" s="6"/>
      <c r="I1181" s="6"/>
      <c r="K1181" s="1" t="s">
        <v>2943</v>
      </c>
      <c r="L1181" s="1" t="s">
        <v>845</v>
      </c>
      <c r="N1181" s="2" t="s">
        <v>2943</v>
      </c>
      <c r="O1181" s="2" t="s">
        <v>845</v>
      </c>
      <c r="Q1181" s="2" t="s">
        <v>1086</v>
      </c>
      <c r="R1181" s="2" t="s">
        <v>845</v>
      </c>
    </row>
    <row r="1182" spans="1:18" ht="18" customHeight="1">
      <c r="E1182" s="5" t="s">
        <v>2944</v>
      </c>
      <c r="F1182" s="5" t="s">
        <v>658</v>
      </c>
      <c r="H1182" s="6"/>
      <c r="I1182" s="6"/>
      <c r="K1182" s="5" t="s">
        <v>702</v>
      </c>
      <c r="L1182" s="5" t="s">
        <v>700</v>
      </c>
      <c r="N1182" s="6"/>
      <c r="O1182" s="6"/>
      <c r="Q1182" s="6"/>
      <c r="R1182" s="6"/>
    </row>
    <row r="1183" spans="1:18" ht="18" customHeight="1">
      <c r="K1183" s="5" t="s">
        <v>65</v>
      </c>
      <c r="L1183" s="5" t="s">
        <v>66</v>
      </c>
      <c r="N1183" s="4" t="s">
        <v>2945</v>
      </c>
      <c r="O1183" s="4" t="s">
        <v>2946</v>
      </c>
      <c r="Q1183" s="4" t="s">
        <v>2947</v>
      </c>
      <c r="R1183" s="4" t="s">
        <v>2946</v>
      </c>
    </row>
    <row r="1184" spans="1:18" ht="18" customHeight="1">
      <c r="K1184" s="5" t="s">
        <v>1720</v>
      </c>
      <c r="L1184" s="5" t="s">
        <v>805</v>
      </c>
      <c r="Q1184" s="4" t="s">
        <v>705</v>
      </c>
      <c r="R1184" s="4" t="s">
        <v>700</v>
      </c>
    </row>
    <row r="1185" spans="1:18" ht="18" customHeight="1">
      <c r="K1185" s="5" t="s">
        <v>2948</v>
      </c>
      <c r="L1185" s="5" t="s">
        <v>2599</v>
      </c>
    </row>
    <row r="1186" spans="1:18" ht="18" customHeight="1">
      <c r="K1186" s="5" t="s">
        <v>2945</v>
      </c>
      <c r="L1186" s="5" t="s">
        <v>2946</v>
      </c>
    </row>
    <row r="1187" spans="1:18" ht="18" customHeight="1">
      <c r="K1187" s="5" t="s">
        <v>1084</v>
      </c>
      <c r="L1187" s="5" t="s">
        <v>1085</v>
      </c>
    </row>
    <row r="1188" spans="1:18" ht="18" customHeight="1">
      <c r="K1188" s="5" t="s">
        <v>1955</v>
      </c>
      <c r="L1188" s="5" t="s">
        <v>289</v>
      </c>
    </row>
    <row r="1190" spans="1:18" ht="18" customHeight="1">
      <c r="A1190" s="2" t="s">
        <v>1618</v>
      </c>
      <c r="B1190" s="2" t="s">
        <v>0</v>
      </c>
      <c r="E1190" s="2" t="s">
        <v>1</v>
      </c>
      <c r="H1190" s="139" t="s">
        <v>6444</v>
      </c>
      <c r="I1190" s="139"/>
      <c r="K1190" s="2" t="s">
        <v>5</v>
      </c>
      <c r="L1190" s="2"/>
      <c r="N1190" s="2" t="s">
        <v>1616</v>
      </c>
      <c r="Q1190" s="2" t="s">
        <v>1617</v>
      </c>
    </row>
    <row r="1191" spans="1:18" ht="18" customHeight="1">
      <c r="A1191" s="2">
        <v>30</v>
      </c>
      <c r="B1191" s="2" t="s">
        <v>6</v>
      </c>
      <c r="C1191" s="3" t="s">
        <v>7</v>
      </c>
      <c r="E1191" s="2" t="s">
        <v>6</v>
      </c>
      <c r="F1191" s="2" t="s">
        <v>7</v>
      </c>
      <c r="H1191" s="2" t="s">
        <v>6</v>
      </c>
      <c r="I1191" s="2" t="s">
        <v>7</v>
      </c>
      <c r="K1191" s="2" t="s">
        <v>6</v>
      </c>
      <c r="L1191" s="2" t="s">
        <v>7</v>
      </c>
      <c r="N1191" s="2" t="s">
        <v>6</v>
      </c>
      <c r="O1191" s="2" t="s">
        <v>7</v>
      </c>
      <c r="Q1191" s="2" t="s">
        <v>6</v>
      </c>
      <c r="R1191" s="2" t="s">
        <v>7</v>
      </c>
    </row>
    <row r="1192" spans="1:18" ht="18" customHeight="1">
      <c r="B1192" s="2" t="s">
        <v>2949</v>
      </c>
      <c r="C1192" s="3" t="s">
        <v>2950</v>
      </c>
      <c r="E1192" s="1" t="s">
        <v>2949</v>
      </c>
      <c r="F1192" s="1" t="s">
        <v>2950</v>
      </c>
      <c r="H1192" s="51" t="s">
        <v>6952</v>
      </c>
      <c r="I1192" s="4" t="s">
        <v>6953</v>
      </c>
      <c r="K1192" s="1" t="s">
        <v>2951</v>
      </c>
      <c r="L1192" s="1" t="s">
        <v>2950</v>
      </c>
      <c r="N1192" s="2" t="s">
        <v>2951</v>
      </c>
      <c r="O1192" s="2" t="s">
        <v>2950</v>
      </c>
      <c r="Q1192" s="2" t="s">
        <v>2952</v>
      </c>
      <c r="R1192" s="2" t="s">
        <v>2950</v>
      </c>
    </row>
    <row r="1193" spans="1:18" ht="18" customHeight="1">
      <c r="B1193" s="2" t="s">
        <v>2953</v>
      </c>
      <c r="C1193" s="3" t="s">
        <v>2954</v>
      </c>
      <c r="E1193" s="1" t="s">
        <v>2953</v>
      </c>
      <c r="F1193" s="1" t="s">
        <v>2954</v>
      </c>
      <c r="H1193" s="51" t="s">
        <v>6954</v>
      </c>
      <c r="I1193" s="4" t="s">
        <v>6955</v>
      </c>
      <c r="K1193" s="1" t="s">
        <v>2953</v>
      </c>
      <c r="L1193" s="1" t="s">
        <v>2954</v>
      </c>
      <c r="N1193" s="2" t="s">
        <v>2953</v>
      </c>
      <c r="O1193" s="2" t="s">
        <v>2954</v>
      </c>
      <c r="Q1193" s="2" t="s">
        <v>2955</v>
      </c>
      <c r="R1193" s="2" t="s">
        <v>2954</v>
      </c>
    </row>
    <row r="1194" spans="1:18" ht="18" customHeight="1">
      <c r="B1194" s="2" t="s">
        <v>2956</v>
      </c>
      <c r="C1194" s="3" t="s">
        <v>2957</v>
      </c>
      <c r="E1194" s="1" t="s">
        <v>2958</v>
      </c>
      <c r="F1194" s="1" t="s">
        <v>2957</v>
      </c>
      <c r="H1194" s="51" t="s">
        <v>6956</v>
      </c>
      <c r="I1194" s="4" t="s">
        <v>6957</v>
      </c>
      <c r="K1194" s="7"/>
      <c r="L1194" s="7"/>
      <c r="N1194" s="6"/>
      <c r="O1194" s="6"/>
      <c r="Q1194" s="6"/>
      <c r="R1194" s="6"/>
    </row>
    <row r="1195" spans="1:18" ht="18" customHeight="1">
      <c r="B1195" s="2" t="s">
        <v>2959</v>
      </c>
      <c r="C1195" s="3" t="s">
        <v>1446</v>
      </c>
      <c r="E1195" s="1" t="s">
        <v>2959</v>
      </c>
      <c r="F1195" s="1" t="s">
        <v>1446</v>
      </c>
      <c r="H1195" s="51" t="s">
        <v>6958</v>
      </c>
      <c r="I1195" s="4" t="s">
        <v>6959</v>
      </c>
      <c r="K1195" s="1" t="s">
        <v>1445</v>
      </c>
      <c r="L1195" s="1" t="s">
        <v>1446</v>
      </c>
      <c r="N1195" s="2" t="s">
        <v>1445</v>
      </c>
      <c r="O1195" s="2" t="s">
        <v>1446</v>
      </c>
      <c r="Q1195" s="6"/>
      <c r="R1195" s="6"/>
    </row>
    <row r="1196" spans="1:18" ht="18" customHeight="1">
      <c r="B1196" s="2" t="s">
        <v>2960</v>
      </c>
      <c r="C1196" s="3" t="s">
        <v>2961</v>
      </c>
      <c r="E1196" s="1" t="s">
        <v>2962</v>
      </c>
      <c r="F1196" s="1" t="s">
        <v>2961</v>
      </c>
      <c r="H1196" s="51" t="s">
        <v>6960</v>
      </c>
      <c r="I1196" s="2" t="s">
        <v>1446</v>
      </c>
      <c r="K1196" s="1" t="s">
        <v>2962</v>
      </c>
      <c r="L1196" s="1" t="s">
        <v>2961</v>
      </c>
      <c r="N1196" s="6"/>
      <c r="O1196" s="6"/>
      <c r="Q1196" s="6"/>
      <c r="R1196" s="6"/>
    </row>
    <row r="1197" spans="1:18" ht="18" customHeight="1">
      <c r="B1197" s="2" t="s">
        <v>2963</v>
      </c>
      <c r="C1197" s="3" t="s">
        <v>2964</v>
      </c>
      <c r="E1197" s="1" t="s">
        <v>2965</v>
      </c>
      <c r="F1197" s="1" t="s">
        <v>2964</v>
      </c>
      <c r="H1197" s="51" t="s">
        <v>6961</v>
      </c>
      <c r="I1197" s="2" t="s">
        <v>6962</v>
      </c>
      <c r="K1197" s="1" t="s">
        <v>2966</v>
      </c>
      <c r="L1197" s="1" t="s">
        <v>2964</v>
      </c>
      <c r="N1197" s="6"/>
      <c r="O1197" s="6"/>
      <c r="Q1197" s="2" t="s">
        <v>2967</v>
      </c>
      <c r="R1197" s="2" t="s">
        <v>2964</v>
      </c>
    </row>
    <row r="1198" spans="1:18" ht="18" customHeight="1">
      <c r="B1198" s="2" t="s">
        <v>2968</v>
      </c>
      <c r="C1198" s="3" t="s">
        <v>743</v>
      </c>
      <c r="E1198" s="1" t="s">
        <v>2969</v>
      </c>
      <c r="F1198" s="1" t="s">
        <v>743</v>
      </c>
      <c r="H1198" s="51" t="s">
        <v>6963</v>
      </c>
      <c r="I1198" s="2" t="s">
        <v>6964</v>
      </c>
      <c r="K1198" s="1" t="s">
        <v>1308</v>
      </c>
      <c r="L1198" s="1" t="s">
        <v>743</v>
      </c>
      <c r="N1198" s="2" t="s">
        <v>1308</v>
      </c>
      <c r="O1198" s="2" t="s">
        <v>743</v>
      </c>
      <c r="Q1198" s="2" t="s">
        <v>742</v>
      </c>
      <c r="R1198" s="2" t="s">
        <v>743</v>
      </c>
    </row>
    <row r="1199" spans="1:18" ht="18" customHeight="1">
      <c r="B1199" s="2" t="s">
        <v>2970</v>
      </c>
      <c r="C1199" s="3" t="s">
        <v>1001</v>
      </c>
      <c r="E1199" s="6"/>
      <c r="F1199" s="6"/>
      <c r="H1199" s="51" t="s">
        <v>6965</v>
      </c>
      <c r="I1199" s="4" t="s">
        <v>6966</v>
      </c>
      <c r="K1199" s="7"/>
      <c r="L1199" s="7"/>
      <c r="N1199" s="6"/>
      <c r="O1199" s="6"/>
      <c r="Q1199" s="6"/>
      <c r="R1199" s="6"/>
    </row>
    <row r="1200" spans="1:18" ht="18" customHeight="1">
      <c r="B1200" s="2" t="s">
        <v>2971</v>
      </c>
      <c r="C1200" s="3" t="s">
        <v>2972</v>
      </c>
      <c r="E1200" s="1" t="s">
        <v>2971</v>
      </c>
      <c r="F1200" s="1" t="s">
        <v>2972</v>
      </c>
      <c r="H1200" s="51" t="s">
        <v>6967</v>
      </c>
      <c r="I1200" s="2" t="s">
        <v>6968</v>
      </c>
      <c r="K1200" s="7"/>
      <c r="L1200" s="7"/>
      <c r="N1200" s="6"/>
      <c r="O1200" s="6"/>
      <c r="Q1200" s="6"/>
      <c r="R1200" s="6"/>
    </row>
    <row r="1201" spans="1:18" ht="18" customHeight="1">
      <c r="B1201" s="2" t="s">
        <v>2973</v>
      </c>
      <c r="C1201" s="3" t="s">
        <v>2027</v>
      </c>
      <c r="E1201" s="1" t="s">
        <v>2974</v>
      </c>
      <c r="F1201" s="1" t="s">
        <v>2027</v>
      </c>
      <c r="H1201" s="51" t="s">
        <v>6969</v>
      </c>
      <c r="I1201" s="4" t="s">
        <v>6968</v>
      </c>
      <c r="K1201" s="7"/>
      <c r="L1201" s="7"/>
      <c r="N1201" s="6"/>
      <c r="O1201" s="6"/>
      <c r="Q1201" s="6"/>
      <c r="R1201" s="6"/>
    </row>
    <row r="1202" spans="1:18" ht="18" customHeight="1">
      <c r="B1202" s="2" t="s">
        <v>2975</v>
      </c>
      <c r="C1202" s="3" t="s">
        <v>2976</v>
      </c>
      <c r="E1202" s="1" t="s">
        <v>2975</v>
      </c>
      <c r="F1202" s="1" t="s">
        <v>2976</v>
      </c>
      <c r="H1202" s="51" t="s">
        <v>6970</v>
      </c>
      <c r="I1202" s="4" t="s">
        <v>6971</v>
      </c>
      <c r="K1202" s="1" t="s">
        <v>2975</v>
      </c>
      <c r="L1202" s="1" t="s">
        <v>2976</v>
      </c>
      <c r="N1202" s="6"/>
      <c r="O1202" s="6"/>
      <c r="Q1202" s="6"/>
      <c r="R1202" s="6"/>
    </row>
    <row r="1203" spans="1:18" ht="18" customHeight="1">
      <c r="B1203" s="2" t="s">
        <v>2977</v>
      </c>
      <c r="C1203" s="3" t="s">
        <v>2978</v>
      </c>
      <c r="E1203" s="6"/>
      <c r="F1203" s="6"/>
      <c r="H1203" s="51" t="s">
        <v>6972</v>
      </c>
      <c r="I1203" s="4" t="s">
        <v>6973</v>
      </c>
      <c r="K1203" s="7"/>
      <c r="L1203" s="7"/>
      <c r="N1203" s="6"/>
      <c r="O1203" s="6"/>
      <c r="Q1203" s="6"/>
      <c r="R1203" s="6"/>
    </row>
    <row r="1204" spans="1:18" ht="18" customHeight="1">
      <c r="B1204" s="2" t="s">
        <v>2979</v>
      </c>
      <c r="C1204" s="3" t="s">
        <v>2980</v>
      </c>
      <c r="E1204" s="1" t="s">
        <v>2981</v>
      </c>
      <c r="F1204" s="1" t="s">
        <v>2980</v>
      </c>
      <c r="H1204" s="51" t="s">
        <v>6974</v>
      </c>
      <c r="I1204" s="4" t="s">
        <v>6975</v>
      </c>
      <c r="K1204" s="1" t="s">
        <v>2979</v>
      </c>
      <c r="L1204" s="1" t="s">
        <v>2980</v>
      </c>
      <c r="N1204" s="2" t="s">
        <v>2979</v>
      </c>
      <c r="O1204" s="2" t="s">
        <v>2980</v>
      </c>
      <c r="Q1204" s="2" t="s">
        <v>2982</v>
      </c>
      <c r="R1204" s="2" t="s">
        <v>2980</v>
      </c>
    </row>
    <row r="1205" spans="1:18" ht="18" customHeight="1">
      <c r="B1205" s="2" t="s">
        <v>2983</v>
      </c>
      <c r="C1205" s="3" t="s">
        <v>2984</v>
      </c>
      <c r="E1205" s="1" t="s">
        <v>2983</v>
      </c>
      <c r="F1205" s="1" t="s">
        <v>2984</v>
      </c>
      <c r="H1205" s="122"/>
      <c r="I1205" s="6"/>
      <c r="K1205" s="1" t="s">
        <v>2985</v>
      </c>
      <c r="L1205" s="1" t="s">
        <v>2984</v>
      </c>
      <c r="N1205" s="2" t="s">
        <v>2985</v>
      </c>
      <c r="O1205" s="2" t="s">
        <v>2984</v>
      </c>
      <c r="Q1205" s="2" t="s">
        <v>2986</v>
      </c>
      <c r="R1205" s="2" t="s">
        <v>2984</v>
      </c>
    </row>
    <row r="1206" spans="1:18" ht="18" customHeight="1">
      <c r="B1206" s="2" t="s">
        <v>2987</v>
      </c>
      <c r="C1206" s="3" t="s">
        <v>382</v>
      </c>
      <c r="E1206" s="1" t="s">
        <v>2987</v>
      </c>
      <c r="F1206" s="1" t="s">
        <v>382</v>
      </c>
      <c r="H1206" s="122"/>
      <c r="I1206" s="6"/>
      <c r="K1206" s="1" t="s">
        <v>2988</v>
      </c>
      <c r="L1206" s="1" t="s">
        <v>382</v>
      </c>
      <c r="N1206" s="2" t="s">
        <v>2989</v>
      </c>
      <c r="O1206" s="2" t="s">
        <v>382</v>
      </c>
      <c r="Q1206" s="2" t="s">
        <v>385</v>
      </c>
      <c r="R1206" s="2" t="s">
        <v>382</v>
      </c>
    </row>
    <row r="1207" spans="1:18" ht="18" customHeight="1">
      <c r="E1207" s="5" t="s">
        <v>2990</v>
      </c>
      <c r="F1207" s="5" t="s">
        <v>1997</v>
      </c>
      <c r="H1207" s="51"/>
      <c r="K1207" s="5" t="s">
        <v>2991</v>
      </c>
      <c r="L1207" s="5" t="s">
        <v>2992</v>
      </c>
      <c r="N1207" s="4" t="s">
        <v>2991</v>
      </c>
      <c r="O1207" s="4" t="s">
        <v>2992</v>
      </c>
      <c r="Q1207" s="4" t="s">
        <v>1688</v>
      </c>
      <c r="R1207" s="4" t="s">
        <v>1686</v>
      </c>
    </row>
    <row r="1208" spans="1:18" ht="18" customHeight="1">
      <c r="E1208" s="5" t="s">
        <v>2993</v>
      </c>
      <c r="F1208" s="5" t="s">
        <v>2994</v>
      </c>
      <c r="H1208" s="51"/>
      <c r="K1208" s="5" t="s">
        <v>2995</v>
      </c>
      <c r="L1208" s="5" t="s">
        <v>2715</v>
      </c>
      <c r="N1208" s="4" t="s">
        <v>2996</v>
      </c>
      <c r="O1208" s="4" t="s">
        <v>2997</v>
      </c>
      <c r="Q1208" s="4" t="s">
        <v>2998</v>
      </c>
      <c r="R1208" s="4" t="s">
        <v>2992</v>
      </c>
    </row>
    <row r="1209" spans="1:18" ht="18" customHeight="1">
      <c r="E1209" s="5" t="s">
        <v>2999</v>
      </c>
      <c r="F1209" s="5" t="s">
        <v>64</v>
      </c>
      <c r="H1209" s="51"/>
      <c r="K1209" s="5" t="s">
        <v>1687</v>
      </c>
      <c r="L1209" s="5" t="s">
        <v>1686</v>
      </c>
      <c r="N1209" s="4" t="s">
        <v>2995</v>
      </c>
      <c r="O1209" s="4" t="s">
        <v>2715</v>
      </c>
      <c r="Q1209" s="4" t="s">
        <v>3000</v>
      </c>
      <c r="R1209" s="4" t="s">
        <v>2997</v>
      </c>
    </row>
    <row r="1210" spans="1:18" ht="18" customHeight="1">
      <c r="E1210" s="5" t="s">
        <v>3001</v>
      </c>
      <c r="F1210" s="5" t="s">
        <v>1649</v>
      </c>
      <c r="H1210" s="51"/>
      <c r="K1210" s="5" t="s">
        <v>3002</v>
      </c>
      <c r="L1210" s="5" t="s">
        <v>3003</v>
      </c>
      <c r="N1210" s="4" t="s">
        <v>2340</v>
      </c>
      <c r="O1210" s="4" t="s">
        <v>154</v>
      </c>
      <c r="Q1210" s="4" t="s">
        <v>3004</v>
      </c>
      <c r="R1210" s="4" t="s">
        <v>2715</v>
      </c>
    </row>
    <row r="1211" spans="1:18" ht="18" customHeight="1">
      <c r="E1211" s="5" t="s">
        <v>3005</v>
      </c>
      <c r="F1211" s="5" t="s">
        <v>3006</v>
      </c>
      <c r="K1211" s="5" t="s">
        <v>1084</v>
      </c>
      <c r="L1211" s="5" t="s">
        <v>1085</v>
      </c>
      <c r="Q1211" s="4" t="s">
        <v>1723</v>
      </c>
      <c r="R1211" s="4" t="s">
        <v>154</v>
      </c>
    </row>
    <row r="1212" spans="1:18" ht="18" customHeight="1">
      <c r="K1212" s="5" t="s">
        <v>3000</v>
      </c>
      <c r="L1212" s="5" t="s">
        <v>2997</v>
      </c>
    </row>
    <row r="1213" spans="1:18" ht="18" customHeight="1">
      <c r="K1213" s="5" t="s">
        <v>2340</v>
      </c>
      <c r="L1213" s="5" t="s">
        <v>154</v>
      </c>
    </row>
    <row r="1215" spans="1:18" ht="18" customHeight="1">
      <c r="A1215" s="2" t="s">
        <v>1618</v>
      </c>
      <c r="B1215" s="2" t="s">
        <v>0</v>
      </c>
      <c r="E1215" s="2" t="s">
        <v>1</v>
      </c>
      <c r="H1215" s="139" t="s">
        <v>6444</v>
      </c>
      <c r="I1215" s="139"/>
      <c r="K1215" s="2" t="s">
        <v>5</v>
      </c>
      <c r="L1215" s="2"/>
      <c r="N1215" s="2" t="s">
        <v>1616</v>
      </c>
      <c r="Q1215" s="2" t="s">
        <v>1617</v>
      </c>
    </row>
    <row r="1216" spans="1:18" ht="18" customHeight="1">
      <c r="A1216" s="2">
        <v>31</v>
      </c>
      <c r="B1216" s="2" t="s">
        <v>6</v>
      </c>
      <c r="C1216" s="3" t="s">
        <v>7</v>
      </c>
      <c r="E1216" s="2" t="s">
        <v>6</v>
      </c>
      <c r="F1216" s="2" t="s">
        <v>7</v>
      </c>
      <c r="H1216" s="2" t="s">
        <v>6</v>
      </c>
      <c r="I1216" s="2" t="s">
        <v>7</v>
      </c>
      <c r="K1216" s="2" t="s">
        <v>6</v>
      </c>
      <c r="L1216" s="2" t="s">
        <v>7</v>
      </c>
      <c r="N1216" s="2" t="s">
        <v>6</v>
      </c>
      <c r="O1216" s="2" t="s">
        <v>7</v>
      </c>
      <c r="Q1216" s="2" t="s">
        <v>6</v>
      </c>
      <c r="R1216" s="2" t="s">
        <v>7</v>
      </c>
    </row>
    <row r="1217" spans="1:18" ht="18" customHeight="1">
      <c r="A1217" s="2">
        <v>18</v>
      </c>
      <c r="B1217" s="2" t="s">
        <v>3007</v>
      </c>
      <c r="C1217" s="3" t="s">
        <v>752</v>
      </c>
      <c r="E1217" s="1" t="s">
        <v>3008</v>
      </c>
      <c r="F1217" s="1" t="s">
        <v>752</v>
      </c>
      <c r="H1217" s="2" t="s">
        <v>6976</v>
      </c>
      <c r="I1217" s="4" t="s">
        <v>6977</v>
      </c>
      <c r="K1217" s="1" t="s">
        <v>3009</v>
      </c>
      <c r="L1217" s="1" t="s">
        <v>752</v>
      </c>
      <c r="N1217" s="6"/>
      <c r="O1217" s="6"/>
      <c r="Q1217" s="6"/>
      <c r="R1217" s="6"/>
    </row>
    <row r="1218" spans="1:18" ht="18" customHeight="1">
      <c r="B1218" s="2" t="s">
        <v>1161</v>
      </c>
      <c r="C1218" s="3" t="s">
        <v>1162</v>
      </c>
      <c r="E1218" s="1" t="s">
        <v>1161</v>
      </c>
      <c r="F1218" s="1" t="s">
        <v>1162</v>
      </c>
      <c r="H1218" s="2" t="s">
        <v>6978</v>
      </c>
      <c r="I1218" s="2" t="s">
        <v>6979</v>
      </c>
      <c r="K1218" s="1" t="s">
        <v>1161</v>
      </c>
      <c r="L1218" s="1" t="s">
        <v>1162</v>
      </c>
      <c r="N1218" s="2" t="s">
        <v>1161</v>
      </c>
      <c r="O1218" s="2" t="s">
        <v>1162</v>
      </c>
      <c r="Q1218" s="2" t="s">
        <v>3010</v>
      </c>
      <c r="R1218" s="2" t="s">
        <v>1162</v>
      </c>
    </row>
    <row r="1219" spans="1:18" ht="18" customHeight="1">
      <c r="B1219" s="2" t="s">
        <v>3011</v>
      </c>
      <c r="C1219" s="3" t="s">
        <v>902</v>
      </c>
      <c r="E1219" s="6"/>
      <c r="F1219" s="6"/>
      <c r="H1219" s="51" t="s">
        <v>6980</v>
      </c>
      <c r="I1219" s="4" t="s">
        <v>6979</v>
      </c>
      <c r="K1219" s="7"/>
      <c r="L1219" s="7"/>
      <c r="N1219" s="6"/>
      <c r="O1219" s="6"/>
      <c r="Q1219" s="6"/>
      <c r="R1219" s="6"/>
    </row>
    <row r="1220" spans="1:18" ht="18" customHeight="1">
      <c r="B1220" s="2" t="s">
        <v>3012</v>
      </c>
      <c r="C1220" s="3" t="s">
        <v>900</v>
      </c>
      <c r="E1220" s="7"/>
      <c r="F1220" s="7"/>
      <c r="H1220" s="51" t="s">
        <v>6981</v>
      </c>
      <c r="I1220" s="4" t="s">
        <v>6982</v>
      </c>
      <c r="K1220" s="7"/>
      <c r="L1220" s="7"/>
      <c r="N1220" s="6"/>
      <c r="O1220" s="6"/>
      <c r="Q1220" s="6"/>
      <c r="R1220" s="6"/>
    </row>
    <row r="1221" spans="1:18" ht="18" customHeight="1">
      <c r="B1221" s="2" t="s">
        <v>3013</v>
      </c>
      <c r="C1221" s="3" t="s">
        <v>1175</v>
      </c>
      <c r="E1221" s="1" t="s">
        <v>3014</v>
      </c>
      <c r="F1221" s="1" t="s">
        <v>1175</v>
      </c>
      <c r="H1221" s="51" t="s">
        <v>6983</v>
      </c>
      <c r="I1221" s="4" t="s">
        <v>6938</v>
      </c>
      <c r="K1221" s="1" t="s">
        <v>3014</v>
      </c>
      <c r="L1221" s="1" t="s">
        <v>1175</v>
      </c>
      <c r="N1221" s="2" t="s">
        <v>3014</v>
      </c>
      <c r="O1221" s="2" t="s">
        <v>1175</v>
      </c>
      <c r="Q1221" s="2" t="s">
        <v>1177</v>
      </c>
      <c r="R1221" s="2" t="s">
        <v>1175</v>
      </c>
    </row>
    <row r="1222" spans="1:18" ht="18" customHeight="1">
      <c r="B1222" s="2" t="s">
        <v>3015</v>
      </c>
      <c r="C1222" s="3" t="s">
        <v>3016</v>
      </c>
      <c r="E1222" s="6"/>
      <c r="F1222" s="6"/>
      <c r="H1222" s="2" t="s">
        <v>6984</v>
      </c>
      <c r="I1222" s="4" t="s">
        <v>6940</v>
      </c>
      <c r="K1222" s="7"/>
      <c r="L1222" s="7"/>
      <c r="N1222" s="6"/>
      <c r="O1222" s="6"/>
      <c r="Q1222" s="6"/>
      <c r="R1222" s="6"/>
    </row>
    <row r="1223" spans="1:18" ht="18" customHeight="1">
      <c r="B1223" s="2" t="s">
        <v>903</v>
      </c>
      <c r="C1223" s="2" t="s">
        <v>797</v>
      </c>
      <c r="E1223" s="1" t="s">
        <v>1656</v>
      </c>
      <c r="F1223" s="1" t="s">
        <v>797</v>
      </c>
      <c r="H1223" s="2" t="s">
        <v>6985</v>
      </c>
      <c r="I1223" s="4" t="s">
        <v>6462</v>
      </c>
      <c r="K1223" s="1" t="s">
        <v>1656</v>
      </c>
      <c r="L1223" s="1" t="s">
        <v>797</v>
      </c>
      <c r="N1223" s="6"/>
      <c r="O1223" s="6"/>
      <c r="Q1223" s="2" t="s">
        <v>796</v>
      </c>
      <c r="R1223" s="2" t="s">
        <v>797</v>
      </c>
    </row>
    <row r="1224" spans="1:18" ht="18" customHeight="1">
      <c r="B1224" s="2" t="s">
        <v>3017</v>
      </c>
      <c r="C1224" s="3" t="s">
        <v>1183</v>
      </c>
      <c r="E1224" s="6"/>
      <c r="F1224" s="6"/>
      <c r="H1224" s="2" t="s">
        <v>6986</v>
      </c>
      <c r="I1224" s="4" t="s">
        <v>6987</v>
      </c>
      <c r="K1224" s="7"/>
      <c r="L1224" s="7"/>
      <c r="N1224" s="6"/>
      <c r="O1224" s="6"/>
      <c r="Q1224" s="6"/>
      <c r="R1224" s="6"/>
    </row>
    <row r="1225" spans="1:18" ht="18" customHeight="1">
      <c r="B1225" s="2" t="s">
        <v>705</v>
      </c>
      <c r="C1225" s="3" t="s">
        <v>700</v>
      </c>
      <c r="E1225" s="6"/>
      <c r="F1225" s="6"/>
      <c r="H1225" s="2" t="s">
        <v>6988</v>
      </c>
      <c r="I1225" s="4" t="s">
        <v>6989</v>
      </c>
      <c r="K1225" s="1" t="s">
        <v>702</v>
      </c>
      <c r="L1225" s="1" t="s">
        <v>700</v>
      </c>
      <c r="N1225" s="2" t="s">
        <v>702</v>
      </c>
      <c r="O1225" s="2" t="s">
        <v>700</v>
      </c>
      <c r="Q1225" s="2" t="s">
        <v>705</v>
      </c>
      <c r="R1225" s="2" t="s">
        <v>700</v>
      </c>
    </row>
    <row r="1226" spans="1:18" ht="18" customHeight="1">
      <c r="B1226" s="2" t="s">
        <v>3018</v>
      </c>
      <c r="C1226" s="3" t="s">
        <v>3019</v>
      </c>
      <c r="E1226" s="6"/>
      <c r="F1226" s="6"/>
      <c r="H1226" s="2" t="s">
        <v>6990</v>
      </c>
      <c r="I1226" s="4" t="s">
        <v>6991</v>
      </c>
      <c r="K1226" s="7"/>
      <c r="L1226" s="7"/>
      <c r="N1226" s="2" t="s">
        <v>3020</v>
      </c>
      <c r="O1226" s="2" t="s">
        <v>1238</v>
      </c>
      <c r="Q1226" s="6"/>
      <c r="R1226" s="6"/>
    </row>
    <row r="1227" spans="1:18" ht="18" customHeight="1">
      <c r="B1227" s="2" t="s">
        <v>3021</v>
      </c>
      <c r="C1227" s="3" t="s">
        <v>1238</v>
      </c>
      <c r="E1227" s="1" t="s">
        <v>3020</v>
      </c>
      <c r="F1227" s="1" t="s">
        <v>1238</v>
      </c>
      <c r="H1227" s="2" t="s">
        <v>6992</v>
      </c>
      <c r="I1227" s="4" t="s">
        <v>6993</v>
      </c>
      <c r="K1227" s="1" t="s">
        <v>3020</v>
      </c>
      <c r="L1227" s="1" t="s">
        <v>1238</v>
      </c>
      <c r="N1227" s="6"/>
      <c r="O1227" s="6"/>
      <c r="Q1227" s="6"/>
      <c r="R1227" s="6"/>
    </row>
    <row r="1228" spans="1:18" ht="18" customHeight="1">
      <c r="B1228" s="2" t="s">
        <v>3022</v>
      </c>
      <c r="C1228" s="2" t="s">
        <v>3023</v>
      </c>
      <c r="E1228" s="1" t="s">
        <v>3024</v>
      </c>
      <c r="F1228" s="1" t="s">
        <v>3023</v>
      </c>
      <c r="H1228" s="2" t="s">
        <v>6994</v>
      </c>
      <c r="I1228" s="4" t="s">
        <v>6995</v>
      </c>
      <c r="K1228" s="7"/>
      <c r="L1228" s="7"/>
      <c r="N1228" s="6"/>
      <c r="O1228" s="6"/>
      <c r="Q1228" s="6"/>
      <c r="R1228" s="6"/>
    </row>
    <row r="1229" spans="1:18" ht="18" customHeight="1">
      <c r="B1229" s="2" t="s">
        <v>3025</v>
      </c>
      <c r="C1229" s="2" t="s">
        <v>1250</v>
      </c>
      <c r="E1229" s="1" t="s">
        <v>3026</v>
      </c>
      <c r="F1229" s="1" t="s">
        <v>1250</v>
      </c>
      <c r="H1229" s="2" t="s">
        <v>6996</v>
      </c>
      <c r="I1229" s="4" t="s">
        <v>6997</v>
      </c>
      <c r="K1229" s="7"/>
      <c r="L1229" s="7"/>
      <c r="N1229" s="6"/>
      <c r="O1229" s="6"/>
      <c r="Q1229" s="6"/>
      <c r="R1229" s="6"/>
    </row>
    <row r="1230" spans="1:18" ht="18" customHeight="1">
      <c r="B1230" s="2" t="s">
        <v>3027</v>
      </c>
      <c r="C1230" s="3" t="s">
        <v>3028</v>
      </c>
      <c r="E1230" s="1" t="s">
        <v>3029</v>
      </c>
      <c r="F1230" s="1" t="s">
        <v>3028</v>
      </c>
      <c r="H1230" s="2" t="s">
        <v>6998</v>
      </c>
      <c r="I1230" s="4" t="s">
        <v>6999</v>
      </c>
      <c r="K1230" s="7"/>
      <c r="L1230" s="7"/>
      <c r="N1230" s="6"/>
      <c r="O1230" s="6"/>
      <c r="Q1230" s="6"/>
      <c r="R1230" s="6"/>
    </row>
    <row r="1231" spans="1:18" ht="18" customHeight="1">
      <c r="B1231" s="2" t="s">
        <v>3030</v>
      </c>
      <c r="C1231" s="3" t="s">
        <v>3031</v>
      </c>
      <c r="E1231" s="1" t="s">
        <v>3032</v>
      </c>
      <c r="F1231" s="1" t="s">
        <v>3031</v>
      </c>
      <c r="H1231" s="6"/>
      <c r="I1231" s="6"/>
      <c r="K1231" s="7"/>
      <c r="L1231" s="7"/>
      <c r="N1231" s="6"/>
      <c r="O1231" s="6"/>
      <c r="Q1231" s="6"/>
      <c r="R1231" s="6"/>
    </row>
    <row r="1232" spans="1:18" ht="18" customHeight="1">
      <c r="B1232" s="2" t="s">
        <v>1264</v>
      </c>
      <c r="C1232" s="3" t="s">
        <v>1259</v>
      </c>
      <c r="E1232" s="6"/>
      <c r="F1232" s="6"/>
      <c r="H1232" s="6"/>
      <c r="I1232" s="6"/>
      <c r="K1232" s="7"/>
      <c r="L1232" s="7"/>
      <c r="N1232" s="6"/>
      <c r="O1232" s="6"/>
      <c r="Q1232" s="6"/>
      <c r="R1232" s="6"/>
    </row>
    <row r="1233" spans="1:18" ht="18" customHeight="1">
      <c r="B1233" s="2" t="s">
        <v>3033</v>
      </c>
      <c r="C1233" s="3" t="s">
        <v>1283</v>
      </c>
      <c r="E1233" s="1" t="s">
        <v>3034</v>
      </c>
      <c r="F1233" s="1" t="s">
        <v>1283</v>
      </c>
      <c r="H1233" s="6"/>
      <c r="I1233" s="6"/>
      <c r="K1233" s="7"/>
      <c r="L1233" s="7"/>
      <c r="N1233" s="6"/>
      <c r="O1233" s="6"/>
      <c r="Q1233" s="6"/>
      <c r="R1233" s="6"/>
    </row>
    <row r="1234" spans="1:18" ht="18" customHeight="1">
      <c r="B1234" s="2" t="s">
        <v>3035</v>
      </c>
      <c r="C1234" s="3" t="s">
        <v>2862</v>
      </c>
      <c r="E1234" s="1" t="s">
        <v>3036</v>
      </c>
      <c r="F1234" s="1" t="s">
        <v>2862</v>
      </c>
      <c r="H1234" s="6"/>
      <c r="I1234" s="6"/>
      <c r="K1234" s="7"/>
      <c r="L1234" s="7"/>
      <c r="N1234" s="6"/>
      <c r="O1234" s="6"/>
      <c r="Q1234" s="6"/>
      <c r="R1234" s="6"/>
    </row>
    <row r="1235" spans="1:18" ht="18" customHeight="1">
      <c r="E1235" s="5" t="s">
        <v>1297</v>
      </c>
      <c r="F1235" s="5" t="s">
        <v>1292</v>
      </c>
      <c r="K1235" s="5" t="s">
        <v>1297</v>
      </c>
      <c r="L1235" s="5" t="s">
        <v>1292</v>
      </c>
      <c r="N1235" s="4" t="s">
        <v>1297</v>
      </c>
      <c r="O1235" s="4" t="s">
        <v>1292</v>
      </c>
      <c r="Q1235" s="4" t="s">
        <v>3037</v>
      </c>
      <c r="R1235" s="4" t="s">
        <v>1169</v>
      </c>
    </row>
    <row r="1236" spans="1:18" ht="18" customHeight="1">
      <c r="E1236" s="5" t="s">
        <v>3038</v>
      </c>
      <c r="F1236" s="5" t="s">
        <v>3039</v>
      </c>
      <c r="K1236" s="5" t="s">
        <v>3040</v>
      </c>
      <c r="L1236" s="5" t="s">
        <v>1169</v>
      </c>
      <c r="N1236" s="4" t="s">
        <v>3040</v>
      </c>
      <c r="O1236" s="4" t="s">
        <v>1169</v>
      </c>
      <c r="Q1236" s="4" t="s">
        <v>920</v>
      </c>
      <c r="R1236" s="4" t="s">
        <v>917</v>
      </c>
    </row>
    <row r="1237" spans="1:18" ht="18" customHeight="1">
      <c r="E1237" s="5" t="s">
        <v>3041</v>
      </c>
      <c r="F1237" s="5" t="s">
        <v>3042</v>
      </c>
      <c r="K1237" s="5" t="s">
        <v>2149</v>
      </c>
      <c r="L1237" s="5" t="s">
        <v>2150</v>
      </c>
      <c r="N1237" s="4" t="s">
        <v>3043</v>
      </c>
      <c r="O1237" s="4" t="s">
        <v>1050</v>
      </c>
    </row>
    <row r="1238" spans="1:18" ht="18" customHeight="1">
      <c r="K1238" s="5" t="s">
        <v>3044</v>
      </c>
      <c r="L1238" s="5" t="s">
        <v>1050</v>
      </c>
    </row>
    <row r="1239" spans="1:18" ht="18" customHeight="1">
      <c r="K1239" s="5" t="s">
        <v>3045</v>
      </c>
      <c r="L1239" s="5" t="s">
        <v>3046</v>
      </c>
    </row>
    <row r="1240" spans="1:18" ht="18" customHeight="1">
      <c r="K1240" s="5" t="s">
        <v>1084</v>
      </c>
      <c r="L1240" s="5" t="s">
        <v>1085</v>
      </c>
    </row>
    <row r="1241" spans="1:18" ht="18" customHeight="1">
      <c r="K1241" s="5" t="s">
        <v>1968</v>
      </c>
      <c r="L1241" s="5" t="s">
        <v>1969</v>
      </c>
    </row>
    <row r="1242" spans="1:18" ht="18" customHeight="1">
      <c r="K1242" s="5" t="s">
        <v>1955</v>
      </c>
      <c r="L1242" s="5" t="s">
        <v>289</v>
      </c>
    </row>
    <row r="1243" spans="1:18" ht="18" customHeight="1">
      <c r="K1243" s="5" t="s">
        <v>2943</v>
      </c>
      <c r="L1243" s="5" t="s">
        <v>845</v>
      </c>
    </row>
    <row r="1244" spans="1:18" ht="18" customHeight="1">
      <c r="K1244" s="5" t="s">
        <v>1724</v>
      </c>
      <c r="L1244" s="5" t="s">
        <v>686</v>
      </c>
    </row>
    <row r="1246" spans="1:18" ht="18" customHeight="1">
      <c r="A1246" s="2" t="s">
        <v>1618</v>
      </c>
      <c r="B1246" s="2" t="s">
        <v>0</v>
      </c>
      <c r="E1246" s="2" t="s">
        <v>1</v>
      </c>
      <c r="H1246" s="139" t="s">
        <v>6444</v>
      </c>
      <c r="I1246" s="139"/>
      <c r="K1246" s="2" t="s">
        <v>5</v>
      </c>
      <c r="L1246" s="2"/>
      <c r="N1246" s="2" t="s">
        <v>1616</v>
      </c>
      <c r="Q1246" s="2" t="s">
        <v>1617</v>
      </c>
    </row>
    <row r="1247" spans="1:18" ht="18" customHeight="1">
      <c r="A1247" s="2">
        <v>32</v>
      </c>
      <c r="B1247" s="2" t="s">
        <v>6</v>
      </c>
      <c r="C1247" s="3" t="s">
        <v>7</v>
      </c>
      <c r="E1247" s="2" t="s">
        <v>6</v>
      </c>
      <c r="F1247" s="2" t="s">
        <v>7</v>
      </c>
      <c r="H1247" s="2" t="s">
        <v>6</v>
      </c>
      <c r="I1247" s="2" t="s">
        <v>7</v>
      </c>
      <c r="K1247" s="2" t="s">
        <v>6</v>
      </c>
      <c r="L1247" s="2" t="s">
        <v>7</v>
      </c>
      <c r="N1247" s="2" t="s">
        <v>6</v>
      </c>
      <c r="O1247" s="2" t="s">
        <v>7</v>
      </c>
      <c r="Q1247" s="2" t="s">
        <v>6</v>
      </c>
      <c r="R1247" s="2" t="s">
        <v>7</v>
      </c>
    </row>
    <row r="1248" spans="1:18" ht="18" customHeight="1">
      <c r="A1248" s="2">
        <v>16</v>
      </c>
      <c r="B1248" s="2" t="s">
        <v>3047</v>
      </c>
      <c r="C1248" s="3" t="s">
        <v>1102</v>
      </c>
      <c r="E1248" s="1" t="s">
        <v>1103</v>
      </c>
      <c r="F1248" s="1" t="s">
        <v>1102</v>
      </c>
      <c r="H1248" s="2" t="s">
        <v>7000</v>
      </c>
      <c r="I1248" s="4" t="s">
        <v>7001</v>
      </c>
      <c r="K1248" s="1" t="s">
        <v>1103</v>
      </c>
      <c r="L1248" s="1" t="s">
        <v>1102</v>
      </c>
      <c r="N1248" s="2" t="s">
        <v>1103</v>
      </c>
      <c r="O1248" s="2" t="s">
        <v>1102</v>
      </c>
      <c r="Q1248" s="2" t="s">
        <v>1104</v>
      </c>
      <c r="R1248" s="2" t="s">
        <v>1102</v>
      </c>
    </row>
    <row r="1249" spans="2:18" ht="18" customHeight="1">
      <c r="B1249" s="2" t="s">
        <v>3048</v>
      </c>
      <c r="C1249" s="3" t="s">
        <v>1319</v>
      </c>
      <c r="E1249" s="1" t="s">
        <v>1318</v>
      </c>
      <c r="F1249" s="1" t="s">
        <v>1319</v>
      </c>
      <c r="H1249" s="2" t="s">
        <v>7002</v>
      </c>
      <c r="I1249" s="4" t="s">
        <v>6880</v>
      </c>
      <c r="K1249" s="1" t="s">
        <v>1318</v>
      </c>
      <c r="L1249" s="1" t="s">
        <v>1319</v>
      </c>
      <c r="N1249" s="2" t="s">
        <v>1318</v>
      </c>
      <c r="O1249" s="2" t="s">
        <v>1319</v>
      </c>
      <c r="Q1249" s="2" t="s">
        <v>1320</v>
      </c>
      <c r="R1249" s="2" t="s">
        <v>1319</v>
      </c>
    </row>
    <row r="1250" spans="2:18" ht="18" customHeight="1">
      <c r="B1250" s="2" t="s">
        <v>3049</v>
      </c>
      <c r="C1250" s="3" t="s">
        <v>310</v>
      </c>
      <c r="E1250" s="1" t="s">
        <v>3050</v>
      </c>
      <c r="F1250" s="1" t="s">
        <v>310</v>
      </c>
      <c r="H1250" s="2" t="s">
        <v>7003</v>
      </c>
      <c r="I1250" s="4" t="s">
        <v>6940</v>
      </c>
      <c r="K1250" s="7"/>
      <c r="L1250" s="7"/>
      <c r="N1250" s="6"/>
      <c r="O1250" s="6"/>
      <c r="Q1250" s="6"/>
      <c r="R1250" s="6"/>
    </row>
    <row r="1251" spans="2:18" ht="18" customHeight="1">
      <c r="B1251" s="2" t="s">
        <v>3051</v>
      </c>
      <c r="C1251" s="3" t="s">
        <v>1898</v>
      </c>
      <c r="E1251" s="6"/>
      <c r="F1251" s="6"/>
      <c r="H1251" s="2" t="s">
        <v>7004</v>
      </c>
      <c r="I1251" s="4" t="s">
        <v>7005</v>
      </c>
      <c r="K1251" s="7"/>
      <c r="L1251" s="7"/>
      <c r="N1251" s="6"/>
      <c r="O1251" s="6"/>
      <c r="Q1251" s="6"/>
      <c r="R1251" s="6"/>
    </row>
    <row r="1252" spans="2:18" ht="18" customHeight="1">
      <c r="B1252" s="2" t="s">
        <v>3052</v>
      </c>
      <c r="C1252" s="3" t="s">
        <v>1162</v>
      </c>
      <c r="E1252" s="1" t="s">
        <v>3053</v>
      </c>
      <c r="F1252" s="1" t="s">
        <v>1162</v>
      </c>
      <c r="H1252" s="2" t="s">
        <v>7006</v>
      </c>
      <c r="I1252" s="4" t="s">
        <v>7007</v>
      </c>
      <c r="K1252" s="1" t="s">
        <v>1161</v>
      </c>
      <c r="L1252" s="1" t="s">
        <v>1162</v>
      </c>
      <c r="N1252" s="2" t="s">
        <v>1161</v>
      </c>
      <c r="O1252" s="2" t="s">
        <v>1162</v>
      </c>
      <c r="Q1252" s="2" t="s">
        <v>3010</v>
      </c>
      <c r="R1252" s="2" t="s">
        <v>1162</v>
      </c>
    </row>
    <row r="1253" spans="2:18" ht="18" customHeight="1">
      <c r="B1253" s="2" t="s">
        <v>3054</v>
      </c>
      <c r="C1253" s="3" t="s">
        <v>902</v>
      </c>
      <c r="E1253" s="6"/>
      <c r="F1253" s="6"/>
      <c r="H1253" s="2" t="s">
        <v>7008</v>
      </c>
      <c r="I1253" s="4" t="s">
        <v>7009</v>
      </c>
      <c r="K1253" s="7"/>
      <c r="L1253" s="7"/>
      <c r="N1253" s="6"/>
      <c r="O1253" s="6"/>
      <c r="Q1253" s="6"/>
      <c r="R1253" s="6"/>
    </row>
    <row r="1254" spans="2:18" ht="18" customHeight="1">
      <c r="B1254" s="2" t="s">
        <v>3012</v>
      </c>
      <c r="C1254" s="3" t="s">
        <v>900</v>
      </c>
      <c r="E1254" s="6"/>
      <c r="F1254" s="6"/>
      <c r="H1254" s="2" t="s">
        <v>7010</v>
      </c>
      <c r="I1254" s="4" t="s">
        <v>7011</v>
      </c>
      <c r="K1254" s="7"/>
      <c r="L1254" s="7"/>
      <c r="N1254" s="6"/>
      <c r="O1254" s="6"/>
      <c r="Q1254" s="6"/>
      <c r="R1254" s="6"/>
    </row>
    <row r="1255" spans="2:18" ht="18" customHeight="1">
      <c r="B1255" s="2" t="s">
        <v>3055</v>
      </c>
      <c r="C1255" s="3" t="s">
        <v>797</v>
      </c>
      <c r="E1255" s="6"/>
      <c r="F1255" s="6"/>
      <c r="H1255" s="2" t="s">
        <v>7012</v>
      </c>
      <c r="I1255" s="4" t="s">
        <v>7013</v>
      </c>
      <c r="K1255" s="7"/>
      <c r="L1255" s="7"/>
      <c r="N1255" s="6"/>
      <c r="O1255" s="6"/>
      <c r="Q1255" s="6"/>
      <c r="R1255" s="6"/>
    </row>
    <row r="1256" spans="2:18" ht="18" customHeight="1">
      <c r="B1256" s="2" t="s">
        <v>1447</v>
      </c>
      <c r="C1256" s="3" t="s">
        <v>1446</v>
      </c>
      <c r="E1256" s="1" t="s">
        <v>1445</v>
      </c>
      <c r="F1256" s="1" t="s">
        <v>1446</v>
      </c>
      <c r="H1256" s="2" t="s">
        <v>7014</v>
      </c>
      <c r="I1256" s="4" t="s">
        <v>7015</v>
      </c>
      <c r="K1256" s="1" t="s">
        <v>1445</v>
      </c>
      <c r="L1256" s="1" t="s">
        <v>1446</v>
      </c>
      <c r="N1256" s="2" t="s">
        <v>1445</v>
      </c>
      <c r="O1256" s="2" t="s">
        <v>1446</v>
      </c>
      <c r="Q1256" s="2" t="s">
        <v>1447</v>
      </c>
      <c r="R1256" s="2" t="s">
        <v>1446</v>
      </c>
    </row>
    <row r="1257" spans="2:18" ht="18" customHeight="1">
      <c r="B1257" s="2" t="s">
        <v>3056</v>
      </c>
      <c r="C1257" s="3" t="s">
        <v>2243</v>
      </c>
      <c r="E1257" s="6"/>
      <c r="F1257" s="6"/>
      <c r="H1257" s="2" t="s">
        <v>7016</v>
      </c>
      <c r="I1257" s="4" t="s">
        <v>7017</v>
      </c>
      <c r="K1257" s="7"/>
      <c r="L1257" s="7"/>
      <c r="N1257" s="6"/>
      <c r="O1257" s="6"/>
      <c r="Q1257" s="6"/>
      <c r="R1257" s="6"/>
    </row>
    <row r="1258" spans="2:18" ht="18" customHeight="1">
      <c r="B1258" s="2" t="s">
        <v>3057</v>
      </c>
      <c r="C1258" s="3" t="s">
        <v>1564</v>
      </c>
      <c r="E1258" s="1" t="s">
        <v>3058</v>
      </c>
      <c r="F1258" s="1" t="s">
        <v>1564</v>
      </c>
      <c r="H1258" s="2" t="s">
        <v>7018</v>
      </c>
      <c r="I1258" s="4" t="s">
        <v>7019</v>
      </c>
      <c r="K1258" s="1" t="s">
        <v>3059</v>
      </c>
      <c r="L1258" s="1" t="s">
        <v>1564</v>
      </c>
      <c r="N1258" s="2" t="s">
        <v>3059</v>
      </c>
      <c r="O1258" s="2" t="s">
        <v>1564</v>
      </c>
      <c r="Q1258" s="2" t="s">
        <v>3060</v>
      </c>
      <c r="R1258" s="2" t="s">
        <v>1564</v>
      </c>
    </row>
    <row r="1259" spans="2:18" ht="18" customHeight="1">
      <c r="B1259" s="2" t="s">
        <v>3061</v>
      </c>
      <c r="C1259" s="3" t="s">
        <v>1349</v>
      </c>
      <c r="E1259" s="1" t="s">
        <v>1353</v>
      </c>
      <c r="F1259" s="1" t="s">
        <v>1349</v>
      </c>
      <c r="H1259" s="2" t="s">
        <v>7020</v>
      </c>
      <c r="I1259" s="4" t="s">
        <v>7021</v>
      </c>
      <c r="K1259" s="7"/>
      <c r="L1259" s="7"/>
      <c r="N1259" s="6"/>
      <c r="O1259" s="6"/>
      <c r="Q1259" s="6"/>
      <c r="R1259" s="6"/>
    </row>
    <row r="1260" spans="2:18" ht="18" customHeight="1">
      <c r="B1260" s="2" t="s">
        <v>3062</v>
      </c>
      <c r="C1260" s="3" t="s">
        <v>1584</v>
      </c>
      <c r="E1260" s="1" t="s">
        <v>1587</v>
      </c>
      <c r="F1260" s="1" t="s">
        <v>1584</v>
      </c>
      <c r="H1260" s="6"/>
      <c r="I1260" s="6"/>
      <c r="K1260" s="1" t="s">
        <v>1587</v>
      </c>
      <c r="L1260" s="1" t="s">
        <v>1584</v>
      </c>
      <c r="N1260" s="2" t="s">
        <v>1587</v>
      </c>
      <c r="O1260" s="2" t="s">
        <v>1584</v>
      </c>
      <c r="Q1260" s="2" t="s">
        <v>3063</v>
      </c>
      <c r="R1260" s="2" t="s">
        <v>1584</v>
      </c>
    </row>
    <row r="1261" spans="2:18" ht="18" customHeight="1">
      <c r="B1261" s="2" t="s">
        <v>3064</v>
      </c>
      <c r="C1261" s="3" t="s">
        <v>2745</v>
      </c>
      <c r="E1261" s="1" t="s">
        <v>3065</v>
      </c>
      <c r="F1261" s="1" t="s">
        <v>2745</v>
      </c>
      <c r="H1261" s="6"/>
      <c r="I1261" s="6"/>
      <c r="K1261" s="7"/>
      <c r="L1261" s="7"/>
      <c r="N1261" s="6"/>
      <c r="O1261" s="6"/>
      <c r="Q1261" s="6"/>
      <c r="R1261" s="6"/>
    </row>
    <row r="1262" spans="2:18" ht="18" customHeight="1">
      <c r="B1262" s="2" t="s">
        <v>3066</v>
      </c>
      <c r="C1262" s="3" t="s">
        <v>3067</v>
      </c>
      <c r="E1262" s="1" t="s">
        <v>3068</v>
      </c>
      <c r="F1262" s="1" t="s">
        <v>3067</v>
      </c>
      <c r="H1262" s="6"/>
      <c r="I1262" s="6"/>
      <c r="K1262" s="1" t="s">
        <v>3068</v>
      </c>
      <c r="L1262" s="1" t="s">
        <v>3067</v>
      </c>
      <c r="N1262" s="6"/>
      <c r="O1262" s="6"/>
      <c r="Q1262" s="6"/>
      <c r="R1262" s="6"/>
    </row>
    <row r="1263" spans="2:18" ht="18" customHeight="1">
      <c r="B1263" s="2" t="s">
        <v>3069</v>
      </c>
      <c r="C1263" s="3" t="s">
        <v>3070</v>
      </c>
      <c r="E1263" s="1" t="s">
        <v>3071</v>
      </c>
      <c r="F1263" s="1" t="s">
        <v>3070</v>
      </c>
      <c r="H1263" s="6"/>
      <c r="I1263" s="6"/>
      <c r="K1263" s="7"/>
      <c r="L1263" s="7"/>
      <c r="N1263" s="6"/>
      <c r="O1263" s="6"/>
      <c r="Q1263" s="6"/>
      <c r="R1263" s="6"/>
    </row>
    <row r="1264" spans="2:18" ht="18" customHeight="1">
      <c r="E1264" s="5" t="s">
        <v>3072</v>
      </c>
      <c r="F1264" s="5" t="s">
        <v>1850</v>
      </c>
      <c r="K1264" s="5" t="s">
        <v>667</v>
      </c>
      <c r="L1264" s="5" t="s">
        <v>668</v>
      </c>
      <c r="Q1264" s="4" t="s">
        <v>3073</v>
      </c>
      <c r="R1264" s="4" t="s">
        <v>2838</v>
      </c>
    </row>
    <row r="1265" spans="1:18" ht="18" customHeight="1">
      <c r="E1265" s="5" t="s">
        <v>3074</v>
      </c>
      <c r="F1265" s="5" t="s">
        <v>3075</v>
      </c>
      <c r="K1265" s="5" t="s">
        <v>1084</v>
      </c>
      <c r="L1265" s="5" t="s">
        <v>1085</v>
      </c>
      <c r="Q1265" s="4" t="s">
        <v>3076</v>
      </c>
      <c r="R1265" s="4" t="s">
        <v>1358</v>
      </c>
    </row>
    <row r="1266" spans="1:18" ht="18" customHeight="1">
      <c r="E1266" s="5" t="s">
        <v>3077</v>
      </c>
      <c r="F1266" s="5" t="s">
        <v>3078</v>
      </c>
      <c r="K1266" s="5" t="s">
        <v>2819</v>
      </c>
      <c r="L1266" s="5" t="s">
        <v>1411</v>
      </c>
      <c r="Q1266" s="4" t="s">
        <v>3079</v>
      </c>
      <c r="R1266" s="4" t="s">
        <v>1306</v>
      </c>
    </row>
    <row r="1267" spans="1:18" ht="18" customHeight="1">
      <c r="E1267" s="5" t="s">
        <v>3080</v>
      </c>
      <c r="F1267" s="5" t="s">
        <v>3081</v>
      </c>
      <c r="K1267" s="5" t="s">
        <v>3082</v>
      </c>
      <c r="L1267" s="5" t="s">
        <v>1306</v>
      </c>
      <c r="Q1267" s="4" t="s">
        <v>1593</v>
      </c>
      <c r="R1267" s="4" t="s">
        <v>1589</v>
      </c>
    </row>
    <row r="1269" spans="1:18" ht="18" customHeight="1">
      <c r="A1269" s="2" t="s">
        <v>1618</v>
      </c>
      <c r="B1269" s="2" t="s">
        <v>0</v>
      </c>
      <c r="E1269" s="2" t="s">
        <v>1</v>
      </c>
      <c r="H1269" s="139" t="s">
        <v>6444</v>
      </c>
      <c r="I1269" s="139"/>
      <c r="K1269" s="2" t="s">
        <v>5</v>
      </c>
      <c r="L1269" s="2"/>
      <c r="N1269" s="2" t="s">
        <v>1616</v>
      </c>
      <c r="Q1269" s="2" t="s">
        <v>1617</v>
      </c>
    </row>
    <row r="1270" spans="1:18" ht="18" customHeight="1">
      <c r="A1270" s="2">
        <v>33</v>
      </c>
      <c r="B1270" s="2" t="s">
        <v>6</v>
      </c>
      <c r="C1270" s="3" t="s">
        <v>7</v>
      </c>
      <c r="E1270" s="2" t="s">
        <v>6</v>
      </c>
      <c r="F1270" s="2" t="s">
        <v>7</v>
      </c>
      <c r="H1270" s="2" t="s">
        <v>6</v>
      </c>
      <c r="I1270" s="2" t="s">
        <v>7</v>
      </c>
      <c r="K1270" s="2" t="s">
        <v>6</v>
      </c>
      <c r="L1270" s="2" t="s">
        <v>7</v>
      </c>
      <c r="N1270" s="2" t="s">
        <v>6</v>
      </c>
      <c r="O1270" s="2" t="s">
        <v>7</v>
      </c>
      <c r="Q1270" s="2" t="s">
        <v>6</v>
      </c>
      <c r="R1270" s="2" t="s">
        <v>7</v>
      </c>
    </row>
    <row r="1271" spans="1:18" ht="18" customHeight="1">
      <c r="A1271" s="2">
        <v>10</v>
      </c>
      <c r="B1271" s="3" t="s">
        <v>3083</v>
      </c>
      <c r="C1271" s="3" t="s">
        <v>1169</v>
      </c>
      <c r="E1271" s="1" t="s">
        <v>3084</v>
      </c>
      <c r="F1271" s="1" t="s">
        <v>1169</v>
      </c>
      <c r="H1271" s="2" t="s">
        <v>7022</v>
      </c>
      <c r="I1271" s="4" t="s">
        <v>7023</v>
      </c>
      <c r="K1271" s="1" t="s">
        <v>3084</v>
      </c>
      <c r="L1271" s="1" t="s">
        <v>1169</v>
      </c>
      <c r="N1271" s="2" t="s">
        <v>3084</v>
      </c>
      <c r="O1271" s="2" t="s">
        <v>1169</v>
      </c>
      <c r="Q1271" s="2" t="s">
        <v>3037</v>
      </c>
      <c r="R1271" s="2" t="s">
        <v>1169</v>
      </c>
    </row>
    <row r="1272" spans="1:18" ht="18" customHeight="1">
      <c r="B1272" s="3" t="s">
        <v>3085</v>
      </c>
      <c r="C1272" s="3" t="s">
        <v>1183</v>
      </c>
      <c r="E1272" s="1" t="s">
        <v>3086</v>
      </c>
      <c r="F1272" s="1" t="s">
        <v>1183</v>
      </c>
      <c r="H1272" s="2" t="s">
        <v>7024</v>
      </c>
      <c r="I1272" s="4" t="s">
        <v>6462</v>
      </c>
      <c r="K1272" s="1" t="s">
        <v>3086</v>
      </c>
      <c r="L1272" s="1" t="s">
        <v>1183</v>
      </c>
      <c r="N1272" s="6"/>
      <c r="O1272" s="6"/>
      <c r="Q1272" s="2" t="s">
        <v>3087</v>
      </c>
      <c r="R1272" s="2" t="s">
        <v>1183</v>
      </c>
    </row>
    <row r="1273" spans="1:18" ht="18" customHeight="1">
      <c r="B1273" s="3" t="s">
        <v>3088</v>
      </c>
      <c r="C1273" s="3" t="s">
        <v>2493</v>
      </c>
      <c r="E1273" s="7"/>
      <c r="F1273" s="7"/>
      <c r="H1273" s="2" t="s">
        <v>7025</v>
      </c>
      <c r="I1273" s="4" t="s">
        <v>6462</v>
      </c>
      <c r="K1273" s="7"/>
      <c r="L1273" s="7"/>
      <c r="N1273" s="6"/>
      <c r="O1273" s="6"/>
      <c r="Q1273" s="6"/>
      <c r="R1273" s="6"/>
    </row>
    <row r="1274" spans="1:18" ht="18" customHeight="1">
      <c r="B1274" s="3" t="s">
        <v>3089</v>
      </c>
      <c r="C1274" s="3" t="s">
        <v>1191</v>
      </c>
      <c r="E1274" s="1" t="s">
        <v>3090</v>
      </c>
      <c r="F1274" s="1" t="s">
        <v>1191</v>
      </c>
      <c r="H1274" s="2" t="s">
        <v>7026</v>
      </c>
      <c r="I1274" s="4" t="s">
        <v>7027</v>
      </c>
      <c r="K1274" s="7"/>
      <c r="L1274" s="7"/>
      <c r="N1274" s="6"/>
      <c r="O1274" s="6"/>
      <c r="Q1274" s="6"/>
      <c r="R1274" s="6"/>
    </row>
    <row r="1275" spans="1:18" ht="18" customHeight="1">
      <c r="B1275" s="3" t="s">
        <v>3091</v>
      </c>
      <c r="C1275" s="3" t="s">
        <v>3092</v>
      </c>
      <c r="E1275" s="1" t="s">
        <v>3093</v>
      </c>
      <c r="F1275" s="1" t="s">
        <v>3092</v>
      </c>
      <c r="H1275" s="2" t="s">
        <v>7028</v>
      </c>
      <c r="I1275" s="4" t="s">
        <v>7029</v>
      </c>
      <c r="K1275" s="7"/>
      <c r="L1275" s="7"/>
      <c r="N1275" s="6"/>
      <c r="O1275" s="6"/>
      <c r="Q1275" s="6"/>
      <c r="R1275" s="6"/>
    </row>
    <row r="1276" spans="1:18" ht="18" customHeight="1">
      <c r="B1276" s="3" t="s">
        <v>3094</v>
      </c>
      <c r="C1276" s="3" t="s">
        <v>3095</v>
      </c>
      <c r="E1276" s="1" t="s">
        <v>3096</v>
      </c>
      <c r="F1276" s="1" t="s">
        <v>3095</v>
      </c>
      <c r="H1276" s="2" t="s">
        <v>7030</v>
      </c>
      <c r="I1276" s="4" t="s">
        <v>7031</v>
      </c>
      <c r="K1276" s="7"/>
      <c r="L1276" s="7"/>
      <c r="N1276" s="6"/>
      <c r="O1276" s="6"/>
      <c r="Q1276" s="6"/>
      <c r="R1276" s="6"/>
    </row>
    <row r="1277" spans="1:18" ht="18" customHeight="1">
      <c r="B1277" s="3" t="s">
        <v>3097</v>
      </c>
      <c r="C1277" s="3" t="s">
        <v>1232</v>
      </c>
      <c r="E1277" s="1" t="s">
        <v>1233</v>
      </c>
      <c r="F1277" s="1" t="s">
        <v>1232</v>
      </c>
      <c r="H1277" s="2" t="s">
        <v>7032</v>
      </c>
      <c r="I1277" s="4" t="s">
        <v>7033</v>
      </c>
      <c r="K1277" s="7"/>
      <c r="L1277" s="7"/>
      <c r="N1277" s="6"/>
      <c r="O1277" s="6"/>
      <c r="Q1277" s="6"/>
      <c r="R1277" s="6"/>
    </row>
    <row r="1278" spans="1:18" ht="18" customHeight="1">
      <c r="B1278" s="3" t="s">
        <v>3098</v>
      </c>
      <c r="C1278" s="3" t="s">
        <v>3099</v>
      </c>
      <c r="E1278" s="1" t="s">
        <v>3100</v>
      </c>
      <c r="F1278" s="1" t="s">
        <v>3099</v>
      </c>
      <c r="H1278" s="2" t="s">
        <v>7034</v>
      </c>
      <c r="I1278" s="4" t="s">
        <v>7035</v>
      </c>
      <c r="K1278" s="7"/>
      <c r="L1278" s="7"/>
      <c r="N1278" s="6"/>
      <c r="O1278" s="6"/>
      <c r="Q1278" s="6"/>
      <c r="R1278" s="6"/>
    </row>
    <row r="1279" spans="1:18" ht="18" customHeight="1">
      <c r="B1279" s="3" t="s">
        <v>3101</v>
      </c>
      <c r="C1279" s="3" t="s">
        <v>1699</v>
      </c>
      <c r="E1279" s="1" t="s">
        <v>3102</v>
      </c>
      <c r="F1279" s="1" t="s">
        <v>1699</v>
      </c>
      <c r="H1279" s="2" t="s">
        <v>7036</v>
      </c>
      <c r="I1279" s="4" t="s">
        <v>7037</v>
      </c>
      <c r="K1279" s="7"/>
      <c r="L1279" s="7"/>
      <c r="N1279" s="6"/>
      <c r="O1279" s="6"/>
      <c r="Q1279" s="6"/>
      <c r="R1279" s="6"/>
    </row>
    <row r="1280" spans="1:18" ht="18" customHeight="1">
      <c r="B1280" s="3" t="s">
        <v>3103</v>
      </c>
      <c r="C1280" s="3" t="s">
        <v>1270</v>
      </c>
      <c r="E1280" s="1" t="s">
        <v>3104</v>
      </c>
      <c r="F1280" s="1" t="s">
        <v>1270</v>
      </c>
      <c r="H1280" s="6"/>
      <c r="I1280" s="6"/>
      <c r="K1280" s="7"/>
      <c r="L1280" s="7"/>
      <c r="N1280" s="6"/>
      <c r="O1280" s="6"/>
      <c r="Q1280" s="6"/>
      <c r="R1280" s="6"/>
    </row>
    <row r="1281" spans="1:18" ht="18" customHeight="1">
      <c r="E1281" s="5" t="s">
        <v>3105</v>
      </c>
      <c r="F1281" s="5" t="s">
        <v>3106</v>
      </c>
      <c r="K1281" s="5" t="s">
        <v>903</v>
      </c>
      <c r="L1281" s="5" t="s">
        <v>797</v>
      </c>
      <c r="Q1281" s="4" t="s">
        <v>3107</v>
      </c>
      <c r="R1281" s="4" t="s">
        <v>3108</v>
      </c>
    </row>
    <row r="1282" spans="1:18" ht="18" customHeight="1">
      <c r="H1282" s="22"/>
      <c r="I1282" s="1"/>
      <c r="K1282" s="5" t="s">
        <v>1724</v>
      </c>
      <c r="L1282" s="5" t="s">
        <v>686</v>
      </c>
      <c r="P1282" s="8"/>
      <c r="Q1282" s="4" t="s">
        <v>3109</v>
      </c>
      <c r="R1282" s="4" t="s">
        <v>1219</v>
      </c>
    </row>
    <row r="1283" spans="1:18" ht="18" customHeight="1">
      <c r="K1283" s="5"/>
      <c r="L1283" s="5"/>
      <c r="P1283" s="8"/>
      <c r="Q1283" s="4" t="s">
        <v>796</v>
      </c>
      <c r="R1283" s="4" t="s">
        <v>797</v>
      </c>
    </row>
    <row r="1284" spans="1:18" ht="18" customHeight="1">
      <c r="K1284" s="5"/>
      <c r="L1284" s="5"/>
      <c r="P1284" s="8"/>
      <c r="Q1284" s="4" t="s">
        <v>3110</v>
      </c>
      <c r="R1284" s="4" t="s">
        <v>3111</v>
      </c>
    </row>
    <row r="1285" spans="1:18" ht="18" customHeight="1">
      <c r="K1285" s="5"/>
      <c r="L1285" s="5"/>
      <c r="P1285" s="8"/>
      <c r="Q1285" s="4" t="s">
        <v>3112</v>
      </c>
      <c r="R1285" s="4" t="s">
        <v>3113</v>
      </c>
    </row>
    <row r="1286" spans="1:18" ht="18" customHeight="1">
      <c r="K1286" s="5"/>
      <c r="L1286" s="5"/>
      <c r="P1286" s="8"/>
    </row>
    <row r="1288" spans="1:18" ht="18" customHeight="1">
      <c r="A1288" s="2" t="s">
        <v>1618</v>
      </c>
      <c r="B1288" s="2" t="s">
        <v>0</v>
      </c>
      <c r="E1288" s="2" t="s">
        <v>1</v>
      </c>
      <c r="H1288" s="139" t="s">
        <v>6444</v>
      </c>
      <c r="I1288" s="139"/>
      <c r="K1288" s="2" t="s">
        <v>5</v>
      </c>
      <c r="L1288" s="2"/>
      <c r="N1288" s="2" t="s">
        <v>1616</v>
      </c>
      <c r="Q1288" s="2" t="s">
        <v>1617</v>
      </c>
    </row>
    <row r="1289" spans="1:18" ht="18" customHeight="1">
      <c r="A1289" s="2">
        <v>34</v>
      </c>
      <c r="B1289" s="2" t="s">
        <v>6</v>
      </c>
      <c r="C1289" s="3" t="s">
        <v>7</v>
      </c>
      <c r="E1289" s="2" t="s">
        <v>6</v>
      </c>
      <c r="F1289" s="2" t="s">
        <v>7</v>
      </c>
      <c r="H1289" s="2" t="s">
        <v>6</v>
      </c>
      <c r="I1289" s="2" t="s">
        <v>7</v>
      </c>
      <c r="K1289" s="2" t="s">
        <v>6</v>
      </c>
      <c r="L1289" s="2" t="s">
        <v>7</v>
      </c>
      <c r="N1289" s="2" t="s">
        <v>6</v>
      </c>
      <c r="O1289" s="2" t="s">
        <v>7</v>
      </c>
      <c r="Q1289" s="2" t="s">
        <v>6</v>
      </c>
      <c r="R1289" s="2" t="s">
        <v>7</v>
      </c>
    </row>
    <row r="1290" spans="1:18" ht="18" customHeight="1">
      <c r="A1290" s="2">
        <v>11</v>
      </c>
      <c r="B1290" s="2" t="s">
        <v>1182</v>
      </c>
      <c r="C1290" s="3" t="s">
        <v>1183</v>
      </c>
      <c r="E1290" s="1" t="s">
        <v>1182</v>
      </c>
      <c r="F1290" s="1" t="s">
        <v>1183</v>
      </c>
      <c r="H1290" s="2" t="s">
        <v>7038</v>
      </c>
      <c r="I1290" s="4" t="s">
        <v>7039</v>
      </c>
      <c r="K1290" s="1" t="s">
        <v>1182</v>
      </c>
      <c r="L1290" s="1" t="s">
        <v>1183</v>
      </c>
      <c r="N1290" s="2" t="s">
        <v>1182</v>
      </c>
      <c r="O1290" s="2" t="s">
        <v>1183</v>
      </c>
      <c r="Q1290" s="2" t="s">
        <v>3087</v>
      </c>
      <c r="R1290" s="2" t="s">
        <v>1183</v>
      </c>
    </row>
    <row r="1291" spans="1:18" ht="18" customHeight="1">
      <c r="B1291" s="2" t="s">
        <v>3114</v>
      </c>
      <c r="C1291" s="3" t="s">
        <v>1191</v>
      </c>
      <c r="E1291" s="1" t="s">
        <v>3115</v>
      </c>
      <c r="F1291" s="1" t="s">
        <v>1191</v>
      </c>
      <c r="H1291" s="2" t="s">
        <v>7040</v>
      </c>
      <c r="I1291" s="4" t="s">
        <v>7041</v>
      </c>
      <c r="K1291" s="1" t="s">
        <v>1192</v>
      </c>
      <c r="L1291" s="1" t="s">
        <v>1191</v>
      </c>
      <c r="N1291" s="2" t="s">
        <v>1192</v>
      </c>
      <c r="O1291" s="2" t="s">
        <v>1191</v>
      </c>
      <c r="Q1291" s="2" t="s">
        <v>1195</v>
      </c>
      <c r="R1291" s="2" t="s">
        <v>1191</v>
      </c>
    </row>
    <row r="1292" spans="1:18" ht="18" customHeight="1">
      <c r="B1292" s="2" t="s">
        <v>3116</v>
      </c>
      <c r="C1292" s="3" t="s">
        <v>1807</v>
      </c>
      <c r="E1292" s="6"/>
      <c r="F1292" s="6"/>
      <c r="H1292" s="2" t="s">
        <v>7042</v>
      </c>
      <c r="I1292" s="4" t="s">
        <v>7043</v>
      </c>
      <c r="K1292" s="1" t="s">
        <v>3117</v>
      </c>
      <c r="L1292" s="1" t="s">
        <v>1807</v>
      </c>
      <c r="N1292" s="2" t="s">
        <v>3118</v>
      </c>
      <c r="O1292" s="2" t="s">
        <v>3119</v>
      </c>
      <c r="Q1292" s="2" t="s">
        <v>3120</v>
      </c>
      <c r="R1292" s="2" t="s">
        <v>3119</v>
      </c>
    </row>
    <row r="1293" spans="1:18" ht="18" customHeight="1">
      <c r="B1293" s="2" t="s">
        <v>3121</v>
      </c>
      <c r="C1293" s="3" t="s">
        <v>3119</v>
      </c>
      <c r="E1293" s="1" t="s">
        <v>3118</v>
      </c>
      <c r="F1293" s="1" t="s">
        <v>3119</v>
      </c>
      <c r="H1293" s="2" t="s">
        <v>7044</v>
      </c>
      <c r="I1293" s="4" t="s">
        <v>7045</v>
      </c>
      <c r="K1293" s="1" t="s">
        <v>3118</v>
      </c>
      <c r="L1293" s="1" t="s">
        <v>3119</v>
      </c>
      <c r="N1293" s="6"/>
      <c r="O1293" s="6"/>
      <c r="Q1293" s="6"/>
      <c r="R1293" s="6"/>
    </row>
    <row r="1294" spans="1:18" ht="18" customHeight="1">
      <c r="B1294" s="2" t="s">
        <v>3122</v>
      </c>
      <c r="C1294" s="3" t="s">
        <v>3095</v>
      </c>
      <c r="E1294" s="1" t="s">
        <v>3123</v>
      </c>
      <c r="F1294" s="1" t="s">
        <v>3095</v>
      </c>
      <c r="H1294" s="2" t="s">
        <v>7046</v>
      </c>
      <c r="I1294" s="4" t="s">
        <v>7047</v>
      </c>
      <c r="K1294" s="1" t="s">
        <v>3124</v>
      </c>
      <c r="L1294" s="1" t="s">
        <v>3095</v>
      </c>
      <c r="N1294" s="6"/>
      <c r="O1294" s="6"/>
      <c r="Q1294" s="6"/>
      <c r="R1294" s="6"/>
    </row>
    <row r="1295" spans="1:18" ht="18" customHeight="1">
      <c r="B1295" s="2" t="s">
        <v>3125</v>
      </c>
      <c r="C1295" s="3" t="s">
        <v>3126</v>
      </c>
      <c r="E1295" s="1" t="s">
        <v>3127</v>
      </c>
      <c r="F1295" s="1" t="s">
        <v>3126</v>
      </c>
      <c r="H1295" s="2" t="s">
        <v>7048</v>
      </c>
      <c r="I1295" s="4" t="s">
        <v>7049</v>
      </c>
      <c r="K1295" s="7"/>
      <c r="L1295" s="7"/>
      <c r="N1295" s="6"/>
      <c r="O1295" s="6"/>
      <c r="Q1295" s="6"/>
      <c r="R1295" s="6"/>
    </row>
    <row r="1296" spans="1:18" ht="18" customHeight="1">
      <c r="B1296" s="2" t="s">
        <v>3128</v>
      </c>
      <c r="C1296" s="3" t="s">
        <v>3129</v>
      </c>
      <c r="E1296" s="6"/>
      <c r="F1296" s="6"/>
      <c r="H1296" s="2" t="s">
        <v>7050</v>
      </c>
      <c r="I1296" s="4" t="s">
        <v>7051</v>
      </c>
      <c r="K1296" s="7"/>
      <c r="L1296" s="7"/>
      <c r="N1296" s="6"/>
      <c r="O1296" s="6"/>
      <c r="Q1296" s="6"/>
      <c r="R1296" s="6"/>
    </row>
    <row r="1297" spans="2:18" ht="18" customHeight="1">
      <c r="B1297" s="2" t="s">
        <v>3130</v>
      </c>
      <c r="C1297" s="3" t="s">
        <v>3131</v>
      </c>
      <c r="E1297" s="1" t="s">
        <v>3132</v>
      </c>
      <c r="F1297" s="1" t="s">
        <v>3131</v>
      </c>
      <c r="H1297" s="2" t="s">
        <v>7052</v>
      </c>
      <c r="I1297" s="4" t="s">
        <v>7053</v>
      </c>
      <c r="K1297" s="7"/>
      <c r="L1297" s="7"/>
      <c r="N1297" s="6"/>
      <c r="O1297" s="6"/>
      <c r="Q1297" s="6"/>
      <c r="R1297" s="6"/>
    </row>
    <row r="1298" spans="2:18" ht="18" customHeight="1">
      <c r="B1298" s="2" t="s">
        <v>3133</v>
      </c>
      <c r="C1298" s="3" t="s">
        <v>3134</v>
      </c>
      <c r="E1298" s="6"/>
      <c r="F1298" s="6"/>
      <c r="H1298" s="2" t="s">
        <v>7054</v>
      </c>
      <c r="I1298" s="4" t="s">
        <v>7055</v>
      </c>
      <c r="K1298" s="1" t="s">
        <v>3133</v>
      </c>
      <c r="L1298" s="1" t="s">
        <v>3134</v>
      </c>
      <c r="N1298" s="2" t="s">
        <v>3133</v>
      </c>
      <c r="O1298" s="2" t="s">
        <v>3134</v>
      </c>
      <c r="Q1298" s="2" t="s">
        <v>3135</v>
      </c>
      <c r="R1298" s="2" t="s">
        <v>3134</v>
      </c>
    </row>
    <row r="1299" spans="2:18" ht="18" customHeight="1">
      <c r="B1299" s="2" t="s">
        <v>3136</v>
      </c>
      <c r="C1299" s="3" t="s">
        <v>3137</v>
      </c>
      <c r="E1299" s="1" t="s">
        <v>3136</v>
      </c>
      <c r="F1299" s="1" t="s">
        <v>3137</v>
      </c>
      <c r="H1299" s="2" t="s">
        <v>7056</v>
      </c>
      <c r="I1299" s="4" t="s">
        <v>7057</v>
      </c>
      <c r="K1299" s="7"/>
      <c r="L1299" s="7"/>
      <c r="N1299" s="6"/>
      <c r="O1299" s="6"/>
      <c r="Q1299" s="6"/>
      <c r="R1299" s="6"/>
    </row>
    <row r="1300" spans="2:18" ht="18" customHeight="1">
      <c r="B1300" s="2" t="s">
        <v>3138</v>
      </c>
      <c r="C1300" s="3" t="s">
        <v>1232</v>
      </c>
      <c r="E1300" s="1" t="s">
        <v>1233</v>
      </c>
      <c r="F1300" s="1" t="s">
        <v>1232</v>
      </c>
      <c r="H1300" s="2" t="s">
        <v>7058</v>
      </c>
      <c r="I1300" s="4" t="s">
        <v>7059</v>
      </c>
      <c r="K1300" s="1" t="s">
        <v>1233</v>
      </c>
      <c r="L1300" s="1" t="s">
        <v>1232</v>
      </c>
      <c r="N1300" s="2" t="s">
        <v>1233</v>
      </c>
      <c r="O1300" s="2" t="s">
        <v>1232</v>
      </c>
      <c r="Q1300" s="2" t="s">
        <v>1236</v>
      </c>
      <c r="R1300" s="2" t="s">
        <v>1232</v>
      </c>
    </row>
    <row r="1301" spans="2:18" ht="18" customHeight="1">
      <c r="E1301" s="5" t="s">
        <v>3139</v>
      </c>
      <c r="F1301" s="5" t="s">
        <v>3140</v>
      </c>
      <c r="H1301" s="2" t="s">
        <v>7060</v>
      </c>
      <c r="I1301" s="4" t="s">
        <v>7061</v>
      </c>
      <c r="K1301" s="5" t="s">
        <v>3141</v>
      </c>
      <c r="L1301" s="5" t="s">
        <v>1292</v>
      </c>
      <c r="N1301" s="6"/>
      <c r="O1301" s="6"/>
      <c r="Q1301" s="6"/>
      <c r="R1301" s="6"/>
    </row>
    <row r="1302" spans="2:18" ht="18" customHeight="1">
      <c r="E1302" s="5" t="s">
        <v>3142</v>
      </c>
      <c r="F1302" s="5" t="s">
        <v>1446</v>
      </c>
      <c r="H1302" s="22"/>
      <c r="I1302" s="1"/>
      <c r="K1302" s="5" t="s">
        <v>3143</v>
      </c>
      <c r="L1302" s="5" t="s">
        <v>2954</v>
      </c>
      <c r="N1302" s="4" t="s">
        <v>3141</v>
      </c>
      <c r="O1302" s="4" t="s">
        <v>1292</v>
      </c>
      <c r="Q1302" s="5" t="s">
        <v>1291</v>
      </c>
      <c r="R1302" s="5" t="s">
        <v>1292</v>
      </c>
    </row>
    <row r="1303" spans="2:18" ht="18" customHeight="1">
      <c r="E1303" s="5" t="s">
        <v>3144</v>
      </c>
      <c r="F1303" s="5" t="s">
        <v>3145</v>
      </c>
      <c r="H1303" s="22"/>
      <c r="I1303" s="1"/>
      <c r="K1303" s="5" t="s">
        <v>1161</v>
      </c>
      <c r="L1303" s="5" t="s">
        <v>1162</v>
      </c>
      <c r="N1303" s="4" t="s">
        <v>3143</v>
      </c>
      <c r="O1303" s="4" t="s">
        <v>2954</v>
      </c>
      <c r="Q1303" s="5" t="s">
        <v>3146</v>
      </c>
      <c r="R1303" s="5" t="s">
        <v>1204</v>
      </c>
    </row>
    <row r="1304" spans="2:18" ht="18" customHeight="1">
      <c r="E1304" s="5" t="s">
        <v>3147</v>
      </c>
      <c r="F1304" s="5" t="s">
        <v>3148</v>
      </c>
      <c r="H1304" s="22"/>
      <c r="I1304" s="1"/>
      <c r="K1304" s="5" t="s">
        <v>3149</v>
      </c>
      <c r="L1304" s="5" t="s">
        <v>797</v>
      </c>
      <c r="N1304" s="4" t="s">
        <v>1445</v>
      </c>
      <c r="O1304" s="4" t="s">
        <v>1446</v>
      </c>
      <c r="Q1304" s="4" t="s">
        <v>1447</v>
      </c>
      <c r="R1304" s="4" t="s">
        <v>1446</v>
      </c>
    </row>
    <row r="1305" spans="2:18" ht="18" customHeight="1">
      <c r="H1305" s="22"/>
      <c r="I1305" s="1"/>
      <c r="K1305" s="5" t="s">
        <v>1445</v>
      </c>
      <c r="L1305" s="5" t="s">
        <v>1446</v>
      </c>
      <c r="Q1305" s="1"/>
      <c r="R1305" s="1"/>
    </row>
    <row r="1306" spans="2:18" ht="18" customHeight="1">
      <c r="H1306" s="22"/>
      <c r="I1306" s="1"/>
      <c r="K1306" s="5" t="s">
        <v>1197</v>
      </c>
      <c r="L1306" s="5" t="s">
        <v>1198</v>
      </c>
      <c r="Q1306" s="1"/>
      <c r="R1306" s="1"/>
    </row>
    <row r="1307" spans="2:18" ht="18" customHeight="1">
      <c r="E1307" s="1"/>
      <c r="F1307" s="1"/>
      <c r="H1307" s="22"/>
      <c r="I1307" s="1"/>
      <c r="K1307" s="5" t="s">
        <v>3150</v>
      </c>
      <c r="L1307" s="5" t="s">
        <v>1204</v>
      </c>
      <c r="Q1307" s="1"/>
      <c r="R1307" s="1"/>
    </row>
    <row r="1308" spans="2:18" ht="18" customHeight="1">
      <c r="E1308" s="1"/>
      <c r="F1308" s="1"/>
      <c r="H1308" s="22"/>
      <c r="I1308" s="1"/>
      <c r="K1308" s="5" t="s">
        <v>3151</v>
      </c>
      <c r="L1308" s="5" t="s">
        <v>1185</v>
      </c>
      <c r="Q1308" s="1"/>
      <c r="R1308" s="1"/>
    </row>
    <row r="1309" spans="2:18" ht="18" customHeight="1">
      <c r="H1309" s="22"/>
      <c r="I1309" s="1"/>
      <c r="K1309" s="5" t="s">
        <v>1084</v>
      </c>
      <c r="L1309" s="5" t="s">
        <v>1085</v>
      </c>
      <c r="Q1309" s="1"/>
      <c r="R1309" s="1"/>
    </row>
    <row r="1310" spans="2:18" ht="18" customHeight="1">
      <c r="H1310" s="22"/>
      <c r="I1310" s="1"/>
      <c r="K1310" s="5" t="s">
        <v>3152</v>
      </c>
      <c r="L1310" s="5" t="s">
        <v>3153</v>
      </c>
      <c r="Q1310" s="1"/>
      <c r="R1310" s="1"/>
    </row>
    <row r="1311" spans="2:18" ht="18" customHeight="1">
      <c r="H1311" s="22"/>
      <c r="I1311" s="1"/>
      <c r="K1311" s="5" t="s">
        <v>1724</v>
      </c>
      <c r="L1311" s="5" t="s">
        <v>686</v>
      </c>
      <c r="Q1311" s="1"/>
      <c r="R1311" s="1"/>
    </row>
    <row r="1312" spans="2:18" ht="18" customHeight="1">
      <c r="H1312" s="22"/>
      <c r="I1312" s="1"/>
      <c r="Q1312" s="1"/>
      <c r="R1312" s="1"/>
    </row>
    <row r="1313" spans="1:18" ht="18" customHeight="1">
      <c r="A1313" s="2" t="s">
        <v>1618</v>
      </c>
      <c r="B1313" s="2" t="s">
        <v>0</v>
      </c>
      <c r="E1313" s="2" t="s">
        <v>1</v>
      </c>
      <c r="H1313" s="22"/>
      <c r="I1313" s="1"/>
      <c r="K1313" s="2" t="s">
        <v>5</v>
      </c>
      <c r="L1313" s="2"/>
      <c r="N1313" s="2" t="s">
        <v>1616</v>
      </c>
      <c r="Q1313" s="2" t="s">
        <v>1617</v>
      </c>
    </row>
    <row r="1314" spans="1:18" ht="18" customHeight="1">
      <c r="A1314" s="2">
        <v>35</v>
      </c>
      <c r="B1314" s="2" t="s">
        <v>6</v>
      </c>
      <c r="C1314" s="3" t="s">
        <v>7</v>
      </c>
      <c r="E1314" s="2" t="s">
        <v>6</v>
      </c>
      <c r="F1314" s="2" t="s">
        <v>7</v>
      </c>
      <c r="H1314" s="139" t="s">
        <v>6444</v>
      </c>
      <c r="I1314" s="139"/>
      <c r="K1314" s="2" t="s">
        <v>6</v>
      </c>
      <c r="L1314" s="2" t="s">
        <v>7</v>
      </c>
      <c r="N1314" s="2" t="s">
        <v>6</v>
      </c>
      <c r="O1314" s="2" t="s">
        <v>7</v>
      </c>
      <c r="Q1314" s="2" t="s">
        <v>6</v>
      </c>
      <c r="R1314" s="2" t="s">
        <v>7</v>
      </c>
    </row>
    <row r="1315" spans="1:18" ht="18" customHeight="1">
      <c r="A1315" s="2">
        <v>9</v>
      </c>
      <c r="B1315" s="2" t="s">
        <v>1170</v>
      </c>
      <c r="C1315" s="3" t="s">
        <v>1169</v>
      </c>
      <c r="E1315" s="1" t="s">
        <v>1170</v>
      </c>
      <c r="F1315" s="1" t="s">
        <v>1169</v>
      </c>
      <c r="H1315" s="2" t="s">
        <v>6</v>
      </c>
      <c r="I1315" s="2" t="s">
        <v>7</v>
      </c>
      <c r="K1315" s="1" t="s">
        <v>3084</v>
      </c>
      <c r="L1315" s="1" t="s">
        <v>1169</v>
      </c>
      <c r="N1315" s="6"/>
      <c r="O1315" s="6"/>
      <c r="Q1315" s="1" t="s">
        <v>3037</v>
      </c>
      <c r="R1315" s="1" t="s">
        <v>1169</v>
      </c>
    </row>
    <row r="1316" spans="1:18" ht="18" customHeight="1">
      <c r="B1316" s="2" t="s">
        <v>903</v>
      </c>
      <c r="C1316" s="3" t="s">
        <v>797</v>
      </c>
      <c r="E1316" s="1" t="s">
        <v>3154</v>
      </c>
      <c r="F1316" s="1" t="s">
        <v>797</v>
      </c>
      <c r="H1316" s="2" t="s">
        <v>7062</v>
      </c>
      <c r="I1316" s="4" t="s">
        <v>7041</v>
      </c>
      <c r="K1316" s="1" t="s">
        <v>903</v>
      </c>
      <c r="L1316" s="1" t="s">
        <v>797</v>
      </c>
      <c r="N1316" s="2" t="s">
        <v>903</v>
      </c>
      <c r="O1316" s="2" t="s">
        <v>797</v>
      </c>
      <c r="P1316" s="1"/>
      <c r="Q1316" s="1" t="s">
        <v>796</v>
      </c>
      <c r="R1316" s="1" t="s">
        <v>797</v>
      </c>
    </row>
    <row r="1317" spans="1:18" ht="18" customHeight="1">
      <c r="B1317" s="2" t="s">
        <v>705</v>
      </c>
      <c r="C1317" s="3" t="s">
        <v>700</v>
      </c>
      <c r="E1317" s="1" t="s">
        <v>702</v>
      </c>
      <c r="F1317" s="1" t="s">
        <v>700</v>
      </c>
      <c r="H1317" s="2" t="s">
        <v>7063</v>
      </c>
      <c r="I1317" s="4" t="s">
        <v>6462</v>
      </c>
      <c r="K1317" s="1" t="s">
        <v>702</v>
      </c>
      <c r="L1317" s="1" t="s">
        <v>700</v>
      </c>
      <c r="N1317" s="2" t="s">
        <v>702</v>
      </c>
      <c r="O1317" s="2" t="s">
        <v>700</v>
      </c>
      <c r="Q1317" s="1" t="s">
        <v>705</v>
      </c>
      <c r="R1317" s="1" t="s">
        <v>700</v>
      </c>
    </row>
    <row r="1318" spans="1:18" ht="18" customHeight="1">
      <c r="B1318" s="2" t="s">
        <v>3155</v>
      </c>
      <c r="C1318" s="3" t="s">
        <v>3131</v>
      </c>
      <c r="E1318" s="1" t="s">
        <v>3156</v>
      </c>
      <c r="F1318" s="1" t="s">
        <v>3131</v>
      </c>
      <c r="H1318" s="2" t="s">
        <v>7064</v>
      </c>
      <c r="I1318" s="4" t="s">
        <v>7065</v>
      </c>
      <c r="K1318" s="1" t="s">
        <v>3130</v>
      </c>
      <c r="L1318" s="1" t="s">
        <v>3131</v>
      </c>
      <c r="N1318" s="2" t="s">
        <v>3130</v>
      </c>
      <c r="O1318" s="2" t="s">
        <v>3131</v>
      </c>
      <c r="Q1318" s="1" t="s">
        <v>3157</v>
      </c>
      <c r="R1318" s="1" t="s">
        <v>3131</v>
      </c>
    </row>
    <row r="1319" spans="1:18" ht="18" customHeight="1">
      <c r="B1319" s="2" t="s">
        <v>3158</v>
      </c>
      <c r="C1319" s="3" t="s">
        <v>1956</v>
      </c>
      <c r="E1319" s="1" t="s">
        <v>3159</v>
      </c>
      <c r="F1319" s="1" t="s">
        <v>1956</v>
      </c>
      <c r="H1319" s="2" t="s">
        <v>7066</v>
      </c>
      <c r="I1319" s="4" t="s">
        <v>7067</v>
      </c>
      <c r="K1319" s="1" t="s">
        <v>3159</v>
      </c>
      <c r="L1319" s="1" t="s">
        <v>1956</v>
      </c>
      <c r="N1319" s="2" t="s">
        <v>3159</v>
      </c>
      <c r="O1319" s="2" t="s">
        <v>1956</v>
      </c>
      <c r="Q1319" s="1" t="s">
        <v>3158</v>
      </c>
      <c r="R1319" s="1" t="s">
        <v>1956</v>
      </c>
    </row>
    <row r="1320" spans="1:18" ht="18" customHeight="1">
      <c r="B1320" s="2" t="s">
        <v>3160</v>
      </c>
      <c r="C1320" s="3" t="s">
        <v>3161</v>
      </c>
      <c r="E1320" s="1" t="s">
        <v>3162</v>
      </c>
      <c r="F1320" s="1" t="s">
        <v>3161</v>
      </c>
      <c r="H1320" s="2" t="s">
        <v>7068</v>
      </c>
      <c r="I1320" s="4" t="s">
        <v>7069</v>
      </c>
      <c r="K1320" s="7"/>
      <c r="L1320" s="7"/>
      <c r="N1320" s="6"/>
      <c r="O1320" s="6"/>
      <c r="Q1320" s="6"/>
      <c r="R1320" s="6"/>
    </row>
    <row r="1321" spans="1:18" ht="18" customHeight="1">
      <c r="B1321" s="2" t="s">
        <v>3163</v>
      </c>
      <c r="C1321" s="2" t="s">
        <v>3164</v>
      </c>
      <c r="E1321" s="1" t="s">
        <v>3163</v>
      </c>
      <c r="F1321" s="1" t="s">
        <v>3164</v>
      </c>
      <c r="H1321" s="2" t="s">
        <v>7070</v>
      </c>
      <c r="I1321" s="4" t="s">
        <v>7071</v>
      </c>
      <c r="K1321" s="7"/>
      <c r="L1321" s="7"/>
      <c r="N1321" s="6"/>
      <c r="O1321" s="6"/>
      <c r="Q1321" s="6"/>
      <c r="R1321" s="6"/>
    </row>
    <row r="1322" spans="1:18" ht="18" customHeight="1">
      <c r="B1322" s="2" t="s">
        <v>3165</v>
      </c>
      <c r="C1322" s="2" t="s">
        <v>3166</v>
      </c>
      <c r="E1322" s="1" t="s">
        <v>3165</v>
      </c>
      <c r="F1322" s="1" t="s">
        <v>3166</v>
      </c>
      <c r="H1322" s="6"/>
      <c r="I1322" s="6"/>
      <c r="K1322" s="7"/>
      <c r="L1322" s="7"/>
      <c r="N1322" s="6"/>
      <c r="O1322" s="6"/>
      <c r="Q1322" s="6"/>
      <c r="R1322" s="6"/>
    </row>
    <row r="1323" spans="1:18" ht="18" customHeight="1">
      <c r="B1323" s="2" t="s">
        <v>3167</v>
      </c>
      <c r="C1323" s="3" t="s">
        <v>3168</v>
      </c>
      <c r="E1323" s="6"/>
      <c r="F1323" s="6"/>
      <c r="H1323" s="6"/>
      <c r="I1323" s="6"/>
      <c r="K1323" s="1" t="s">
        <v>3167</v>
      </c>
      <c r="L1323" s="1" t="s">
        <v>3168</v>
      </c>
      <c r="N1323" s="2" t="s">
        <v>3167</v>
      </c>
      <c r="O1323" s="2" t="s">
        <v>3168</v>
      </c>
      <c r="Q1323" s="1" t="s">
        <v>3169</v>
      </c>
      <c r="R1323" s="1" t="s">
        <v>3168</v>
      </c>
    </row>
    <row r="1324" spans="1:18" ht="18" customHeight="1">
      <c r="E1324" s="1" t="s">
        <v>3170</v>
      </c>
      <c r="F1324" s="1" t="s">
        <v>3171</v>
      </c>
      <c r="K1324" s="5" t="s">
        <v>1647</v>
      </c>
      <c r="L1324" s="5" t="s">
        <v>154</v>
      </c>
      <c r="Q1324" s="5" t="s">
        <v>1145</v>
      </c>
      <c r="R1324" s="5" t="s">
        <v>757</v>
      </c>
    </row>
    <row r="1325" spans="1:18" ht="18" customHeight="1">
      <c r="E1325" s="5" t="s">
        <v>3172</v>
      </c>
      <c r="F1325" s="5" t="s">
        <v>3173</v>
      </c>
      <c r="Q1325" s="5" t="s">
        <v>1723</v>
      </c>
      <c r="R1325" s="5" t="s">
        <v>154</v>
      </c>
    </row>
    <row r="1326" spans="1:18" ht="18" customHeight="1">
      <c r="E1326" s="5" t="s">
        <v>3174</v>
      </c>
      <c r="F1326" s="5" t="s">
        <v>3175</v>
      </c>
      <c r="Q1326" s="5" t="s">
        <v>3110</v>
      </c>
      <c r="R1326" s="5" t="s">
        <v>3111</v>
      </c>
    </row>
    <row r="1327" spans="1:18" ht="18" customHeight="1">
      <c r="E1327" s="5" t="s">
        <v>3176</v>
      </c>
      <c r="F1327" s="5" t="s">
        <v>3177</v>
      </c>
    </row>
    <row r="1328" spans="1:18" ht="18" customHeight="1">
      <c r="E1328" s="5" t="s">
        <v>3178</v>
      </c>
      <c r="F1328" s="5" t="s">
        <v>3179</v>
      </c>
    </row>
    <row r="1329" spans="1:18" ht="18" customHeight="1">
      <c r="E1329" s="5" t="s">
        <v>3180</v>
      </c>
      <c r="F1329" s="5" t="s">
        <v>3181</v>
      </c>
    </row>
    <row r="1331" spans="1:18" ht="18" customHeight="1">
      <c r="A1331" s="2" t="s">
        <v>1618</v>
      </c>
      <c r="B1331" s="2" t="s">
        <v>0</v>
      </c>
      <c r="E1331" s="2" t="s">
        <v>1</v>
      </c>
      <c r="K1331" s="2" t="s">
        <v>5</v>
      </c>
      <c r="L1331" s="2"/>
      <c r="N1331" s="2" t="s">
        <v>1616</v>
      </c>
      <c r="Q1331" s="2" t="s">
        <v>1617</v>
      </c>
    </row>
    <row r="1332" spans="1:18" ht="18" customHeight="1">
      <c r="A1332" s="2">
        <v>36</v>
      </c>
      <c r="B1332" s="2" t="s">
        <v>6</v>
      </c>
      <c r="C1332" s="3" t="s">
        <v>7</v>
      </c>
      <c r="E1332" s="2" t="s">
        <v>6</v>
      </c>
      <c r="F1332" s="2" t="s">
        <v>7</v>
      </c>
      <c r="H1332" s="139" t="s">
        <v>6444</v>
      </c>
      <c r="I1332" s="139"/>
      <c r="K1332" s="2" t="s">
        <v>6</v>
      </c>
      <c r="L1332" s="2" t="s">
        <v>7</v>
      </c>
      <c r="N1332" s="2" t="s">
        <v>6</v>
      </c>
      <c r="O1332" s="2" t="s">
        <v>7</v>
      </c>
      <c r="Q1332" s="2" t="s">
        <v>6</v>
      </c>
      <c r="R1332" s="2" t="s">
        <v>7</v>
      </c>
    </row>
    <row r="1333" spans="1:18" ht="18" customHeight="1">
      <c r="A1333" s="2">
        <v>21</v>
      </c>
      <c r="B1333" s="2" t="s">
        <v>3182</v>
      </c>
      <c r="C1333" s="3" t="s">
        <v>3183</v>
      </c>
      <c r="E1333" s="32" t="s">
        <v>3184</v>
      </c>
      <c r="F1333" s="32" t="s">
        <v>3183</v>
      </c>
      <c r="H1333" s="2" t="s">
        <v>6</v>
      </c>
      <c r="I1333" s="2" t="s">
        <v>7</v>
      </c>
      <c r="K1333" s="7"/>
      <c r="L1333" s="7"/>
      <c r="N1333" s="6"/>
      <c r="O1333" s="6"/>
      <c r="Q1333" s="2" t="s">
        <v>3185</v>
      </c>
      <c r="R1333" s="2" t="s">
        <v>3183</v>
      </c>
    </row>
    <row r="1334" spans="1:18" ht="18" customHeight="1">
      <c r="B1334" s="2" t="s">
        <v>975</v>
      </c>
      <c r="C1334" s="3" t="s">
        <v>886</v>
      </c>
      <c r="E1334" s="32" t="s">
        <v>3186</v>
      </c>
      <c r="F1334" s="32" t="s">
        <v>565</v>
      </c>
      <c r="H1334" s="2" t="s">
        <v>7072</v>
      </c>
      <c r="I1334" s="2" t="s">
        <v>6945</v>
      </c>
      <c r="K1334" s="1" t="s">
        <v>975</v>
      </c>
      <c r="L1334" s="1" t="s">
        <v>886</v>
      </c>
      <c r="N1334" s="2" t="s">
        <v>975</v>
      </c>
      <c r="O1334" s="2" t="s">
        <v>886</v>
      </c>
      <c r="Q1334" s="6"/>
      <c r="R1334" s="6"/>
    </row>
    <row r="1335" spans="1:18" ht="18" customHeight="1">
      <c r="B1335" s="2" t="s">
        <v>3187</v>
      </c>
      <c r="C1335" s="3" t="s">
        <v>565</v>
      </c>
      <c r="E1335" s="7"/>
      <c r="F1335" s="7"/>
      <c r="H1335" s="2" t="s">
        <v>7073</v>
      </c>
      <c r="I1335" s="4" t="s">
        <v>6938</v>
      </c>
      <c r="K1335" s="1" t="s">
        <v>569</v>
      </c>
      <c r="L1335" s="1" t="s">
        <v>565</v>
      </c>
      <c r="N1335" s="2" t="s">
        <v>569</v>
      </c>
      <c r="O1335" s="2" t="s">
        <v>565</v>
      </c>
      <c r="Q1335" s="6"/>
      <c r="R1335" s="6"/>
    </row>
    <row r="1336" spans="1:18" ht="18" customHeight="1">
      <c r="B1336" s="2" t="s">
        <v>3188</v>
      </c>
      <c r="C1336" s="3" t="s">
        <v>1913</v>
      </c>
      <c r="E1336" s="7"/>
      <c r="F1336" s="7"/>
      <c r="H1336" s="2" t="s">
        <v>7074</v>
      </c>
      <c r="I1336" s="4" t="s">
        <v>7075</v>
      </c>
      <c r="K1336" s="7"/>
      <c r="L1336" s="7"/>
      <c r="N1336" s="6"/>
      <c r="O1336" s="6"/>
      <c r="Q1336" s="6"/>
      <c r="R1336" s="6"/>
    </row>
    <row r="1337" spans="1:18" ht="18" customHeight="1">
      <c r="B1337" s="2" t="s">
        <v>3189</v>
      </c>
      <c r="C1337" s="3" t="s">
        <v>700</v>
      </c>
      <c r="E1337" s="32" t="s">
        <v>3190</v>
      </c>
      <c r="F1337" s="32" t="s">
        <v>700</v>
      </c>
      <c r="H1337" s="2" t="s">
        <v>7076</v>
      </c>
      <c r="I1337" s="4" t="s">
        <v>7077</v>
      </c>
      <c r="K1337" s="1" t="s">
        <v>702</v>
      </c>
      <c r="L1337" s="1" t="s">
        <v>700</v>
      </c>
      <c r="N1337" s="2" t="s">
        <v>702</v>
      </c>
      <c r="O1337" s="2" t="s">
        <v>700</v>
      </c>
      <c r="Q1337" s="2" t="s">
        <v>705</v>
      </c>
      <c r="R1337" s="2" t="s">
        <v>700</v>
      </c>
    </row>
    <row r="1338" spans="1:18" ht="18" customHeight="1">
      <c r="B1338" s="2" t="s">
        <v>3191</v>
      </c>
      <c r="C1338" s="3" t="s">
        <v>2150</v>
      </c>
      <c r="E1338" s="32" t="s">
        <v>2149</v>
      </c>
      <c r="F1338" s="32" t="s">
        <v>2150</v>
      </c>
      <c r="H1338" s="2" t="s">
        <v>7078</v>
      </c>
      <c r="I1338" s="4" t="s">
        <v>7079</v>
      </c>
      <c r="K1338" s="1" t="s">
        <v>2149</v>
      </c>
      <c r="L1338" s="1" t="s">
        <v>2150</v>
      </c>
      <c r="N1338" s="6"/>
      <c r="O1338" s="6"/>
      <c r="Q1338" s="6"/>
      <c r="R1338" s="6"/>
    </row>
    <row r="1339" spans="1:18" ht="18" customHeight="1">
      <c r="B1339" s="2" t="s">
        <v>3192</v>
      </c>
      <c r="C1339" s="3" t="s">
        <v>3193</v>
      </c>
      <c r="E1339" s="32" t="s">
        <v>3194</v>
      </c>
      <c r="F1339" s="32" t="s">
        <v>3193</v>
      </c>
      <c r="H1339" s="2" t="s">
        <v>7080</v>
      </c>
      <c r="I1339" s="4" t="s">
        <v>7081</v>
      </c>
      <c r="K1339" s="1" t="s">
        <v>3195</v>
      </c>
      <c r="L1339" s="1" t="s">
        <v>3193</v>
      </c>
      <c r="N1339" s="2" t="s">
        <v>3195</v>
      </c>
      <c r="O1339" s="2" t="s">
        <v>3193</v>
      </c>
      <c r="Q1339" s="6"/>
      <c r="R1339" s="6"/>
    </row>
    <row r="1340" spans="1:18" ht="18" customHeight="1">
      <c r="B1340" s="2" t="s">
        <v>3196</v>
      </c>
      <c r="C1340" s="3" t="s">
        <v>1420</v>
      </c>
      <c r="E1340" s="6"/>
      <c r="F1340" s="6"/>
      <c r="H1340" s="2" t="s">
        <v>7082</v>
      </c>
      <c r="I1340" s="4" t="s">
        <v>7083</v>
      </c>
      <c r="K1340" s="7"/>
      <c r="L1340" s="7"/>
      <c r="N1340" s="6"/>
      <c r="O1340" s="6"/>
      <c r="Q1340" s="6"/>
      <c r="R1340" s="6"/>
    </row>
    <row r="1341" spans="1:18" ht="18" customHeight="1">
      <c r="B1341" s="2" t="s">
        <v>3197</v>
      </c>
      <c r="C1341" s="3" t="s">
        <v>1306</v>
      </c>
      <c r="E1341" s="32" t="s">
        <v>3198</v>
      </c>
      <c r="F1341" s="32" t="s">
        <v>1306</v>
      </c>
      <c r="H1341" s="2" t="s">
        <v>7084</v>
      </c>
      <c r="I1341" s="4" t="s">
        <v>7085</v>
      </c>
      <c r="K1341" s="1" t="s">
        <v>1305</v>
      </c>
      <c r="L1341" s="1" t="s">
        <v>1306</v>
      </c>
      <c r="N1341" s="2" t="s">
        <v>1305</v>
      </c>
      <c r="O1341" s="2" t="s">
        <v>1306</v>
      </c>
      <c r="Q1341" s="6"/>
      <c r="R1341" s="6"/>
    </row>
    <row r="1342" spans="1:18" ht="18" customHeight="1">
      <c r="B1342" s="2" t="s">
        <v>3199</v>
      </c>
      <c r="C1342" s="3" t="s">
        <v>2191</v>
      </c>
      <c r="E1342" s="32" t="s">
        <v>3200</v>
      </c>
      <c r="F1342" s="32" t="s">
        <v>2191</v>
      </c>
      <c r="H1342" s="2" t="s">
        <v>7086</v>
      </c>
      <c r="I1342" s="4" t="s">
        <v>7087</v>
      </c>
      <c r="K1342" s="7"/>
      <c r="L1342" s="7"/>
      <c r="N1342" s="6"/>
      <c r="O1342" s="6"/>
      <c r="Q1342" s="6"/>
      <c r="R1342" s="6"/>
    </row>
    <row r="1343" spans="1:18" ht="18" customHeight="1">
      <c r="B1343" s="2" t="s">
        <v>3201</v>
      </c>
      <c r="C1343" s="3" t="s">
        <v>3202</v>
      </c>
      <c r="E1343" s="32" t="s">
        <v>3203</v>
      </c>
      <c r="F1343" s="32" t="s">
        <v>3202</v>
      </c>
      <c r="H1343" s="2" t="s">
        <v>7088</v>
      </c>
      <c r="I1343" s="4" t="s">
        <v>7083</v>
      </c>
      <c r="K1343" s="7"/>
      <c r="L1343" s="7"/>
      <c r="N1343" s="6"/>
      <c r="O1343" s="6"/>
      <c r="Q1343" s="6"/>
      <c r="R1343" s="6"/>
    </row>
    <row r="1344" spans="1:18" ht="18" customHeight="1">
      <c r="B1344" s="2" t="s">
        <v>3204</v>
      </c>
      <c r="C1344" s="3" t="s">
        <v>3205</v>
      </c>
      <c r="E1344" s="6"/>
      <c r="F1344" s="6"/>
      <c r="H1344" s="2" t="s">
        <v>7089</v>
      </c>
      <c r="I1344" s="4" t="s">
        <v>7090</v>
      </c>
      <c r="K1344" s="7"/>
      <c r="L1344" s="7"/>
      <c r="N1344" s="6"/>
      <c r="O1344" s="6"/>
      <c r="Q1344" s="6"/>
      <c r="R1344" s="6"/>
    </row>
    <row r="1345" spans="2:18" ht="18" customHeight="1">
      <c r="B1345" s="2" t="s">
        <v>3206</v>
      </c>
      <c r="C1345" s="3" t="s">
        <v>714</v>
      </c>
      <c r="E1345" s="32" t="s">
        <v>3206</v>
      </c>
      <c r="F1345" s="32" t="s">
        <v>714</v>
      </c>
      <c r="H1345" s="2" t="s">
        <v>7091</v>
      </c>
      <c r="I1345" s="4" t="s">
        <v>7081</v>
      </c>
      <c r="K1345" s="1" t="s">
        <v>717</v>
      </c>
      <c r="L1345" s="1" t="s">
        <v>714</v>
      </c>
      <c r="N1345" s="2" t="s">
        <v>717</v>
      </c>
      <c r="O1345" s="2" t="s">
        <v>714</v>
      </c>
      <c r="Q1345" s="6"/>
      <c r="R1345" s="6"/>
    </row>
    <row r="1346" spans="2:18" ht="18" customHeight="1">
      <c r="B1346" s="2" t="s">
        <v>3207</v>
      </c>
      <c r="C1346" s="3" t="s">
        <v>3208</v>
      </c>
      <c r="E1346" s="32" t="s">
        <v>3207</v>
      </c>
      <c r="F1346" s="32" t="s">
        <v>3208</v>
      </c>
      <c r="H1346" s="2" t="s">
        <v>7092</v>
      </c>
      <c r="I1346" s="4" t="s">
        <v>7093</v>
      </c>
      <c r="K1346" s="7"/>
      <c r="L1346" s="7"/>
      <c r="N1346" s="6"/>
      <c r="O1346" s="6"/>
      <c r="Q1346" s="6"/>
      <c r="R1346" s="6"/>
    </row>
    <row r="1347" spans="2:18" ht="18" customHeight="1">
      <c r="B1347" s="2" t="s">
        <v>3209</v>
      </c>
      <c r="C1347" s="3" t="s">
        <v>3210</v>
      </c>
      <c r="E1347" s="32" t="s">
        <v>3211</v>
      </c>
      <c r="F1347" s="32" t="s">
        <v>3210</v>
      </c>
      <c r="H1347" s="6"/>
      <c r="I1347" s="6"/>
      <c r="K1347" s="1" t="s">
        <v>3212</v>
      </c>
      <c r="L1347" s="1" t="s">
        <v>3210</v>
      </c>
      <c r="N1347" s="2" t="s">
        <v>3212</v>
      </c>
      <c r="O1347" s="2" t="s">
        <v>3210</v>
      </c>
      <c r="Q1347" s="2" t="s">
        <v>3213</v>
      </c>
      <c r="R1347" s="2" t="s">
        <v>3210</v>
      </c>
    </row>
    <row r="1348" spans="2:18" ht="18" customHeight="1">
      <c r="B1348" s="2" t="s">
        <v>3214</v>
      </c>
      <c r="C1348" s="3" t="s">
        <v>3215</v>
      </c>
      <c r="E1348" s="32" t="s">
        <v>3216</v>
      </c>
      <c r="F1348" s="32" t="s">
        <v>3215</v>
      </c>
      <c r="H1348" s="6"/>
      <c r="I1348" s="6"/>
      <c r="K1348" s="1" t="s">
        <v>3214</v>
      </c>
      <c r="L1348" s="1" t="s">
        <v>3215</v>
      </c>
      <c r="N1348" s="2" t="s">
        <v>3214</v>
      </c>
      <c r="O1348" s="2" t="s">
        <v>3215</v>
      </c>
      <c r="Q1348" s="2" t="s">
        <v>3217</v>
      </c>
      <c r="R1348" s="2" t="s">
        <v>3215</v>
      </c>
    </row>
    <row r="1349" spans="2:18" ht="18" customHeight="1">
      <c r="B1349" s="2" t="s">
        <v>3218</v>
      </c>
      <c r="C1349" s="3" t="s">
        <v>3219</v>
      </c>
      <c r="E1349" s="32" t="s">
        <v>3220</v>
      </c>
      <c r="F1349" s="32" t="s">
        <v>3219</v>
      </c>
      <c r="H1349" s="6"/>
      <c r="I1349" s="6"/>
      <c r="K1349" s="1" t="s">
        <v>3218</v>
      </c>
      <c r="L1349" s="1" t="s">
        <v>3219</v>
      </c>
      <c r="N1349" s="6"/>
      <c r="O1349" s="6"/>
      <c r="Q1349" s="6"/>
      <c r="R1349" s="6"/>
    </row>
    <row r="1350" spans="2:18" ht="18" customHeight="1">
      <c r="B1350" s="2" t="s">
        <v>3221</v>
      </c>
      <c r="C1350" s="3" t="s">
        <v>720</v>
      </c>
      <c r="E1350" s="32" t="s">
        <v>3222</v>
      </c>
      <c r="F1350" s="32" t="s">
        <v>720</v>
      </c>
      <c r="H1350" s="6"/>
      <c r="I1350" s="6"/>
      <c r="K1350" s="1" t="s">
        <v>719</v>
      </c>
      <c r="L1350" s="1" t="s">
        <v>720</v>
      </c>
      <c r="N1350" s="6"/>
      <c r="O1350" s="6"/>
      <c r="Q1350" s="6"/>
      <c r="R1350" s="6"/>
    </row>
    <row r="1351" spans="2:18" ht="18" customHeight="1">
      <c r="B1351" s="2" t="s">
        <v>3223</v>
      </c>
      <c r="C1351" s="3" t="s">
        <v>3224</v>
      </c>
      <c r="E1351" s="32" t="s">
        <v>3223</v>
      </c>
      <c r="F1351" s="32" t="s">
        <v>3224</v>
      </c>
      <c r="H1351" s="6"/>
      <c r="I1351" s="6"/>
      <c r="K1351" s="7"/>
      <c r="L1351" s="7"/>
      <c r="N1351" s="6"/>
      <c r="O1351" s="6"/>
      <c r="Q1351" s="6"/>
      <c r="R1351" s="6"/>
    </row>
    <row r="1352" spans="2:18" ht="18" customHeight="1">
      <c r="B1352" s="2" t="s">
        <v>3225</v>
      </c>
      <c r="C1352" s="3" t="s">
        <v>3226</v>
      </c>
      <c r="E1352" s="32" t="s">
        <v>3227</v>
      </c>
      <c r="F1352" s="32" t="s">
        <v>3226</v>
      </c>
      <c r="H1352" s="6"/>
      <c r="I1352" s="6"/>
      <c r="K1352" s="7"/>
      <c r="L1352" s="7"/>
      <c r="N1352" s="6"/>
      <c r="O1352" s="6"/>
      <c r="Q1352" s="6"/>
      <c r="R1352" s="6"/>
    </row>
    <row r="1353" spans="2:18" ht="18" customHeight="1">
      <c r="B1353" s="2" t="s">
        <v>3228</v>
      </c>
      <c r="C1353" s="3" t="s">
        <v>629</v>
      </c>
      <c r="E1353" s="32" t="s">
        <v>3229</v>
      </c>
      <c r="F1353" s="32" t="s">
        <v>629</v>
      </c>
      <c r="H1353" s="6"/>
      <c r="I1353" s="6"/>
      <c r="K1353" s="1" t="s">
        <v>3230</v>
      </c>
      <c r="L1353" s="1" t="s">
        <v>629</v>
      </c>
      <c r="N1353" s="6"/>
      <c r="O1353" s="6"/>
      <c r="Q1353" s="2" t="s">
        <v>2207</v>
      </c>
      <c r="R1353" s="2" t="s">
        <v>629</v>
      </c>
    </row>
    <row r="1354" spans="2:18" ht="18" customHeight="1">
      <c r="E1354" s="45" t="s">
        <v>3231</v>
      </c>
      <c r="F1354" s="45" t="s">
        <v>910</v>
      </c>
      <c r="K1354" s="5" t="s">
        <v>3232</v>
      </c>
      <c r="L1354" s="5" t="s">
        <v>3233</v>
      </c>
      <c r="N1354" s="4" t="s">
        <v>1084</v>
      </c>
      <c r="O1354" s="4" t="s">
        <v>1085</v>
      </c>
    </row>
    <row r="1355" spans="2:18" ht="18" customHeight="1">
      <c r="K1355" s="5" t="s">
        <v>3234</v>
      </c>
      <c r="L1355" s="5" t="s">
        <v>3235</v>
      </c>
      <c r="N1355" s="4" t="s">
        <v>272</v>
      </c>
      <c r="O1355" s="4" t="s">
        <v>270</v>
      </c>
    </row>
    <row r="1356" spans="2:18" ht="18" customHeight="1">
      <c r="K1356" s="5" t="s">
        <v>1899</v>
      </c>
      <c r="L1356" s="5" t="s">
        <v>668</v>
      </c>
      <c r="N1356" s="4" t="s">
        <v>3236</v>
      </c>
      <c r="O1356" s="4" t="s">
        <v>3237</v>
      </c>
    </row>
    <row r="1357" spans="2:18" ht="18" customHeight="1">
      <c r="K1357" s="5" t="s">
        <v>3238</v>
      </c>
      <c r="L1357" s="5" t="s">
        <v>3239</v>
      </c>
    </row>
    <row r="1358" spans="2:18" ht="18" customHeight="1">
      <c r="K1358" s="5" t="s">
        <v>3240</v>
      </c>
      <c r="L1358" s="5" t="s">
        <v>1446</v>
      </c>
    </row>
    <row r="1359" spans="2:18" ht="18" customHeight="1">
      <c r="K1359" s="5" t="s">
        <v>3241</v>
      </c>
      <c r="L1359" s="5" t="s">
        <v>3242</v>
      </c>
    </row>
    <row r="1360" spans="2:18" ht="18" customHeight="1">
      <c r="K1360" s="5" t="s">
        <v>2388</v>
      </c>
      <c r="L1360" s="5" t="s">
        <v>2389</v>
      </c>
    </row>
    <row r="1361" spans="1:18" ht="18" customHeight="1">
      <c r="K1361" s="5" t="s">
        <v>1308</v>
      </c>
      <c r="L1361" s="5" t="s">
        <v>743</v>
      </c>
    </row>
    <row r="1362" spans="1:18" ht="18" customHeight="1">
      <c r="K1362" s="5" t="s">
        <v>2223</v>
      </c>
      <c r="L1362" s="5" t="s">
        <v>603</v>
      </c>
    </row>
    <row r="1363" spans="1:18" ht="18" customHeight="1">
      <c r="K1363" s="5" t="s">
        <v>1084</v>
      </c>
      <c r="L1363" s="5" t="s">
        <v>1085</v>
      </c>
    </row>
    <row r="1364" spans="1:18" ht="18" customHeight="1">
      <c r="K1364" s="5" t="s">
        <v>272</v>
      </c>
      <c r="L1364" s="5" t="s">
        <v>270</v>
      </c>
    </row>
    <row r="1365" spans="1:18" ht="18" customHeight="1">
      <c r="K1365" s="5" t="s">
        <v>3243</v>
      </c>
      <c r="L1365" s="5" t="s">
        <v>3244</v>
      </c>
    </row>
    <row r="1366" spans="1:18" ht="18" customHeight="1">
      <c r="K1366" s="5" t="s">
        <v>3236</v>
      </c>
      <c r="L1366" s="5" t="s">
        <v>3237</v>
      </c>
    </row>
    <row r="1367" spans="1:18" ht="18" customHeight="1">
      <c r="K1367" s="5" t="s">
        <v>2459</v>
      </c>
      <c r="L1367" s="5" t="s">
        <v>1415</v>
      </c>
    </row>
    <row r="1370" spans="1:18" ht="18" customHeight="1">
      <c r="B1370" s="2" t="s">
        <v>0</v>
      </c>
      <c r="C1370" s="2"/>
      <c r="E1370" s="2" t="s">
        <v>1</v>
      </c>
      <c r="K1370" s="2" t="s">
        <v>5</v>
      </c>
      <c r="L1370" s="2"/>
      <c r="N1370" s="2" t="s">
        <v>1616</v>
      </c>
      <c r="Q1370" s="2" t="s">
        <v>1617</v>
      </c>
    </row>
    <row r="1371" spans="1:18" ht="18" customHeight="1">
      <c r="A1371" s="2" t="s">
        <v>1618</v>
      </c>
      <c r="B1371" s="2" t="s">
        <v>6</v>
      </c>
      <c r="C1371" s="3" t="s">
        <v>7</v>
      </c>
      <c r="E1371" s="2" t="s">
        <v>6</v>
      </c>
      <c r="F1371" s="2" t="s">
        <v>7</v>
      </c>
      <c r="H1371" s="139" t="s">
        <v>6444</v>
      </c>
      <c r="I1371" s="139"/>
      <c r="K1371" s="2" t="s">
        <v>6</v>
      </c>
      <c r="L1371" s="2" t="s">
        <v>7</v>
      </c>
      <c r="N1371" s="2" t="s">
        <v>6</v>
      </c>
      <c r="O1371" s="2" t="s">
        <v>7</v>
      </c>
      <c r="Q1371" s="2" t="s">
        <v>6</v>
      </c>
      <c r="R1371" s="2" t="s">
        <v>7</v>
      </c>
    </row>
    <row r="1372" spans="1:18" ht="18" customHeight="1">
      <c r="A1372" s="2">
        <v>37</v>
      </c>
      <c r="B1372" s="2" t="s">
        <v>3245</v>
      </c>
      <c r="C1372" s="38" t="s">
        <v>3246</v>
      </c>
      <c r="E1372" s="36" t="s">
        <v>3247</v>
      </c>
      <c r="F1372" s="36" t="s">
        <v>3246</v>
      </c>
      <c r="H1372" s="2" t="s">
        <v>6</v>
      </c>
      <c r="I1372" s="2" t="s">
        <v>7</v>
      </c>
      <c r="K1372" s="1" t="s">
        <v>3247</v>
      </c>
      <c r="L1372" s="1" t="s">
        <v>3246</v>
      </c>
      <c r="N1372" s="2" t="s">
        <v>3247</v>
      </c>
      <c r="O1372" s="2" t="s">
        <v>3246</v>
      </c>
      <c r="Q1372" s="2" t="s">
        <v>3248</v>
      </c>
      <c r="R1372" s="2" t="s">
        <v>3246</v>
      </c>
    </row>
    <row r="1373" spans="1:18" ht="18" customHeight="1">
      <c r="A1373" s="2">
        <v>14</v>
      </c>
      <c r="B1373" s="2" t="s">
        <v>3249</v>
      </c>
      <c r="C1373" s="38" t="s">
        <v>3250</v>
      </c>
      <c r="E1373" s="36" t="s">
        <v>3251</v>
      </c>
      <c r="F1373" s="36" t="s">
        <v>3250</v>
      </c>
      <c r="H1373" s="2" t="s">
        <v>3245</v>
      </c>
      <c r="I1373" s="2" t="s">
        <v>3246</v>
      </c>
      <c r="K1373" s="1" t="s">
        <v>3251</v>
      </c>
      <c r="L1373" s="1" t="s">
        <v>3250</v>
      </c>
      <c r="N1373" s="2" t="s">
        <v>3251</v>
      </c>
      <c r="O1373" s="2" t="s">
        <v>3250</v>
      </c>
      <c r="Q1373" s="2" t="s">
        <v>3252</v>
      </c>
      <c r="R1373" s="2" t="s">
        <v>3250</v>
      </c>
    </row>
    <row r="1374" spans="1:18" ht="18" customHeight="1">
      <c r="B1374" s="2" t="s">
        <v>3253</v>
      </c>
      <c r="C1374" s="38" t="s">
        <v>3254</v>
      </c>
      <c r="E1374" s="36" t="s">
        <v>3255</v>
      </c>
      <c r="F1374" s="36" t="s">
        <v>3254</v>
      </c>
      <c r="H1374" s="2" t="s">
        <v>3249</v>
      </c>
      <c r="I1374" s="4" t="s">
        <v>2008</v>
      </c>
      <c r="K1374" s="1" t="s">
        <v>3256</v>
      </c>
      <c r="L1374" s="1" t="s">
        <v>3254</v>
      </c>
      <c r="N1374" s="2" t="s">
        <v>3256</v>
      </c>
      <c r="O1374" s="2" t="s">
        <v>3254</v>
      </c>
      <c r="Q1374" s="6"/>
      <c r="R1374" s="6"/>
    </row>
    <row r="1375" spans="1:18" ht="18" customHeight="1">
      <c r="B1375" s="2" t="s">
        <v>3257</v>
      </c>
      <c r="C1375" s="38" t="s">
        <v>3258</v>
      </c>
      <c r="E1375" s="36" t="s">
        <v>3259</v>
      </c>
      <c r="F1375" s="36" t="s">
        <v>3258</v>
      </c>
      <c r="H1375" s="2" t="s">
        <v>7094</v>
      </c>
      <c r="I1375" s="4" t="s">
        <v>7095</v>
      </c>
      <c r="K1375" s="1" t="s">
        <v>3260</v>
      </c>
      <c r="L1375" s="1" t="s">
        <v>3258</v>
      </c>
      <c r="N1375" s="2" t="s">
        <v>3260</v>
      </c>
      <c r="O1375" s="2" t="s">
        <v>3258</v>
      </c>
      <c r="Q1375" s="2" t="s">
        <v>3261</v>
      </c>
      <c r="R1375" s="2" t="s">
        <v>3258</v>
      </c>
    </row>
    <row r="1376" spans="1:18" ht="18" customHeight="1">
      <c r="B1376" s="2" t="s">
        <v>3262</v>
      </c>
      <c r="C1376" s="38" t="s">
        <v>700</v>
      </c>
      <c r="E1376" s="6"/>
      <c r="F1376" s="6"/>
      <c r="H1376" s="2" t="s">
        <v>3257</v>
      </c>
      <c r="I1376" s="4" t="s">
        <v>7096</v>
      </c>
      <c r="K1376" s="1" t="s">
        <v>702</v>
      </c>
      <c r="L1376" s="1" t="s">
        <v>700</v>
      </c>
      <c r="N1376" s="2" t="s">
        <v>702</v>
      </c>
      <c r="O1376" s="2" t="s">
        <v>700</v>
      </c>
      <c r="Q1376" s="2" t="s">
        <v>705</v>
      </c>
      <c r="R1376" s="2" t="s">
        <v>700</v>
      </c>
    </row>
    <row r="1377" spans="1:18" ht="18" customHeight="1">
      <c r="B1377" s="2" t="s">
        <v>3263</v>
      </c>
      <c r="C1377" s="38" t="s">
        <v>3264</v>
      </c>
      <c r="E1377" s="36" t="s">
        <v>3265</v>
      </c>
      <c r="F1377" s="36" t="s">
        <v>3264</v>
      </c>
      <c r="H1377" s="6"/>
      <c r="I1377" s="6"/>
      <c r="K1377" s="7"/>
      <c r="L1377" s="7"/>
      <c r="N1377" s="6"/>
      <c r="O1377" s="6"/>
      <c r="Q1377" s="6"/>
      <c r="R1377" s="6"/>
    </row>
    <row r="1378" spans="1:18" ht="18" customHeight="1">
      <c r="B1378" s="2" t="s">
        <v>3266</v>
      </c>
      <c r="C1378" s="38" t="s">
        <v>1686</v>
      </c>
      <c r="E1378" s="36" t="s">
        <v>3267</v>
      </c>
      <c r="F1378" s="36" t="s">
        <v>1686</v>
      </c>
      <c r="H1378" s="2" t="s">
        <v>3263</v>
      </c>
      <c r="I1378" s="4" t="s">
        <v>7097</v>
      </c>
      <c r="K1378" s="1" t="s">
        <v>3268</v>
      </c>
      <c r="L1378" s="1" t="s">
        <v>1686</v>
      </c>
      <c r="N1378" s="2" t="s">
        <v>3268</v>
      </c>
      <c r="O1378" s="2" t="s">
        <v>1686</v>
      </c>
      <c r="Q1378" s="2" t="s">
        <v>1688</v>
      </c>
      <c r="R1378" s="2" t="s">
        <v>1686</v>
      </c>
    </row>
    <row r="1379" spans="1:18" ht="18" customHeight="1">
      <c r="B1379" s="2" t="s">
        <v>3269</v>
      </c>
      <c r="C1379" s="38" t="s">
        <v>3270</v>
      </c>
      <c r="E1379" s="36" t="s">
        <v>3271</v>
      </c>
      <c r="F1379" s="36" t="s">
        <v>3270</v>
      </c>
      <c r="H1379" s="2" t="s">
        <v>7098</v>
      </c>
      <c r="I1379" s="4" t="s">
        <v>832</v>
      </c>
      <c r="K1379" s="1" t="s">
        <v>3269</v>
      </c>
      <c r="L1379" s="1" t="s">
        <v>3270</v>
      </c>
      <c r="N1379" s="2" t="s">
        <v>3269</v>
      </c>
      <c r="O1379" s="2" t="s">
        <v>3270</v>
      </c>
      <c r="Q1379" s="6"/>
      <c r="R1379" s="6"/>
    </row>
    <row r="1380" spans="1:18" ht="18" customHeight="1">
      <c r="B1380" s="2" t="s">
        <v>3272</v>
      </c>
      <c r="C1380" s="38" t="s">
        <v>3273</v>
      </c>
      <c r="E1380" s="36" t="s">
        <v>3274</v>
      </c>
      <c r="F1380" s="36" t="s">
        <v>3273</v>
      </c>
      <c r="H1380" s="2" t="s">
        <v>7099</v>
      </c>
      <c r="I1380" s="4" t="s">
        <v>7100</v>
      </c>
      <c r="K1380" s="7"/>
      <c r="L1380" s="7"/>
      <c r="N1380" s="6"/>
      <c r="O1380" s="6"/>
      <c r="Q1380" s="6"/>
      <c r="R1380" s="6"/>
    </row>
    <row r="1381" spans="1:18" ht="18" customHeight="1">
      <c r="B1381" s="2" t="s">
        <v>3275</v>
      </c>
      <c r="C1381" s="38" t="s">
        <v>3276</v>
      </c>
      <c r="E1381" s="36" t="s">
        <v>3277</v>
      </c>
      <c r="F1381" s="36" t="s">
        <v>3276</v>
      </c>
      <c r="H1381" s="2" t="s">
        <v>7101</v>
      </c>
      <c r="I1381" s="4" t="s">
        <v>7102</v>
      </c>
      <c r="K1381" s="7"/>
      <c r="L1381" s="7"/>
      <c r="N1381" s="6"/>
      <c r="O1381" s="6"/>
      <c r="Q1381" s="6"/>
      <c r="R1381" s="6"/>
    </row>
    <row r="1382" spans="1:18" ht="18" customHeight="1">
      <c r="B1382" s="2" t="s">
        <v>3278</v>
      </c>
      <c r="C1382" s="38" t="s">
        <v>3279</v>
      </c>
      <c r="E1382" s="36" t="s">
        <v>3280</v>
      </c>
      <c r="F1382" s="36" t="s">
        <v>3279</v>
      </c>
      <c r="H1382" s="2" t="s">
        <v>3275</v>
      </c>
      <c r="I1382" s="4" t="s">
        <v>7103</v>
      </c>
      <c r="K1382" s="7"/>
      <c r="L1382" s="7"/>
      <c r="N1382" s="6"/>
      <c r="O1382" s="6"/>
      <c r="Q1382" s="6"/>
      <c r="R1382" s="6"/>
    </row>
    <row r="1383" spans="1:18" ht="18" customHeight="1">
      <c r="B1383" s="2" t="s">
        <v>3281</v>
      </c>
      <c r="C1383" s="38" t="s">
        <v>845</v>
      </c>
      <c r="E1383" s="36" t="s">
        <v>3282</v>
      </c>
      <c r="F1383" s="36" t="s">
        <v>845</v>
      </c>
      <c r="H1383" s="2" t="s">
        <v>3278</v>
      </c>
      <c r="I1383" s="4" t="s">
        <v>2053</v>
      </c>
      <c r="K1383" s="1" t="s">
        <v>3282</v>
      </c>
      <c r="L1383" s="1" t="s">
        <v>845</v>
      </c>
      <c r="N1383" s="2" t="s">
        <v>3282</v>
      </c>
      <c r="O1383" s="2" t="s">
        <v>845</v>
      </c>
      <c r="Q1383" s="2" t="s">
        <v>1086</v>
      </c>
      <c r="R1383" s="2" t="s">
        <v>845</v>
      </c>
    </row>
    <row r="1384" spans="1:18" ht="18" customHeight="1">
      <c r="B1384" s="2" t="s">
        <v>3283</v>
      </c>
      <c r="C1384" s="38" t="s">
        <v>3284</v>
      </c>
      <c r="E1384" s="36" t="s">
        <v>3285</v>
      </c>
      <c r="F1384" s="36" t="s">
        <v>3284</v>
      </c>
      <c r="H1384" s="2" t="s">
        <v>3281</v>
      </c>
      <c r="I1384" s="4" t="s">
        <v>7104</v>
      </c>
      <c r="K1384" s="1" t="s">
        <v>3285</v>
      </c>
      <c r="L1384" s="1" t="s">
        <v>3284</v>
      </c>
      <c r="N1384" s="6"/>
      <c r="O1384" s="6"/>
      <c r="Q1384" s="6"/>
      <c r="R1384" s="6"/>
    </row>
    <row r="1385" spans="1:18" ht="18" customHeight="1">
      <c r="A1385" s="43"/>
      <c r="B1385" s="2" t="s">
        <v>3286</v>
      </c>
      <c r="C1385" s="3" t="s">
        <v>25</v>
      </c>
      <c r="E1385" s="36" t="s">
        <v>3286</v>
      </c>
      <c r="F1385" s="36" t="s">
        <v>25</v>
      </c>
      <c r="H1385" s="2" t="s">
        <v>3283</v>
      </c>
      <c r="I1385" s="4" t="s">
        <v>7105</v>
      </c>
      <c r="K1385" s="7"/>
      <c r="L1385" s="7"/>
      <c r="N1385" s="6"/>
      <c r="O1385" s="6"/>
      <c r="Q1385" s="6"/>
      <c r="R1385" s="6"/>
    </row>
    <row r="1386" spans="1:18" ht="18" customHeight="1">
      <c r="A1386" s="43"/>
      <c r="B1386" s="43"/>
      <c r="C1386" s="44"/>
      <c r="E1386" s="41" t="s">
        <v>3287</v>
      </c>
      <c r="F1386" s="41" t="s">
        <v>3288</v>
      </c>
      <c r="H1386" s="43"/>
      <c r="I1386" s="43"/>
      <c r="K1386" s="5" t="s">
        <v>3289</v>
      </c>
      <c r="L1386" s="5" t="s">
        <v>535</v>
      </c>
      <c r="N1386" s="4" t="s">
        <v>3290</v>
      </c>
      <c r="O1386" s="4" t="s">
        <v>3291</v>
      </c>
      <c r="Q1386" s="4" t="s">
        <v>3292</v>
      </c>
      <c r="R1386" s="4" t="s">
        <v>535</v>
      </c>
    </row>
    <row r="1387" spans="1:18" ht="18" customHeight="1">
      <c r="E1387" s="41" t="s">
        <v>3293</v>
      </c>
      <c r="F1387" s="41" t="s">
        <v>3294</v>
      </c>
      <c r="K1387" s="5" t="s">
        <v>3295</v>
      </c>
      <c r="L1387" s="5" t="s">
        <v>3296</v>
      </c>
      <c r="Q1387" s="4" t="s">
        <v>3297</v>
      </c>
      <c r="R1387" s="4" t="s">
        <v>3291</v>
      </c>
    </row>
    <row r="1388" spans="1:18" ht="18" customHeight="1">
      <c r="K1388" s="5" t="s">
        <v>3290</v>
      </c>
      <c r="L1388" s="5" t="s">
        <v>3291</v>
      </c>
    </row>
    <row r="1389" spans="1:18" ht="18" customHeight="1">
      <c r="K1389" s="5" t="s">
        <v>1084</v>
      </c>
      <c r="L1389" s="5" t="s">
        <v>1085</v>
      </c>
      <c r="P1389" s="43"/>
    </row>
    <row r="1390" spans="1:18" ht="18" customHeight="1">
      <c r="K1390" s="5" t="s">
        <v>3298</v>
      </c>
      <c r="L1390" s="5" t="s">
        <v>724</v>
      </c>
      <c r="P1390" s="43"/>
    </row>
    <row r="1391" spans="1:18" ht="18" customHeight="1">
      <c r="E1391" s="1"/>
      <c r="F1391" s="1"/>
      <c r="P1391" s="43"/>
    </row>
    <row r="1392" spans="1:18" ht="18" customHeight="1">
      <c r="B1392" s="2" t="s">
        <v>0</v>
      </c>
      <c r="C1392" s="2"/>
      <c r="E1392" s="2" t="s">
        <v>1</v>
      </c>
      <c r="K1392" s="2" t="s">
        <v>5</v>
      </c>
      <c r="L1392" s="2"/>
      <c r="N1392" s="2" t="s">
        <v>1616</v>
      </c>
      <c r="Q1392" s="2" t="s">
        <v>1617</v>
      </c>
    </row>
    <row r="1393" spans="1:18" ht="18" customHeight="1">
      <c r="A1393" s="2" t="s">
        <v>1618</v>
      </c>
      <c r="B1393" s="2" t="s">
        <v>6</v>
      </c>
      <c r="C1393" s="3" t="s">
        <v>7</v>
      </c>
      <c r="E1393" s="2" t="s">
        <v>6</v>
      </c>
      <c r="F1393" s="2" t="s">
        <v>7</v>
      </c>
      <c r="H1393" s="139" t="s">
        <v>6444</v>
      </c>
      <c r="I1393" s="139"/>
      <c r="K1393" s="2" t="s">
        <v>6</v>
      </c>
      <c r="L1393" s="2" t="s">
        <v>7</v>
      </c>
      <c r="N1393" s="2" t="s">
        <v>6</v>
      </c>
      <c r="O1393" s="2" t="s">
        <v>7</v>
      </c>
      <c r="Q1393" s="2" t="s">
        <v>6</v>
      </c>
      <c r="R1393" s="2" t="s">
        <v>7</v>
      </c>
    </row>
    <row r="1394" spans="1:18" ht="18" customHeight="1">
      <c r="A1394" s="2">
        <v>38</v>
      </c>
      <c r="B1394" s="2" t="s">
        <v>1922</v>
      </c>
      <c r="C1394" s="38" t="s">
        <v>1921</v>
      </c>
      <c r="E1394" s="1" t="s">
        <v>1920</v>
      </c>
      <c r="F1394" s="1" t="s">
        <v>1921</v>
      </c>
      <c r="H1394" s="2" t="s">
        <v>6</v>
      </c>
      <c r="I1394" s="2" t="s">
        <v>7</v>
      </c>
      <c r="K1394" s="1" t="s">
        <v>1920</v>
      </c>
      <c r="L1394" s="1" t="s">
        <v>1921</v>
      </c>
      <c r="N1394" s="2" t="s">
        <v>1920</v>
      </c>
      <c r="O1394" s="2" t="s">
        <v>1921</v>
      </c>
      <c r="Q1394" s="2" t="s">
        <v>1922</v>
      </c>
      <c r="R1394" s="2" t="s">
        <v>1921</v>
      </c>
    </row>
    <row r="1395" spans="1:18" ht="18" customHeight="1">
      <c r="A1395" s="2">
        <v>16</v>
      </c>
      <c r="B1395" s="2" t="s">
        <v>3299</v>
      </c>
      <c r="C1395" s="38" t="s">
        <v>3246</v>
      </c>
      <c r="E1395" s="1" t="s">
        <v>3247</v>
      </c>
      <c r="F1395" s="1" t="s">
        <v>3246</v>
      </c>
      <c r="H1395" s="2" t="s">
        <v>1922</v>
      </c>
      <c r="I1395" s="4" t="s">
        <v>7106</v>
      </c>
      <c r="K1395" s="1" t="s">
        <v>3247</v>
      </c>
      <c r="L1395" s="1" t="s">
        <v>3246</v>
      </c>
      <c r="N1395" s="2" t="s">
        <v>3247</v>
      </c>
      <c r="O1395" s="2" t="s">
        <v>3246</v>
      </c>
      <c r="Q1395" s="2" t="s">
        <v>3248</v>
      </c>
      <c r="R1395" s="2" t="s">
        <v>3246</v>
      </c>
    </row>
    <row r="1396" spans="1:18" ht="18" customHeight="1">
      <c r="B1396" s="2" t="s">
        <v>3300</v>
      </c>
      <c r="C1396" s="38" t="s">
        <v>3301</v>
      </c>
      <c r="E1396" s="6"/>
      <c r="F1396" s="6"/>
      <c r="H1396" s="2" t="s">
        <v>3299</v>
      </c>
      <c r="I1396" s="2" t="s">
        <v>3246</v>
      </c>
      <c r="K1396" s="7"/>
      <c r="L1396" s="7"/>
      <c r="N1396" s="6"/>
      <c r="O1396" s="6"/>
      <c r="Q1396" s="6"/>
      <c r="R1396" s="6"/>
    </row>
    <row r="1397" spans="1:18" ht="18" customHeight="1">
      <c r="B1397" s="2" t="s">
        <v>3302</v>
      </c>
      <c r="C1397" s="38" t="s">
        <v>814</v>
      </c>
      <c r="E1397" s="1" t="s">
        <v>3303</v>
      </c>
      <c r="F1397" s="1" t="s">
        <v>814</v>
      </c>
      <c r="H1397" s="2" t="s">
        <v>3300</v>
      </c>
      <c r="I1397" s="4" t="s">
        <v>7096</v>
      </c>
      <c r="K1397" s="7"/>
      <c r="L1397" s="7"/>
      <c r="N1397" s="7"/>
      <c r="O1397" s="7"/>
      <c r="Q1397" s="6"/>
      <c r="R1397" s="6"/>
    </row>
    <row r="1398" spans="1:18" ht="18" customHeight="1">
      <c r="B1398" s="2" t="s">
        <v>3304</v>
      </c>
      <c r="C1398" s="38" t="s">
        <v>39</v>
      </c>
      <c r="E1398" s="1" t="s">
        <v>3305</v>
      </c>
      <c r="F1398" s="1" t="s">
        <v>39</v>
      </c>
      <c r="H1398" s="2" t="s">
        <v>3302</v>
      </c>
      <c r="I1398" s="4" t="s">
        <v>3246</v>
      </c>
      <c r="K1398" s="1" t="s">
        <v>3304</v>
      </c>
      <c r="L1398" s="1" t="s">
        <v>39</v>
      </c>
      <c r="N1398" s="2" t="s">
        <v>3304</v>
      </c>
      <c r="O1398" s="2" t="s">
        <v>39</v>
      </c>
      <c r="Q1398" s="2" t="s">
        <v>3306</v>
      </c>
      <c r="R1398" s="2" t="s">
        <v>39</v>
      </c>
    </row>
    <row r="1399" spans="1:18" ht="18" customHeight="1">
      <c r="B1399" s="2" t="s">
        <v>3307</v>
      </c>
      <c r="C1399" s="38" t="s">
        <v>3258</v>
      </c>
      <c r="E1399" s="1" t="s">
        <v>3308</v>
      </c>
      <c r="F1399" s="1" t="s">
        <v>3258</v>
      </c>
      <c r="H1399" s="2" t="s">
        <v>7107</v>
      </c>
      <c r="I1399" s="2" t="s">
        <v>39</v>
      </c>
      <c r="K1399" s="7"/>
      <c r="L1399" s="7"/>
      <c r="N1399" s="6"/>
      <c r="O1399" s="6"/>
      <c r="Q1399" s="2" t="s">
        <v>3261</v>
      </c>
      <c r="R1399" s="2" t="s">
        <v>3258</v>
      </c>
    </row>
    <row r="1400" spans="1:18" ht="18" customHeight="1">
      <c r="B1400" s="2" t="s">
        <v>3309</v>
      </c>
      <c r="C1400" s="38" t="s">
        <v>1200</v>
      </c>
      <c r="E1400" s="1" t="s">
        <v>2697</v>
      </c>
      <c r="F1400" s="1" t="s">
        <v>1200</v>
      </c>
      <c r="H1400" s="2" t="s">
        <v>3307</v>
      </c>
      <c r="I1400" s="4" t="s">
        <v>7096</v>
      </c>
      <c r="K1400" s="1" t="s">
        <v>2697</v>
      </c>
      <c r="L1400" s="1" t="s">
        <v>1200</v>
      </c>
      <c r="N1400" s="2" t="s">
        <v>2697</v>
      </c>
      <c r="O1400" s="2" t="s">
        <v>1200</v>
      </c>
      <c r="Q1400" s="2" t="s">
        <v>2698</v>
      </c>
      <c r="R1400" s="2" t="s">
        <v>1200</v>
      </c>
    </row>
    <row r="1401" spans="1:18" ht="18" customHeight="1">
      <c r="B1401" s="2" t="s">
        <v>3310</v>
      </c>
      <c r="C1401" s="38" t="s">
        <v>3311</v>
      </c>
      <c r="E1401" s="6"/>
      <c r="F1401" s="6"/>
      <c r="H1401" s="2" t="s">
        <v>3309</v>
      </c>
      <c r="I1401" s="4" t="s">
        <v>931</v>
      </c>
      <c r="K1401" s="7"/>
      <c r="L1401" s="7"/>
      <c r="N1401" s="6"/>
      <c r="O1401" s="6"/>
      <c r="Q1401" s="6"/>
      <c r="R1401" s="6"/>
    </row>
    <row r="1402" spans="1:18" ht="18" customHeight="1">
      <c r="B1402" s="2" t="s">
        <v>3312</v>
      </c>
      <c r="C1402" s="38" t="s">
        <v>3313</v>
      </c>
      <c r="E1402" s="1" t="s">
        <v>3314</v>
      </c>
      <c r="F1402" s="1" t="s">
        <v>3313</v>
      </c>
      <c r="H1402" s="2" t="s">
        <v>7108</v>
      </c>
      <c r="I1402" s="4" t="s">
        <v>7096</v>
      </c>
      <c r="K1402" s="7"/>
      <c r="L1402" s="7"/>
      <c r="N1402" s="6"/>
      <c r="O1402" s="6"/>
      <c r="Q1402" s="6"/>
      <c r="R1402" s="6"/>
    </row>
    <row r="1403" spans="1:18" ht="18" customHeight="1">
      <c r="B1403" s="2" t="s">
        <v>3315</v>
      </c>
      <c r="C1403" s="38" t="s">
        <v>3316</v>
      </c>
      <c r="E1403" s="1" t="s">
        <v>3317</v>
      </c>
      <c r="F1403" s="1" t="s">
        <v>3316</v>
      </c>
      <c r="H1403" s="2" t="s">
        <v>7109</v>
      </c>
      <c r="I1403" s="4" t="s">
        <v>2008</v>
      </c>
      <c r="K1403" s="1" t="s">
        <v>3317</v>
      </c>
      <c r="L1403" s="1" t="s">
        <v>3316</v>
      </c>
      <c r="N1403" s="2" t="s">
        <v>3317</v>
      </c>
      <c r="O1403" s="2" t="s">
        <v>3316</v>
      </c>
      <c r="Q1403" s="2" t="s">
        <v>3318</v>
      </c>
      <c r="R1403" s="2" t="s">
        <v>3316</v>
      </c>
    </row>
    <row r="1404" spans="1:18" ht="18" customHeight="1">
      <c r="B1404" s="2" t="s">
        <v>3319</v>
      </c>
      <c r="C1404" s="38" t="s">
        <v>3320</v>
      </c>
      <c r="E1404" s="1" t="s">
        <v>3321</v>
      </c>
      <c r="F1404" s="1" t="s">
        <v>3320</v>
      </c>
      <c r="H1404" s="2" t="s">
        <v>3318</v>
      </c>
      <c r="I1404" s="4" t="s">
        <v>3464</v>
      </c>
      <c r="K1404" s="7"/>
      <c r="L1404" s="7"/>
      <c r="N1404" s="6"/>
      <c r="O1404" s="6"/>
      <c r="Q1404" s="6"/>
      <c r="R1404" s="6"/>
    </row>
    <row r="1405" spans="1:18" ht="18" customHeight="1">
      <c r="B1405" s="2" t="s">
        <v>3322</v>
      </c>
      <c r="C1405" s="38" t="s">
        <v>3323</v>
      </c>
      <c r="E1405" s="1" t="s">
        <v>3324</v>
      </c>
      <c r="F1405" s="1" t="s">
        <v>3323</v>
      </c>
      <c r="H1405" s="2" t="s">
        <v>7110</v>
      </c>
      <c r="I1405" s="4" t="s">
        <v>314</v>
      </c>
      <c r="K1405" s="7"/>
      <c r="L1405" s="7"/>
      <c r="N1405" s="6"/>
      <c r="O1405" s="6"/>
      <c r="Q1405" s="6"/>
      <c r="R1405" s="6"/>
    </row>
    <row r="1406" spans="1:18" ht="18" customHeight="1">
      <c r="B1406" s="2" t="s">
        <v>3325</v>
      </c>
      <c r="C1406" s="38" t="s">
        <v>3326</v>
      </c>
      <c r="E1406" s="1" t="s">
        <v>3327</v>
      </c>
      <c r="F1406" s="1" t="s">
        <v>3326</v>
      </c>
      <c r="H1406" s="2" t="s">
        <v>7111</v>
      </c>
      <c r="I1406" s="4" t="s">
        <v>7112</v>
      </c>
      <c r="K1406" s="1" t="s">
        <v>3328</v>
      </c>
      <c r="L1406" s="1" t="s">
        <v>3326</v>
      </c>
      <c r="N1406" s="2" t="s">
        <v>3328</v>
      </c>
      <c r="O1406" s="2" t="s">
        <v>3326</v>
      </c>
      <c r="Q1406" s="6"/>
      <c r="R1406" s="6"/>
    </row>
    <row r="1407" spans="1:18" ht="18" customHeight="1">
      <c r="B1407" s="2" t="s">
        <v>3329</v>
      </c>
      <c r="C1407" s="38" t="s">
        <v>3330</v>
      </c>
      <c r="E1407" s="1" t="s">
        <v>3331</v>
      </c>
      <c r="F1407" s="1" t="s">
        <v>3330</v>
      </c>
      <c r="H1407" s="2" t="s">
        <v>7113</v>
      </c>
      <c r="I1407" s="4" t="s">
        <v>7114</v>
      </c>
      <c r="K1407" s="7"/>
      <c r="L1407" s="7"/>
      <c r="N1407" s="6"/>
      <c r="O1407" s="6"/>
      <c r="Q1407" s="6"/>
      <c r="R1407" s="6"/>
    </row>
    <row r="1408" spans="1:18" ht="18" customHeight="1">
      <c r="B1408" s="2" t="s">
        <v>3332</v>
      </c>
      <c r="C1408" s="38" t="s">
        <v>3333</v>
      </c>
      <c r="E1408" s="1" t="s">
        <v>3334</v>
      </c>
      <c r="F1408" s="1" t="s">
        <v>3333</v>
      </c>
      <c r="H1408" s="2" t="s">
        <v>3329</v>
      </c>
      <c r="I1408" s="4" t="s">
        <v>7115</v>
      </c>
      <c r="K1408" s="7"/>
      <c r="L1408" s="7"/>
      <c r="N1408" s="6"/>
      <c r="O1408" s="6"/>
      <c r="Q1408" s="6"/>
      <c r="R1408" s="6"/>
    </row>
    <row r="1409" spans="1:18" ht="18" customHeight="1">
      <c r="B1409" s="2" t="s">
        <v>3335</v>
      </c>
      <c r="C1409" s="38" t="s">
        <v>3336</v>
      </c>
      <c r="E1409" s="1" t="s">
        <v>3337</v>
      </c>
      <c r="F1409" s="1" t="s">
        <v>3336</v>
      </c>
      <c r="H1409" s="2" t="s">
        <v>3332</v>
      </c>
      <c r="I1409" s="4" t="s">
        <v>5424</v>
      </c>
      <c r="K1409" s="7"/>
      <c r="L1409" s="7"/>
      <c r="N1409" s="6"/>
      <c r="O1409" s="6"/>
      <c r="Q1409" s="6"/>
      <c r="R1409" s="6"/>
    </row>
    <row r="1410" spans="1:18" ht="18" customHeight="1">
      <c r="B1410" s="12" t="s">
        <v>3338</v>
      </c>
      <c r="C1410" s="11" t="s">
        <v>789</v>
      </c>
      <c r="E1410" s="10" t="s">
        <v>3338</v>
      </c>
      <c r="F1410" s="10" t="s">
        <v>3339</v>
      </c>
      <c r="H1410" s="2" t="s">
        <v>3335</v>
      </c>
      <c r="I1410" s="4" t="s">
        <v>7116</v>
      </c>
    </row>
    <row r="1411" spans="1:18" ht="18" customHeight="1">
      <c r="E1411" s="5" t="s">
        <v>3340</v>
      </c>
      <c r="F1411" s="5" t="s">
        <v>3341</v>
      </c>
      <c r="K1411" s="5" t="s">
        <v>3342</v>
      </c>
      <c r="L1411" s="5" t="s">
        <v>3343</v>
      </c>
      <c r="N1411" s="4" t="s">
        <v>3342</v>
      </c>
      <c r="O1411" s="4" t="s">
        <v>3343</v>
      </c>
      <c r="Q1411" s="4" t="s">
        <v>3344</v>
      </c>
      <c r="R1411" s="4" t="s">
        <v>3341</v>
      </c>
    </row>
    <row r="1412" spans="1:18" ht="18" customHeight="1">
      <c r="E1412" s="5" t="s">
        <v>3345</v>
      </c>
      <c r="F1412" s="5" t="s">
        <v>3346</v>
      </c>
      <c r="K1412" s="5" t="s">
        <v>3347</v>
      </c>
      <c r="L1412" s="5" t="s">
        <v>3348</v>
      </c>
      <c r="N1412" s="4" t="s">
        <v>3349</v>
      </c>
      <c r="O1412" s="4" t="s">
        <v>330</v>
      </c>
      <c r="Q1412" s="4" t="s">
        <v>3350</v>
      </c>
      <c r="R1412" s="4" t="s">
        <v>3343</v>
      </c>
    </row>
    <row r="1413" spans="1:18" ht="18" customHeight="1">
      <c r="K1413" s="5" t="s">
        <v>2404</v>
      </c>
      <c r="L1413" s="5" t="s">
        <v>1317</v>
      </c>
      <c r="N1413" s="4" t="s">
        <v>3347</v>
      </c>
      <c r="O1413" s="4" t="s">
        <v>3348</v>
      </c>
      <c r="Q1413" s="4" t="s">
        <v>3351</v>
      </c>
      <c r="R1413" s="4" t="s">
        <v>3348</v>
      </c>
    </row>
    <row r="1414" spans="1:18" ht="18" customHeight="1">
      <c r="K1414" s="5" t="s">
        <v>3315</v>
      </c>
      <c r="L1414" s="5" t="s">
        <v>3352</v>
      </c>
      <c r="Q1414" s="4" t="s">
        <v>3292</v>
      </c>
      <c r="R1414" s="4" t="s">
        <v>535</v>
      </c>
    </row>
    <row r="1415" spans="1:18" ht="18" customHeight="1">
      <c r="Q1415" s="4" t="s">
        <v>2696</v>
      </c>
      <c r="R1415" s="4" t="s">
        <v>1317</v>
      </c>
    </row>
    <row r="1416" spans="1:18" ht="18" customHeight="1">
      <c r="Q1416" s="4" t="s">
        <v>334</v>
      </c>
      <c r="R1416" s="4" t="s">
        <v>330</v>
      </c>
    </row>
    <row r="1417" spans="1:18" ht="18" customHeight="1">
      <c r="Q1417" s="4" t="s">
        <v>3353</v>
      </c>
      <c r="R1417" s="4" t="s">
        <v>3354</v>
      </c>
    </row>
    <row r="1418" spans="1:18" ht="18" customHeight="1">
      <c r="Q1418" s="4" t="s">
        <v>3355</v>
      </c>
      <c r="R1418" s="4" t="s">
        <v>3352</v>
      </c>
    </row>
    <row r="1419" spans="1:18" ht="18" customHeight="1">
      <c r="Q1419" s="1"/>
      <c r="R1419" s="1"/>
    </row>
    <row r="1420" spans="1:18" ht="18" customHeight="1">
      <c r="Q1420" s="1"/>
      <c r="R1420" s="1"/>
    </row>
    <row r="1421" spans="1:18" ht="18" customHeight="1">
      <c r="B1421" s="2" t="s">
        <v>0</v>
      </c>
      <c r="C1421" s="2"/>
      <c r="E1421" s="2" t="s">
        <v>1</v>
      </c>
      <c r="H1421" s="139" t="s">
        <v>6444</v>
      </c>
      <c r="I1421" s="139"/>
      <c r="K1421" s="2" t="s">
        <v>5</v>
      </c>
      <c r="L1421" s="2"/>
      <c r="N1421" s="2" t="s">
        <v>1616</v>
      </c>
      <c r="Q1421" s="2" t="s">
        <v>1617</v>
      </c>
    </row>
    <row r="1422" spans="1:18" ht="18" customHeight="1">
      <c r="A1422" s="2" t="s">
        <v>1618</v>
      </c>
      <c r="B1422" s="2" t="s">
        <v>6</v>
      </c>
      <c r="C1422" s="3" t="s">
        <v>7</v>
      </c>
      <c r="E1422" s="2" t="s">
        <v>6</v>
      </c>
      <c r="F1422" s="2" t="s">
        <v>7</v>
      </c>
      <c r="H1422" s="2" t="s">
        <v>6</v>
      </c>
      <c r="I1422" s="2" t="s">
        <v>7</v>
      </c>
      <c r="K1422" s="2" t="s">
        <v>6</v>
      </c>
      <c r="L1422" s="2" t="s">
        <v>7</v>
      </c>
      <c r="N1422" s="2" t="s">
        <v>6</v>
      </c>
      <c r="O1422" s="2" t="s">
        <v>7</v>
      </c>
      <c r="Q1422" s="2" t="s">
        <v>6</v>
      </c>
      <c r="R1422" s="2" t="s">
        <v>7</v>
      </c>
    </row>
    <row r="1423" spans="1:18" ht="18" customHeight="1">
      <c r="A1423" s="2">
        <v>39</v>
      </c>
      <c r="B1423" s="2" t="s">
        <v>3356</v>
      </c>
      <c r="C1423" s="3" t="s">
        <v>3357</v>
      </c>
      <c r="E1423" s="1" t="s">
        <v>3358</v>
      </c>
      <c r="F1423" s="1" t="s">
        <v>3357</v>
      </c>
      <c r="H1423" s="2" t="s">
        <v>3356</v>
      </c>
      <c r="I1423" s="4" t="s">
        <v>7117</v>
      </c>
      <c r="K1423" s="36" t="s">
        <v>3358</v>
      </c>
      <c r="L1423" s="36" t="s">
        <v>3357</v>
      </c>
      <c r="N1423" s="2" t="s">
        <v>3358</v>
      </c>
      <c r="O1423" s="2" t="s">
        <v>3357</v>
      </c>
      <c r="Q1423" s="2" t="s">
        <v>3359</v>
      </c>
      <c r="R1423" s="2" t="s">
        <v>3357</v>
      </c>
    </row>
    <row r="1424" spans="1:18" ht="18" customHeight="1">
      <c r="A1424" s="2">
        <v>15</v>
      </c>
      <c r="B1424" s="2" t="s">
        <v>215</v>
      </c>
      <c r="C1424" s="3" t="s">
        <v>210</v>
      </c>
      <c r="E1424" s="1" t="s">
        <v>213</v>
      </c>
      <c r="F1424" s="1" t="s">
        <v>210</v>
      </c>
      <c r="H1424" s="2" t="s">
        <v>215</v>
      </c>
      <c r="I1424" s="4" t="s">
        <v>7118</v>
      </c>
      <c r="K1424" s="36" t="s">
        <v>213</v>
      </c>
      <c r="L1424" s="36" t="s">
        <v>210</v>
      </c>
      <c r="N1424" s="2" t="s">
        <v>213</v>
      </c>
      <c r="O1424" s="2" t="s">
        <v>210</v>
      </c>
      <c r="Q1424" s="2" t="s">
        <v>214</v>
      </c>
      <c r="R1424" s="2" t="s">
        <v>210</v>
      </c>
    </row>
    <row r="1425" spans="2:18" ht="18" customHeight="1">
      <c r="B1425" s="2" t="s">
        <v>3360</v>
      </c>
      <c r="C1425" s="3" t="s">
        <v>3361</v>
      </c>
      <c r="E1425" s="1" t="s">
        <v>3360</v>
      </c>
      <c r="F1425" s="1" t="s">
        <v>3361</v>
      </c>
      <c r="H1425" s="2" t="s">
        <v>7119</v>
      </c>
      <c r="I1425" s="4" t="s">
        <v>7120</v>
      </c>
      <c r="K1425" s="36" t="s">
        <v>3360</v>
      </c>
      <c r="L1425" s="36" t="s">
        <v>3361</v>
      </c>
      <c r="N1425" s="2" t="s">
        <v>3360</v>
      </c>
      <c r="O1425" s="2" t="s">
        <v>3361</v>
      </c>
      <c r="Q1425" s="2" t="s">
        <v>3362</v>
      </c>
      <c r="R1425" s="2" t="s">
        <v>3361</v>
      </c>
    </row>
    <row r="1426" spans="2:18" ht="18" customHeight="1">
      <c r="B1426" s="2" t="s">
        <v>3363</v>
      </c>
      <c r="C1426" s="3" t="s">
        <v>3364</v>
      </c>
      <c r="E1426" s="1" t="s">
        <v>3365</v>
      </c>
      <c r="F1426" s="1" t="s">
        <v>3364</v>
      </c>
      <c r="H1426" s="2" t="s">
        <v>3363</v>
      </c>
      <c r="I1426" s="4" t="s">
        <v>6514</v>
      </c>
      <c r="K1426" s="36" t="s">
        <v>3365</v>
      </c>
      <c r="L1426" s="36" t="s">
        <v>3364</v>
      </c>
      <c r="N1426" s="2" t="s">
        <v>3365</v>
      </c>
      <c r="O1426" s="2" t="s">
        <v>3364</v>
      </c>
      <c r="Q1426" s="2" t="s">
        <v>3363</v>
      </c>
      <c r="R1426" s="2" t="s">
        <v>3364</v>
      </c>
    </row>
    <row r="1427" spans="2:18" ht="18" customHeight="1">
      <c r="B1427" s="2" t="s">
        <v>3366</v>
      </c>
      <c r="C1427" s="3" t="s">
        <v>3367</v>
      </c>
      <c r="E1427" s="1" t="s">
        <v>3368</v>
      </c>
      <c r="F1427" s="1" t="s">
        <v>3367</v>
      </c>
      <c r="H1427" s="2" t="s">
        <v>3366</v>
      </c>
      <c r="I1427" s="4" t="s">
        <v>7121</v>
      </c>
      <c r="K1427" s="36" t="s">
        <v>3368</v>
      </c>
      <c r="L1427" s="36" t="s">
        <v>3367</v>
      </c>
      <c r="N1427" s="2" t="s">
        <v>3368</v>
      </c>
      <c r="O1427" s="2" t="s">
        <v>3367</v>
      </c>
      <c r="Q1427" s="2" t="s">
        <v>3366</v>
      </c>
      <c r="R1427" s="2" t="s">
        <v>3367</v>
      </c>
    </row>
    <row r="1428" spans="2:18" ht="18" customHeight="1">
      <c r="B1428" s="2" t="s">
        <v>3369</v>
      </c>
      <c r="C1428" s="3" t="s">
        <v>3370</v>
      </c>
      <c r="E1428" s="1" t="s">
        <v>3371</v>
      </c>
      <c r="F1428" s="1" t="s">
        <v>3370</v>
      </c>
      <c r="H1428" s="2" t="s">
        <v>3369</v>
      </c>
      <c r="I1428" s="4" t="s">
        <v>7122</v>
      </c>
      <c r="K1428" s="36" t="s">
        <v>3371</v>
      </c>
      <c r="L1428" s="36" t="s">
        <v>3370</v>
      </c>
      <c r="N1428" s="2" t="s">
        <v>3371</v>
      </c>
      <c r="O1428" s="2" t="s">
        <v>3370</v>
      </c>
      <c r="Q1428" s="2" t="s">
        <v>3369</v>
      </c>
      <c r="R1428" s="2" t="s">
        <v>3370</v>
      </c>
    </row>
    <row r="1429" spans="2:18" ht="18" customHeight="1">
      <c r="B1429" s="2" t="s">
        <v>3372</v>
      </c>
      <c r="C1429" s="3" t="s">
        <v>3373</v>
      </c>
      <c r="E1429" s="1" t="s">
        <v>3374</v>
      </c>
      <c r="F1429" s="1" t="s">
        <v>3373</v>
      </c>
      <c r="H1429" s="2" t="s">
        <v>3372</v>
      </c>
      <c r="I1429" s="4" t="s">
        <v>7123</v>
      </c>
      <c r="K1429" s="7"/>
      <c r="L1429" s="7"/>
      <c r="N1429" s="6"/>
      <c r="O1429" s="6"/>
      <c r="Q1429" s="6"/>
      <c r="R1429" s="6"/>
    </row>
    <row r="1430" spans="2:18" ht="18" customHeight="1">
      <c r="B1430" s="2" t="s">
        <v>3375</v>
      </c>
      <c r="C1430" s="3" t="s">
        <v>1850</v>
      </c>
      <c r="E1430" s="1" t="s">
        <v>3376</v>
      </c>
      <c r="F1430" s="1" t="s">
        <v>1850</v>
      </c>
      <c r="H1430" s="2" t="s">
        <v>7124</v>
      </c>
      <c r="I1430" s="4" t="s">
        <v>7125</v>
      </c>
      <c r="K1430" s="7"/>
      <c r="L1430" s="7"/>
      <c r="N1430" s="6"/>
      <c r="O1430" s="6"/>
      <c r="Q1430" s="6"/>
      <c r="R1430" s="6"/>
    </row>
    <row r="1431" spans="2:18" ht="18" customHeight="1">
      <c r="B1431" s="2" t="s">
        <v>3377</v>
      </c>
      <c r="C1431" s="3" t="s">
        <v>2053</v>
      </c>
      <c r="E1431" s="6"/>
      <c r="F1431" s="6"/>
      <c r="H1431" s="2" t="s">
        <v>3377</v>
      </c>
      <c r="I1431" s="4" t="s">
        <v>3464</v>
      </c>
      <c r="K1431" s="7"/>
      <c r="L1431" s="7"/>
      <c r="N1431" s="6"/>
      <c r="O1431" s="6"/>
      <c r="Q1431" s="6"/>
      <c r="R1431" s="6"/>
    </row>
    <row r="1432" spans="2:18" ht="18" customHeight="1">
      <c r="B1432" s="2" t="s">
        <v>3299</v>
      </c>
      <c r="C1432" s="3" t="s">
        <v>3246</v>
      </c>
      <c r="E1432" s="6"/>
      <c r="F1432" s="6"/>
      <c r="H1432" s="2" t="s">
        <v>3299</v>
      </c>
      <c r="I1432" s="4" t="s">
        <v>3348</v>
      </c>
      <c r="K1432" s="36" t="s">
        <v>3247</v>
      </c>
      <c r="L1432" s="36" t="s">
        <v>3246</v>
      </c>
      <c r="N1432" s="2" t="s">
        <v>3247</v>
      </c>
      <c r="O1432" s="2" t="s">
        <v>3246</v>
      </c>
      <c r="Q1432" s="6"/>
      <c r="R1432" s="6"/>
    </row>
    <row r="1433" spans="2:18" ht="18" customHeight="1">
      <c r="B1433" s="2" t="s">
        <v>3378</v>
      </c>
      <c r="C1433" s="3" t="s">
        <v>3379</v>
      </c>
      <c r="E1433" s="1" t="s">
        <v>3380</v>
      </c>
      <c r="F1433" s="1" t="s">
        <v>3379</v>
      </c>
      <c r="H1433" s="2" t="s">
        <v>3378</v>
      </c>
      <c r="I1433" s="4" t="s">
        <v>7126</v>
      </c>
      <c r="K1433" s="7"/>
      <c r="L1433" s="7"/>
      <c r="N1433" s="6"/>
      <c r="O1433" s="6"/>
      <c r="Q1433" s="6"/>
      <c r="R1433" s="6"/>
    </row>
    <row r="1434" spans="2:18" ht="18" customHeight="1">
      <c r="B1434" s="2" t="s">
        <v>2698</v>
      </c>
      <c r="C1434" s="3" t="s">
        <v>1200</v>
      </c>
      <c r="E1434" s="1" t="s">
        <v>3381</v>
      </c>
      <c r="F1434" s="1" t="s">
        <v>1200</v>
      </c>
      <c r="H1434" s="2" t="s">
        <v>7127</v>
      </c>
      <c r="I1434" s="4" t="s">
        <v>7128</v>
      </c>
      <c r="K1434" s="36" t="s">
        <v>3381</v>
      </c>
      <c r="L1434" s="36" t="s">
        <v>1200</v>
      </c>
      <c r="N1434" s="6"/>
      <c r="O1434" s="6"/>
      <c r="Q1434" s="6"/>
      <c r="R1434" s="6"/>
    </row>
    <row r="1435" spans="2:18" ht="18" customHeight="1">
      <c r="B1435" s="2" t="s">
        <v>3382</v>
      </c>
      <c r="C1435" s="3" t="s">
        <v>3383</v>
      </c>
      <c r="E1435" s="1" t="s">
        <v>3384</v>
      </c>
      <c r="F1435" s="1" t="s">
        <v>3383</v>
      </c>
      <c r="H1435" s="2" t="s">
        <v>3382</v>
      </c>
      <c r="I1435" s="4" t="s">
        <v>1860</v>
      </c>
      <c r="K1435" s="36" t="s">
        <v>3384</v>
      </c>
      <c r="L1435" s="36" t="s">
        <v>3383</v>
      </c>
      <c r="N1435" s="2" t="s">
        <v>3384</v>
      </c>
      <c r="O1435" s="2" t="s">
        <v>3383</v>
      </c>
      <c r="Q1435" s="2" t="s">
        <v>3385</v>
      </c>
      <c r="R1435" s="2" t="s">
        <v>3383</v>
      </c>
    </row>
    <row r="1436" spans="2:18" ht="18" customHeight="1">
      <c r="B1436" s="2" t="s">
        <v>3386</v>
      </c>
      <c r="C1436" s="3" t="s">
        <v>3387</v>
      </c>
      <c r="E1436" s="1" t="s">
        <v>3388</v>
      </c>
      <c r="F1436" s="1" t="s">
        <v>3387</v>
      </c>
      <c r="H1436" s="2" t="s">
        <v>3386</v>
      </c>
      <c r="I1436" s="4" t="s">
        <v>7129</v>
      </c>
      <c r="K1436" s="36" t="s">
        <v>3388</v>
      </c>
      <c r="L1436" s="36" t="s">
        <v>3387</v>
      </c>
      <c r="N1436" s="2" t="s">
        <v>3388</v>
      </c>
      <c r="O1436" s="2" t="s">
        <v>3387</v>
      </c>
      <c r="Q1436" s="2" t="s">
        <v>3389</v>
      </c>
      <c r="R1436" s="2" t="s">
        <v>3387</v>
      </c>
    </row>
    <row r="1437" spans="2:18" ht="18" customHeight="1">
      <c r="B1437" s="2" t="s">
        <v>3390</v>
      </c>
      <c r="C1437" s="3" t="s">
        <v>3391</v>
      </c>
      <c r="E1437" s="1" t="s">
        <v>3392</v>
      </c>
      <c r="F1437" s="1" t="s">
        <v>3391</v>
      </c>
      <c r="H1437" s="2" t="s">
        <v>3390</v>
      </c>
      <c r="I1437" s="2" t="s">
        <v>7130</v>
      </c>
      <c r="K1437" s="7"/>
      <c r="L1437" s="7"/>
      <c r="N1437" s="6"/>
      <c r="O1437" s="6"/>
      <c r="Q1437" s="6"/>
      <c r="R1437" s="6"/>
    </row>
    <row r="1438" spans="2:18" ht="18" customHeight="1">
      <c r="E1438" s="5" t="s">
        <v>3393</v>
      </c>
      <c r="F1438" s="5" t="s">
        <v>1238</v>
      </c>
      <c r="K1438" s="41" t="s">
        <v>3394</v>
      </c>
      <c r="L1438" s="41" t="s">
        <v>3395</v>
      </c>
      <c r="Q1438" s="4" t="s">
        <v>3396</v>
      </c>
      <c r="R1438" s="4" t="s">
        <v>3395</v>
      </c>
    </row>
    <row r="1439" spans="2:18" ht="18" customHeight="1">
      <c r="K1439" s="41" t="s">
        <v>3397</v>
      </c>
      <c r="L1439" s="41" t="s">
        <v>1317</v>
      </c>
      <c r="Q1439" s="4" t="s">
        <v>3398</v>
      </c>
      <c r="R1439" s="4" t="s">
        <v>3399</v>
      </c>
    </row>
    <row r="1443" spans="1:18" ht="18" customHeight="1">
      <c r="B1443" s="2" t="s">
        <v>0</v>
      </c>
      <c r="C1443" s="2"/>
      <c r="E1443" s="2" t="s">
        <v>1</v>
      </c>
      <c r="H1443" s="139" t="s">
        <v>6444</v>
      </c>
      <c r="I1443" s="139"/>
      <c r="K1443" s="2" t="s">
        <v>5</v>
      </c>
      <c r="L1443" s="2"/>
      <c r="N1443" s="2" t="s">
        <v>1616</v>
      </c>
      <c r="Q1443" s="2" t="s">
        <v>1617</v>
      </c>
    </row>
    <row r="1444" spans="1:18" ht="18" customHeight="1">
      <c r="A1444" s="2" t="s">
        <v>1618</v>
      </c>
      <c r="B1444" s="2" t="s">
        <v>6</v>
      </c>
      <c r="C1444" s="3" t="s">
        <v>7</v>
      </c>
      <c r="E1444" s="2" t="s">
        <v>6</v>
      </c>
      <c r="F1444" s="2" t="s">
        <v>7</v>
      </c>
      <c r="H1444" s="2" t="s">
        <v>6</v>
      </c>
      <c r="I1444" s="2" t="s">
        <v>7</v>
      </c>
      <c r="K1444" s="2" t="s">
        <v>6</v>
      </c>
      <c r="L1444" s="2" t="s">
        <v>7</v>
      </c>
      <c r="N1444" s="2" t="s">
        <v>6</v>
      </c>
      <c r="O1444" s="2" t="s">
        <v>7</v>
      </c>
      <c r="Q1444" s="2" t="s">
        <v>6</v>
      </c>
      <c r="R1444" s="2" t="s">
        <v>7</v>
      </c>
    </row>
    <row r="1445" spans="1:18" ht="18" customHeight="1">
      <c r="A1445" s="2">
        <v>40</v>
      </c>
      <c r="B1445" s="2" t="s">
        <v>3400</v>
      </c>
      <c r="C1445" s="3" t="s">
        <v>3401</v>
      </c>
      <c r="E1445" s="36" t="s">
        <v>3402</v>
      </c>
      <c r="F1445" s="36" t="s">
        <v>3401</v>
      </c>
      <c r="H1445" s="2" t="s">
        <v>3404</v>
      </c>
      <c r="I1445" s="4" t="s">
        <v>7131</v>
      </c>
      <c r="K1445" s="1" t="s">
        <v>3403</v>
      </c>
      <c r="L1445" s="1" t="s">
        <v>3401</v>
      </c>
      <c r="N1445" s="2" t="s">
        <v>3402</v>
      </c>
      <c r="O1445" s="2" t="s">
        <v>3401</v>
      </c>
      <c r="Q1445" s="6"/>
      <c r="R1445" s="6"/>
    </row>
    <row r="1446" spans="1:18" ht="18" customHeight="1">
      <c r="B1446" s="2" t="s">
        <v>3404</v>
      </c>
      <c r="C1446" s="3" t="s">
        <v>3405</v>
      </c>
      <c r="E1446" s="36" t="s">
        <v>3406</v>
      </c>
      <c r="F1446" s="36" t="s">
        <v>3405</v>
      </c>
      <c r="H1446" s="2" t="s">
        <v>3400</v>
      </c>
      <c r="I1446" s="4" t="s">
        <v>7132</v>
      </c>
      <c r="K1446" s="1" t="s">
        <v>3407</v>
      </c>
      <c r="L1446" s="1" t="s">
        <v>3405</v>
      </c>
      <c r="N1446" s="2" t="s">
        <v>3407</v>
      </c>
      <c r="O1446" s="2" t="s">
        <v>3405</v>
      </c>
      <c r="Q1446" s="2" t="s">
        <v>3404</v>
      </c>
      <c r="R1446" s="2" t="s">
        <v>3405</v>
      </c>
    </row>
    <row r="1447" spans="1:18" ht="18" customHeight="1">
      <c r="B1447" s="2" t="s">
        <v>3408</v>
      </c>
      <c r="C1447" s="3" t="s">
        <v>3409</v>
      </c>
      <c r="E1447" s="36" t="s">
        <v>3410</v>
      </c>
      <c r="F1447" s="36" t="s">
        <v>3409</v>
      </c>
      <c r="H1447" s="2" t="s">
        <v>3408</v>
      </c>
      <c r="I1447" s="4" t="s">
        <v>7133</v>
      </c>
      <c r="K1447" s="1" t="s">
        <v>3410</v>
      </c>
      <c r="L1447" s="1" t="s">
        <v>3409</v>
      </c>
      <c r="N1447" s="2" t="s">
        <v>3410</v>
      </c>
      <c r="O1447" s="2" t="s">
        <v>3409</v>
      </c>
      <c r="Q1447" s="2" t="s">
        <v>3408</v>
      </c>
      <c r="R1447" s="2" t="s">
        <v>3409</v>
      </c>
    </row>
    <row r="1448" spans="1:18" ht="18" customHeight="1">
      <c r="E1448" s="41" t="s">
        <v>3411</v>
      </c>
      <c r="F1448" s="41" t="s">
        <v>3412</v>
      </c>
      <c r="H1448" s="2" t="s">
        <v>3428</v>
      </c>
      <c r="I1448" s="4" t="s">
        <v>7134</v>
      </c>
      <c r="K1448" s="5" t="s">
        <v>3413</v>
      </c>
      <c r="L1448" s="5" t="s">
        <v>277</v>
      </c>
      <c r="N1448" s="4" t="s">
        <v>3413</v>
      </c>
      <c r="O1448" s="4" t="s">
        <v>277</v>
      </c>
      <c r="Q1448" s="4" t="s">
        <v>278</v>
      </c>
      <c r="R1448" s="4" t="s">
        <v>277</v>
      </c>
    </row>
    <row r="1449" spans="1:18" ht="18" customHeight="1">
      <c r="H1449" s="2" t="s">
        <v>7135</v>
      </c>
      <c r="I1449" s="4" t="s">
        <v>2176</v>
      </c>
      <c r="K1449" s="5" t="s">
        <v>2213</v>
      </c>
      <c r="L1449" s="5" t="s">
        <v>74</v>
      </c>
      <c r="Q1449" s="4" t="s">
        <v>1160</v>
      </c>
      <c r="R1449" s="4" t="s">
        <v>1158</v>
      </c>
    </row>
    <row r="1450" spans="1:18" ht="18" customHeight="1">
      <c r="K1450" s="5" t="s">
        <v>1159</v>
      </c>
      <c r="L1450" s="5" t="s">
        <v>1158</v>
      </c>
      <c r="Q1450" s="4" t="s">
        <v>3414</v>
      </c>
      <c r="R1450" s="4" t="s">
        <v>3415</v>
      </c>
    </row>
    <row r="1451" spans="1:18" ht="18" customHeight="1">
      <c r="K1451" s="5" t="s">
        <v>3416</v>
      </c>
      <c r="L1451" s="5" t="s">
        <v>3415</v>
      </c>
    </row>
    <row r="1452" spans="1:18" ht="18" customHeight="1">
      <c r="E1452" s="2" t="s">
        <v>3417</v>
      </c>
    </row>
    <row r="1453" spans="1:18" ht="18" customHeight="1">
      <c r="A1453" s="2" t="s">
        <v>1618</v>
      </c>
      <c r="B1453" s="2" t="s">
        <v>0</v>
      </c>
      <c r="C1453" s="2"/>
      <c r="E1453" s="2" t="s">
        <v>1</v>
      </c>
      <c r="H1453" s="139" t="s">
        <v>6444</v>
      </c>
      <c r="I1453" s="139"/>
      <c r="K1453" s="2" t="s">
        <v>5</v>
      </c>
      <c r="L1453" s="2"/>
      <c r="N1453" s="2" t="s">
        <v>1616</v>
      </c>
      <c r="Q1453" s="2" t="s">
        <v>1617</v>
      </c>
    </row>
    <row r="1454" spans="1:18" ht="18" customHeight="1">
      <c r="A1454" s="2">
        <v>41</v>
      </c>
      <c r="B1454" s="2" t="s">
        <v>6</v>
      </c>
      <c r="C1454" s="3" t="s">
        <v>7</v>
      </c>
      <c r="E1454" s="2" t="s">
        <v>6</v>
      </c>
      <c r="F1454" s="2" t="s">
        <v>7</v>
      </c>
      <c r="H1454" s="2" t="s">
        <v>6</v>
      </c>
      <c r="I1454" s="2" t="s">
        <v>7</v>
      </c>
      <c r="K1454" s="2" t="s">
        <v>6</v>
      </c>
      <c r="L1454" s="2" t="s">
        <v>7</v>
      </c>
      <c r="N1454" s="2" t="s">
        <v>6</v>
      </c>
      <c r="O1454" s="2" t="s">
        <v>7</v>
      </c>
      <c r="Q1454" s="2" t="s">
        <v>6</v>
      </c>
      <c r="R1454" s="2" t="s">
        <v>7</v>
      </c>
    </row>
    <row r="1455" spans="1:18" ht="18" customHeight="1">
      <c r="A1455" s="2">
        <v>13</v>
      </c>
      <c r="B1455" s="2" t="s">
        <v>3418</v>
      </c>
      <c r="C1455" s="2" t="s">
        <v>983</v>
      </c>
      <c r="E1455" s="6"/>
      <c r="F1455" s="6"/>
      <c r="H1455" s="6"/>
      <c r="I1455" s="6"/>
      <c r="K1455" s="7"/>
      <c r="L1455" s="7"/>
      <c r="N1455" s="6"/>
      <c r="O1455" s="6"/>
      <c r="Q1455" s="6"/>
      <c r="R1455" s="6"/>
    </row>
    <row r="1456" spans="1:18" ht="18" customHeight="1">
      <c r="B1456" s="2" t="s">
        <v>3419</v>
      </c>
      <c r="C1456" s="2" t="s">
        <v>895</v>
      </c>
      <c r="E1456" s="6"/>
      <c r="F1456" s="6"/>
      <c r="H1456" s="6"/>
      <c r="I1456" s="6"/>
      <c r="K1456" s="7"/>
      <c r="L1456" s="7"/>
      <c r="N1456" s="6"/>
      <c r="O1456" s="6"/>
      <c r="Q1456" s="6"/>
      <c r="R1456" s="6"/>
    </row>
    <row r="1457" spans="1:18" ht="18" customHeight="1">
      <c r="B1457" s="2" t="s">
        <v>3416</v>
      </c>
      <c r="C1457" s="2" t="s">
        <v>3415</v>
      </c>
      <c r="E1457" s="1" t="s">
        <v>3420</v>
      </c>
      <c r="F1457" s="1" t="s">
        <v>3415</v>
      </c>
      <c r="H1457" s="2" t="s">
        <v>7136</v>
      </c>
      <c r="I1457" s="4" t="s">
        <v>39</v>
      </c>
      <c r="K1457" s="1" t="s">
        <v>3416</v>
      </c>
      <c r="L1457" s="1" t="s">
        <v>3415</v>
      </c>
      <c r="N1457" s="2" t="s">
        <v>3416</v>
      </c>
      <c r="O1457" s="2" t="s">
        <v>3415</v>
      </c>
      <c r="Q1457" s="2" t="s">
        <v>3414</v>
      </c>
      <c r="R1457" s="2" t="s">
        <v>3415</v>
      </c>
    </row>
    <row r="1458" spans="1:18" ht="18" customHeight="1">
      <c r="B1458" s="2" t="s">
        <v>3421</v>
      </c>
      <c r="C1458" s="2" t="s">
        <v>3422</v>
      </c>
      <c r="E1458" s="1" t="s">
        <v>3423</v>
      </c>
      <c r="F1458" s="1" t="s">
        <v>3422</v>
      </c>
      <c r="H1458" s="6"/>
      <c r="I1458" s="6"/>
      <c r="K1458" s="1" t="s">
        <v>3423</v>
      </c>
      <c r="L1458" s="1" t="s">
        <v>3422</v>
      </c>
      <c r="N1458" s="2" t="s">
        <v>3423</v>
      </c>
      <c r="O1458" s="2" t="s">
        <v>3422</v>
      </c>
      <c r="Q1458" s="6"/>
      <c r="R1458" s="6"/>
    </row>
    <row r="1459" spans="1:18" ht="18" customHeight="1">
      <c r="B1459" s="2" t="s">
        <v>3424</v>
      </c>
      <c r="C1459" s="2" t="s">
        <v>3425</v>
      </c>
      <c r="E1459" s="1" t="s">
        <v>3426</v>
      </c>
      <c r="F1459" s="1" t="s">
        <v>3425</v>
      </c>
      <c r="H1459" s="2" t="s">
        <v>3424</v>
      </c>
      <c r="I1459" s="4" t="s">
        <v>7137</v>
      </c>
      <c r="K1459" s="1" t="s">
        <v>3427</v>
      </c>
      <c r="L1459" s="1" t="s">
        <v>3425</v>
      </c>
      <c r="N1459" s="2" t="s">
        <v>3427</v>
      </c>
      <c r="O1459" s="2" t="s">
        <v>3425</v>
      </c>
      <c r="Q1459" s="6"/>
      <c r="R1459" s="6"/>
    </row>
    <row r="1460" spans="1:18" ht="18" customHeight="1">
      <c r="B1460" s="2" t="s">
        <v>3428</v>
      </c>
      <c r="C1460" s="2" t="s">
        <v>3429</v>
      </c>
      <c r="E1460" s="1" t="s">
        <v>3430</v>
      </c>
      <c r="F1460" s="1" t="s">
        <v>3429</v>
      </c>
      <c r="H1460" s="2" t="s">
        <v>3428</v>
      </c>
      <c r="I1460" s="4" t="s">
        <v>7134</v>
      </c>
      <c r="K1460" s="1" t="s">
        <v>3431</v>
      </c>
      <c r="L1460" s="1" t="s">
        <v>3429</v>
      </c>
      <c r="N1460" s="2" t="s">
        <v>3430</v>
      </c>
      <c r="O1460" s="2" t="s">
        <v>3429</v>
      </c>
      <c r="Q1460" s="2" t="s">
        <v>3428</v>
      </c>
      <c r="R1460" s="2" t="s">
        <v>3429</v>
      </c>
    </row>
    <row r="1461" spans="1:18" ht="18" customHeight="1">
      <c r="B1461" s="2" t="s">
        <v>3432</v>
      </c>
      <c r="C1461" s="2" t="s">
        <v>3433</v>
      </c>
      <c r="E1461" s="1" t="s">
        <v>3434</v>
      </c>
      <c r="F1461" s="1" t="s">
        <v>3433</v>
      </c>
      <c r="H1461" s="2" t="s">
        <v>3432</v>
      </c>
      <c r="I1461" s="4" t="s">
        <v>7138</v>
      </c>
      <c r="K1461" s="7"/>
      <c r="L1461" s="7"/>
      <c r="N1461" s="6"/>
      <c r="O1461" s="6"/>
      <c r="Q1461" s="6"/>
      <c r="R1461" s="6"/>
    </row>
    <row r="1462" spans="1:18" ht="18" customHeight="1">
      <c r="B1462" s="2" t="s">
        <v>3435</v>
      </c>
      <c r="C1462" s="2" t="s">
        <v>1686</v>
      </c>
      <c r="E1462" s="1" t="s">
        <v>3436</v>
      </c>
      <c r="F1462" s="1" t="s">
        <v>1686</v>
      </c>
      <c r="H1462" s="6"/>
      <c r="I1462" s="6"/>
      <c r="K1462" s="1" t="s">
        <v>3268</v>
      </c>
      <c r="L1462" s="1" t="s">
        <v>1686</v>
      </c>
      <c r="N1462" s="2" t="s">
        <v>3268</v>
      </c>
      <c r="O1462" s="2" t="s">
        <v>1686</v>
      </c>
      <c r="Q1462" s="2" t="s">
        <v>1688</v>
      </c>
      <c r="R1462" s="2" t="s">
        <v>1686</v>
      </c>
    </row>
    <row r="1463" spans="1:18" ht="18" customHeight="1">
      <c r="B1463" s="2" t="s">
        <v>3437</v>
      </c>
      <c r="C1463" s="2" t="s">
        <v>3438</v>
      </c>
      <c r="E1463" s="1" t="s">
        <v>3439</v>
      </c>
      <c r="F1463" s="1" t="s">
        <v>3438</v>
      </c>
      <c r="H1463" s="2" t="s">
        <v>3437</v>
      </c>
      <c r="I1463" s="4" t="s">
        <v>7139</v>
      </c>
      <c r="K1463" s="7"/>
      <c r="L1463" s="7"/>
      <c r="N1463" s="6"/>
      <c r="O1463" s="6"/>
      <c r="Q1463" s="6"/>
      <c r="R1463" s="6"/>
    </row>
    <row r="1464" spans="1:18" ht="18" customHeight="1">
      <c r="B1464" s="2" t="s">
        <v>3440</v>
      </c>
      <c r="C1464" s="2" t="s">
        <v>3441</v>
      </c>
      <c r="E1464" s="1" t="s">
        <v>3442</v>
      </c>
      <c r="F1464" s="1" t="s">
        <v>3441</v>
      </c>
      <c r="H1464" s="2" t="s">
        <v>3440</v>
      </c>
      <c r="I1464" s="4" t="s">
        <v>3464</v>
      </c>
      <c r="K1464" s="1" t="s">
        <v>3440</v>
      </c>
      <c r="L1464" s="1" t="s">
        <v>3441</v>
      </c>
      <c r="N1464" s="6"/>
      <c r="O1464" s="6"/>
      <c r="Q1464" s="2" t="s">
        <v>3443</v>
      </c>
      <c r="R1464" s="2" t="s">
        <v>3441</v>
      </c>
    </row>
    <row r="1465" spans="1:18" ht="18" customHeight="1">
      <c r="B1465" s="2" t="s">
        <v>3444</v>
      </c>
      <c r="C1465" s="2" t="s">
        <v>3445</v>
      </c>
      <c r="E1465" s="1" t="s">
        <v>3446</v>
      </c>
      <c r="F1465" s="1" t="s">
        <v>3445</v>
      </c>
      <c r="H1465" s="2" t="s">
        <v>3444</v>
      </c>
      <c r="I1465" s="4" t="s">
        <v>7140</v>
      </c>
      <c r="K1465" s="7"/>
      <c r="L1465" s="7"/>
      <c r="N1465" s="6"/>
      <c r="O1465" s="6"/>
      <c r="Q1465" s="6"/>
      <c r="R1465" s="6"/>
    </row>
    <row r="1466" spans="1:18" ht="18" customHeight="1">
      <c r="B1466" s="2" t="s">
        <v>3447</v>
      </c>
      <c r="C1466" s="2" t="s">
        <v>3448</v>
      </c>
      <c r="E1466" s="1" t="s">
        <v>3449</v>
      </c>
      <c r="F1466" s="1" t="s">
        <v>3448</v>
      </c>
      <c r="H1466" s="2" t="s">
        <v>7141</v>
      </c>
      <c r="I1466" s="4" t="s">
        <v>3422</v>
      </c>
      <c r="K1466" s="1" t="s">
        <v>3447</v>
      </c>
      <c r="L1466" s="1" t="s">
        <v>3448</v>
      </c>
      <c r="N1466" s="6"/>
      <c r="O1466" s="6"/>
      <c r="Q1466" s="6"/>
      <c r="R1466" s="6"/>
    </row>
    <row r="1467" spans="1:18" ht="18" customHeight="1">
      <c r="E1467" s="5" t="s">
        <v>3450</v>
      </c>
      <c r="F1467" s="5" t="s">
        <v>3401</v>
      </c>
      <c r="H1467" s="2" t="s">
        <v>3447</v>
      </c>
      <c r="I1467" s="4" t="s">
        <v>7139</v>
      </c>
      <c r="K1467" s="5" t="s">
        <v>3247</v>
      </c>
      <c r="L1467" s="5" t="s">
        <v>3246</v>
      </c>
      <c r="Q1467" s="4" t="s">
        <v>3451</v>
      </c>
      <c r="R1467" s="4" t="s">
        <v>3452</v>
      </c>
    </row>
    <row r="1468" spans="1:18" ht="18" customHeight="1">
      <c r="H1468" s="4" t="s">
        <v>7142</v>
      </c>
      <c r="I1468" s="4" t="s">
        <v>7100</v>
      </c>
      <c r="K1468" s="5" t="s">
        <v>1159</v>
      </c>
      <c r="L1468" s="5" t="s">
        <v>1158</v>
      </c>
    </row>
    <row r="1469" spans="1:18" ht="18" customHeight="1">
      <c r="Q1469" s="1"/>
      <c r="R1469" s="1"/>
    </row>
    <row r="1470" spans="1:18" ht="18" customHeight="1">
      <c r="A1470" s="2" t="s">
        <v>1618</v>
      </c>
      <c r="B1470" s="2" t="s">
        <v>0</v>
      </c>
      <c r="C1470" s="2"/>
      <c r="E1470" s="2" t="s">
        <v>1</v>
      </c>
      <c r="H1470" s="139" t="s">
        <v>6444</v>
      </c>
      <c r="I1470" s="139"/>
      <c r="K1470" s="2" t="s">
        <v>5</v>
      </c>
      <c r="L1470" s="2"/>
      <c r="N1470" s="2" t="s">
        <v>1616</v>
      </c>
      <c r="Q1470" s="2" t="s">
        <v>1617</v>
      </c>
    </row>
    <row r="1471" spans="1:18" ht="18" customHeight="1">
      <c r="A1471" s="2">
        <v>42</v>
      </c>
      <c r="B1471" s="2" t="s">
        <v>6</v>
      </c>
      <c r="C1471" s="2" t="s">
        <v>7</v>
      </c>
      <c r="E1471" s="2" t="s">
        <v>6</v>
      </c>
      <c r="F1471" s="2" t="s">
        <v>7</v>
      </c>
      <c r="H1471" s="2" t="s">
        <v>6</v>
      </c>
      <c r="I1471" s="2" t="s">
        <v>7</v>
      </c>
      <c r="K1471" s="2" t="s">
        <v>6</v>
      </c>
      <c r="L1471" s="2" t="s">
        <v>7</v>
      </c>
      <c r="N1471" s="2" t="s">
        <v>6</v>
      </c>
      <c r="O1471" s="2" t="s">
        <v>7</v>
      </c>
      <c r="Q1471" s="2" t="s">
        <v>6</v>
      </c>
      <c r="R1471" s="2" t="s">
        <v>7</v>
      </c>
    </row>
    <row r="1472" spans="1:18" ht="18" customHeight="1">
      <c r="A1472" s="2">
        <v>9</v>
      </c>
      <c r="B1472" s="2" t="s">
        <v>1416</v>
      </c>
      <c r="C1472" s="2" t="s">
        <v>960</v>
      </c>
      <c r="E1472" s="1" t="s">
        <v>3453</v>
      </c>
      <c r="F1472" s="1" t="s">
        <v>960</v>
      </c>
      <c r="H1472" s="2" t="s">
        <v>7143</v>
      </c>
      <c r="I1472" s="4" t="s">
        <v>39</v>
      </c>
      <c r="K1472" s="7"/>
      <c r="L1472" s="7"/>
      <c r="N1472" s="6"/>
      <c r="O1472" s="6"/>
      <c r="Q1472" s="6"/>
      <c r="R1472" s="6"/>
    </row>
    <row r="1473" spans="1:18" ht="18" customHeight="1">
      <c r="B1473" s="2" t="s">
        <v>3454</v>
      </c>
      <c r="C1473" s="2" t="s">
        <v>700</v>
      </c>
      <c r="E1473" s="6"/>
      <c r="F1473" s="6"/>
      <c r="H1473" s="2" t="s">
        <v>7144</v>
      </c>
      <c r="I1473" s="4" t="s">
        <v>3637</v>
      </c>
      <c r="K1473" s="7"/>
      <c r="L1473" s="7"/>
      <c r="N1473" s="6"/>
      <c r="O1473" s="6"/>
      <c r="P1473" s="1"/>
      <c r="Q1473" s="6"/>
      <c r="R1473" s="6"/>
    </row>
    <row r="1474" spans="1:18" ht="18" customHeight="1">
      <c r="B1474" s="2" t="s">
        <v>1091</v>
      </c>
      <c r="C1474" s="2" t="s">
        <v>1089</v>
      </c>
      <c r="E1474" s="1" t="s">
        <v>3455</v>
      </c>
      <c r="F1474" s="1" t="s">
        <v>1089</v>
      </c>
      <c r="H1474" s="2" t="s">
        <v>7145</v>
      </c>
      <c r="I1474" s="4" t="s">
        <v>6665</v>
      </c>
      <c r="K1474" s="1" t="s">
        <v>3455</v>
      </c>
      <c r="L1474" s="1" t="s">
        <v>1089</v>
      </c>
      <c r="N1474" s="6"/>
      <c r="O1474" s="6"/>
      <c r="Q1474" s="6"/>
      <c r="R1474" s="6"/>
    </row>
    <row r="1475" spans="1:18" ht="18" customHeight="1">
      <c r="B1475" s="2" t="s">
        <v>319</v>
      </c>
      <c r="C1475" s="2" t="s">
        <v>320</v>
      </c>
      <c r="E1475" s="1" t="s">
        <v>321</v>
      </c>
      <c r="F1475" s="1" t="s">
        <v>320</v>
      </c>
      <c r="H1475" s="2" t="s">
        <v>1091</v>
      </c>
      <c r="I1475" s="4" t="s">
        <v>3422</v>
      </c>
      <c r="K1475" s="1" t="s">
        <v>321</v>
      </c>
      <c r="L1475" s="1" t="s">
        <v>320</v>
      </c>
      <c r="N1475" s="2" t="s">
        <v>3455</v>
      </c>
      <c r="O1475" s="2" t="s">
        <v>1089</v>
      </c>
      <c r="Q1475" s="6"/>
      <c r="R1475" s="6"/>
    </row>
    <row r="1476" spans="1:18" ht="18" customHeight="1">
      <c r="B1476" s="2" t="s">
        <v>3456</v>
      </c>
      <c r="C1476" s="2" t="s">
        <v>1815</v>
      </c>
      <c r="E1476" s="1" t="s">
        <v>3457</v>
      </c>
      <c r="F1476" s="1" t="s">
        <v>1815</v>
      </c>
      <c r="H1476" s="2" t="s">
        <v>319</v>
      </c>
      <c r="I1476" s="2" t="s">
        <v>320</v>
      </c>
      <c r="K1476" s="7"/>
      <c r="L1476" s="7"/>
      <c r="N1476" s="2" t="s">
        <v>321</v>
      </c>
      <c r="O1476" s="2" t="s">
        <v>320</v>
      </c>
      <c r="Q1476" s="6"/>
      <c r="R1476" s="6"/>
    </row>
    <row r="1477" spans="1:18" ht="18" customHeight="1">
      <c r="B1477" s="2" t="s">
        <v>3458</v>
      </c>
      <c r="C1477" s="2" t="s">
        <v>3459</v>
      </c>
      <c r="E1477" s="1" t="s">
        <v>3460</v>
      </c>
      <c r="F1477" s="1" t="s">
        <v>720</v>
      </c>
      <c r="H1477" s="2" t="s">
        <v>3456</v>
      </c>
      <c r="I1477" s="4" t="s">
        <v>7146</v>
      </c>
      <c r="K1477" s="7"/>
      <c r="L1477" s="7"/>
      <c r="N1477" s="6"/>
      <c r="O1477" s="6"/>
      <c r="Q1477" s="6"/>
      <c r="R1477" s="6"/>
    </row>
    <row r="1478" spans="1:18" ht="18" customHeight="1">
      <c r="B1478" s="2" t="s">
        <v>3461</v>
      </c>
      <c r="C1478" s="2" t="s">
        <v>3462</v>
      </c>
      <c r="E1478" s="1" t="s">
        <v>3463</v>
      </c>
      <c r="F1478" s="1" t="s">
        <v>3464</v>
      </c>
      <c r="H1478" s="2" t="s">
        <v>7147</v>
      </c>
      <c r="I1478" s="4" t="s">
        <v>438</v>
      </c>
      <c r="K1478" s="7"/>
      <c r="L1478" s="7"/>
      <c r="N1478" s="6"/>
      <c r="O1478" s="6"/>
      <c r="Q1478" s="6"/>
      <c r="R1478" s="6"/>
    </row>
    <row r="1479" spans="1:18" ht="18" customHeight="1">
      <c r="B1479" s="2" t="s">
        <v>3465</v>
      </c>
      <c r="C1479" s="2" t="s">
        <v>845</v>
      </c>
      <c r="E1479" s="1" t="s">
        <v>3465</v>
      </c>
      <c r="F1479" s="1" t="s">
        <v>845</v>
      </c>
      <c r="H1479" s="2" t="s">
        <v>3458</v>
      </c>
      <c r="I1479" s="4" t="s">
        <v>7148</v>
      </c>
      <c r="K1479" s="1" t="s">
        <v>2943</v>
      </c>
      <c r="L1479" s="1" t="s">
        <v>845</v>
      </c>
      <c r="N1479" s="1" t="s">
        <v>2943</v>
      </c>
      <c r="O1479" s="1" t="s">
        <v>845</v>
      </c>
      <c r="P1479" s="1"/>
      <c r="Q1479" s="1" t="s">
        <v>1086</v>
      </c>
      <c r="R1479" s="1" t="s">
        <v>845</v>
      </c>
    </row>
    <row r="1480" spans="1:18" ht="18" customHeight="1">
      <c r="B1480" s="2" t="s">
        <v>3466</v>
      </c>
      <c r="C1480" s="2" t="s">
        <v>3336</v>
      </c>
      <c r="E1480" s="1" t="s">
        <v>3467</v>
      </c>
      <c r="F1480" s="1" t="s">
        <v>3336</v>
      </c>
      <c r="H1480" s="2" t="s">
        <v>3466</v>
      </c>
      <c r="I1480" s="4" t="s">
        <v>7149</v>
      </c>
      <c r="J1480" s="36"/>
      <c r="K1480" s="7" t="s">
        <v>3417</v>
      </c>
      <c r="L1480" s="7"/>
      <c r="M1480" s="36"/>
      <c r="N1480" s="6"/>
      <c r="O1480" s="6"/>
      <c r="Q1480" s="6"/>
      <c r="R1480" s="6"/>
    </row>
    <row r="1481" spans="1:18" ht="18" customHeight="1">
      <c r="B1481" s="1"/>
      <c r="C1481" s="38"/>
      <c r="H1481" s="2" t="s">
        <v>3461</v>
      </c>
      <c r="I1481" s="4" t="s">
        <v>7150</v>
      </c>
      <c r="J1481" s="36"/>
      <c r="K1481" s="5" t="s">
        <v>3468</v>
      </c>
      <c r="L1481" s="5" t="s">
        <v>3464</v>
      </c>
      <c r="M1481" s="36"/>
      <c r="N1481" s="5" t="s">
        <v>3468</v>
      </c>
      <c r="O1481" s="5" t="s">
        <v>3464</v>
      </c>
      <c r="Q1481" s="4" t="s">
        <v>3469</v>
      </c>
      <c r="R1481" s="4" t="s">
        <v>3464</v>
      </c>
    </row>
    <row r="1482" spans="1:18" ht="18" customHeight="1">
      <c r="K1482" s="5" t="s">
        <v>3470</v>
      </c>
      <c r="L1482" s="5" t="s">
        <v>1875</v>
      </c>
    </row>
    <row r="1483" spans="1:18" ht="18" customHeight="1">
      <c r="K1483" s="5" t="s">
        <v>1084</v>
      </c>
      <c r="L1483" s="5" t="s">
        <v>1085</v>
      </c>
    </row>
    <row r="1484" spans="1:18" ht="18" customHeight="1">
      <c r="K1484" s="5" t="s">
        <v>3471</v>
      </c>
      <c r="L1484" s="5" t="s">
        <v>3472</v>
      </c>
    </row>
    <row r="1486" spans="1:18" ht="18" customHeight="1">
      <c r="A1486" s="2" t="s">
        <v>1618</v>
      </c>
      <c r="B1486" s="2" t="s">
        <v>0</v>
      </c>
      <c r="C1486" s="2"/>
      <c r="E1486" s="9" t="s">
        <v>1</v>
      </c>
      <c r="F1486" s="9"/>
      <c r="G1486" s="36"/>
      <c r="H1486" s="139" t="s">
        <v>6444</v>
      </c>
      <c r="I1486" s="139"/>
      <c r="K1486" s="9" t="s">
        <v>5</v>
      </c>
      <c r="L1486" s="9"/>
      <c r="N1486" s="2" t="s">
        <v>1616</v>
      </c>
      <c r="Q1486" s="2" t="s">
        <v>1617</v>
      </c>
    </row>
    <row r="1487" spans="1:18" ht="18" customHeight="1">
      <c r="A1487" s="2">
        <v>43</v>
      </c>
      <c r="B1487" s="2" t="s">
        <v>6</v>
      </c>
      <c r="C1487" s="3" t="s">
        <v>7</v>
      </c>
      <c r="E1487" s="9" t="s">
        <v>6</v>
      </c>
      <c r="F1487" s="9" t="s">
        <v>7</v>
      </c>
      <c r="G1487" s="36"/>
      <c r="H1487" s="2" t="s">
        <v>6</v>
      </c>
      <c r="I1487" s="2" t="s">
        <v>7</v>
      </c>
      <c r="K1487" s="9" t="s">
        <v>6</v>
      </c>
      <c r="L1487" s="9" t="s">
        <v>7</v>
      </c>
      <c r="N1487" s="2" t="s">
        <v>6</v>
      </c>
      <c r="O1487" s="2" t="s">
        <v>7</v>
      </c>
      <c r="Q1487" s="2" t="s">
        <v>6</v>
      </c>
      <c r="R1487" s="2" t="s">
        <v>7</v>
      </c>
    </row>
    <row r="1488" spans="1:18" ht="18" customHeight="1">
      <c r="A1488" s="2">
        <v>7</v>
      </c>
      <c r="B1488" s="2" t="s">
        <v>3252</v>
      </c>
      <c r="C1488" s="2" t="s">
        <v>3250</v>
      </c>
      <c r="E1488" s="1" t="s">
        <v>3251</v>
      </c>
      <c r="F1488" s="1" t="s">
        <v>3250</v>
      </c>
      <c r="H1488" s="2" t="s">
        <v>3252</v>
      </c>
      <c r="I1488" s="4" t="s">
        <v>2693</v>
      </c>
      <c r="K1488" s="1" t="s">
        <v>3251</v>
      </c>
      <c r="L1488" s="1" t="s">
        <v>3250</v>
      </c>
      <c r="N1488" s="2" t="s">
        <v>3251</v>
      </c>
      <c r="O1488" s="2" t="s">
        <v>3250</v>
      </c>
      <c r="Q1488" s="2" t="s">
        <v>3252</v>
      </c>
      <c r="R1488" s="2" t="s">
        <v>3250</v>
      </c>
    </row>
    <row r="1489" spans="1:18" ht="18" customHeight="1">
      <c r="B1489" s="2" t="s">
        <v>3473</v>
      </c>
      <c r="C1489" s="2" t="s">
        <v>3474</v>
      </c>
      <c r="E1489" s="1" t="s">
        <v>3475</v>
      </c>
      <c r="F1489" s="1" t="s">
        <v>3474</v>
      </c>
      <c r="H1489" s="2" t="s">
        <v>7151</v>
      </c>
      <c r="I1489" s="4" t="s">
        <v>2008</v>
      </c>
      <c r="K1489" s="1" t="s">
        <v>3475</v>
      </c>
      <c r="L1489" s="1" t="s">
        <v>3474</v>
      </c>
      <c r="N1489" s="2" t="s">
        <v>3475</v>
      </c>
      <c r="O1489" s="2" t="s">
        <v>3474</v>
      </c>
      <c r="Q1489" s="2" t="s">
        <v>3473</v>
      </c>
      <c r="R1489" s="2" t="s">
        <v>3474</v>
      </c>
    </row>
    <row r="1490" spans="1:18" ht="18" customHeight="1">
      <c r="B1490" s="2" t="s">
        <v>3476</v>
      </c>
      <c r="C1490" s="2" t="s">
        <v>1317</v>
      </c>
      <c r="E1490" s="1" t="s">
        <v>3477</v>
      </c>
      <c r="F1490" s="1" t="s">
        <v>1317</v>
      </c>
      <c r="H1490" s="2" t="s">
        <v>3476</v>
      </c>
      <c r="I1490" s="2" t="s">
        <v>1204</v>
      </c>
      <c r="K1490" s="7"/>
      <c r="L1490" s="7"/>
      <c r="N1490" s="6"/>
      <c r="O1490" s="6"/>
      <c r="Q1490" s="6"/>
      <c r="R1490" s="6"/>
    </row>
    <row r="1491" spans="1:18" ht="18" customHeight="1">
      <c r="B1491" s="2" t="s">
        <v>3478</v>
      </c>
      <c r="C1491" s="2" t="s">
        <v>3479</v>
      </c>
      <c r="E1491" s="6"/>
      <c r="F1491" s="6"/>
      <c r="H1491" s="2" t="s">
        <v>3482</v>
      </c>
      <c r="I1491" s="4" t="s">
        <v>3694</v>
      </c>
      <c r="K1491" s="1" t="s">
        <v>3480</v>
      </c>
      <c r="L1491" s="1" t="s">
        <v>3479</v>
      </c>
      <c r="N1491" s="2" t="s">
        <v>3480</v>
      </c>
      <c r="O1491" s="2" t="s">
        <v>3479</v>
      </c>
      <c r="Q1491" s="2" t="s">
        <v>3481</v>
      </c>
      <c r="R1491" s="2" t="s">
        <v>3479</v>
      </c>
    </row>
    <row r="1492" spans="1:18" ht="18" customHeight="1">
      <c r="B1492" s="2" t="s">
        <v>3482</v>
      </c>
      <c r="C1492" s="2" t="s">
        <v>3425</v>
      </c>
      <c r="E1492" s="1" t="s">
        <v>3427</v>
      </c>
      <c r="F1492" s="1" t="s">
        <v>3425</v>
      </c>
      <c r="H1492" s="2" t="s">
        <v>3483</v>
      </c>
      <c r="I1492" s="4" t="s">
        <v>7137</v>
      </c>
      <c r="K1492" s="1" t="s">
        <v>3427</v>
      </c>
      <c r="L1492" s="1" t="s">
        <v>3425</v>
      </c>
      <c r="N1492" s="6"/>
      <c r="O1492" s="6"/>
      <c r="Q1492" s="2" t="s">
        <v>3483</v>
      </c>
      <c r="R1492" s="2" t="s">
        <v>3425</v>
      </c>
    </row>
    <row r="1493" spans="1:18" ht="18" customHeight="1">
      <c r="B1493" s="2" t="s">
        <v>3484</v>
      </c>
      <c r="C1493" s="2" t="s">
        <v>3485</v>
      </c>
      <c r="E1493" s="1" t="s">
        <v>3486</v>
      </c>
      <c r="F1493" s="1" t="s">
        <v>3485</v>
      </c>
      <c r="H1493" s="2" t="s">
        <v>3484</v>
      </c>
      <c r="I1493" s="4" t="s">
        <v>7152</v>
      </c>
      <c r="K1493" s="7"/>
      <c r="L1493" s="7"/>
      <c r="N1493" s="6"/>
      <c r="O1493" s="6"/>
      <c r="Q1493" s="6"/>
      <c r="R1493" s="6"/>
    </row>
    <row r="1494" spans="1:18" ht="18" customHeight="1">
      <c r="B1494" s="2" t="s">
        <v>3487</v>
      </c>
      <c r="C1494" s="2" t="s">
        <v>3488</v>
      </c>
      <c r="E1494" s="1" t="s">
        <v>3489</v>
      </c>
      <c r="F1494" s="1" t="s">
        <v>3488</v>
      </c>
      <c r="H1494" s="2" t="s">
        <v>3487</v>
      </c>
      <c r="I1494" s="4" t="s">
        <v>7153</v>
      </c>
      <c r="K1494" s="1" t="s">
        <v>3489</v>
      </c>
      <c r="L1494" s="1" t="s">
        <v>3488</v>
      </c>
      <c r="N1494" s="6"/>
      <c r="O1494" s="6"/>
      <c r="Q1494" s="6"/>
      <c r="R1494" s="6"/>
    </row>
    <row r="1495" spans="1:18" ht="18" customHeight="1">
      <c r="E1495" s="5" t="s">
        <v>3490</v>
      </c>
      <c r="F1495" s="5" t="s">
        <v>2693</v>
      </c>
      <c r="H1495" s="2" t="s">
        <v>7154</v>
      </c>
      <c r="I1495" s="2" t="s">
        <v>7155</v>
      </c>
      <c r="K1495" s="5" t="s">
        <v>2054</v>
      </c>
      <c r="L1495" s="5" t="s">
        <v>74</v>
      </c>
      <c r="Q1495" s="4" t="s">
        <v>1160</v>
      </c>
      <c r="R1495" s="4" t="s">
        <v>1158</v>
      </c>
    </row>
    <row r="1496" spans="1:18" ht="18" customHeight="1">
      <c r="E1496" s="5" t="s">
        <v>3491</v>
      </c>
      <c r="F1496" s="5" t="s">
        <v>3409</v>
      </c>
      <c r="K1496" s="5" t="s">
        <v>1159</v>
      </c>
      <c r="L1496" s="5" t="s">
        <v>1158</v>
      </c>
      <c r="Q1496" s="4" t="s">
        <v>3492</v>
      </c>
      <c r="R1496" s="4" t="s">
        <v>3493</v>
      </c>
    </row>
    <row r="1497" spans="1:18" ht="18" customHeight="1">
      <c r="J1497" s="36"/>
      <c r="K1497" s="5" t="s">
        <v>3494</v>
      </c>
      <c r="L1497" s="5" t="s">
        <v>3495</v>
      </c>
      <c r="M1497" s="36"/>
    </row>
    <row r="1498" spans="1:18" ht="18" customHeight="1">
      <c r="C1498" s="38"/>
      <c r="J1498" s="36"/>
      <c r="K1498" s="5" t="s">
        <v>3496</v>
      </c>
      <c r="L1498" s="5" t="s">
        <v>3493</v>
      </c>
      <c r="M1498" s="36"/>
    </row>
    <row r="1500" spans="1:18" ht="18" customHeight="1">
      <c r="A1500" s="2" t="s">
        <v>1618</v>
      </c>
      <c r="B1500" s="2" t="s">
        <v>0</v>
      </c>
      <c r="C1500" s="2"/>
      <c r="H1500" s="139" t="s">
        <v>6444</v>
      </c>
      <c r="I1500" s="139"/>
    </row>
    <row r="1501" spans="1:18" ht="18" customHeight="1">
      <c r="A1501" s="2">
        <v>44</v>
      </c>
      <c r="B1501" s="2" t="s">
        <v>6</v>
      </c>
      <c r="C1501" s="3" t="s">
        <v>7</v>
      </c>
      <c r="H1501" s="2" t="s">
        <v>6</v>
      </c>
      <c r="I1501" s="2" t="s">
        <v>7</v>
      </c>
    </row>
    <row r="1503" spans="1:18" ht="18" customHeight="1">
      <c r="A1503" s="2" t="s">
        <v>1618</v>
      </c>
      <c r="B1503" s="2" t="s">
        <v>0</v>
      </c>
      <c r="C1503" s="2"/>
      <c r="E1503" s="9" t="s">
        <v>1</v>
      </c>
      <c r="F1503" s="9"/>
      <c r="G1503" s="36"/>
      <c r="H1503" s="139" t="s">
        <v>6444</v>
      </c>
      <c r="I1503" s="139"/>
      <c r="K1503" s="9" t="s">
        <v>5</v>
      </c>
      <c r="L1503" s="9"/>
      <c r="N1503" s="2" t="s">
        <v>1616</v>
      </c>
      <c r="Q1503" s="2" t="s">
        <v>1617</v>
      </c>
    </row>
    <row r="1504" spans="1:18" ht="18" customHeight="1">
      <c r="A1504" s="2">
        <v>45</v>
      </c>
      <c r="B1504" s="2" t="s">
        <v>6</v>
      </c>
      <c r="C1504" s="3" t="s">
        <v>7</v>
      </c>
      <c r="E1504" s="9" t="s">
        <v>6</v>
      </c>
      <c r="F1504" s="9" t="s">
        <v>7</v>
      </c>
      <c r="G1504" s="36"/>
      <c r="H1504" s="2" t="s">
        <v>6</v>
      </c>
      <c r="I1504" s="2" t="s">
        <v>7</v>
      </c>
      <c r="K1504" s="9" t="s">
        <v>6</v>
      </c>
      <c r="L1504" s="9" t="s">
        <v>7</v>
      </c>
      <c r="N1504" s="2" t="s">
        <v>6</v>
      </c>
      <c r="O1504" s="2" t="s">
        <v>7</v>
      </c>
      <c r="Q1504" s="2" t="s">
        <v>6</v>
      </c>
      <c r="R1504" s="2" t="s">
        <v>7</v>
      </c>
    </row>
    <row r="1505" spans="1:18" ht="18" customHeight="1">
      <c r="A1505" s="2">
        <v>12</v>
      </c>
      <c r="B1505" s="2" t="s">
        <v>3497</v>
      </c>
      <c r="C1505" s="3" t="s">
        <v>3498</v>
      </c>
      <c r="E1505" s="6"/>
      <c r="F1505" s="6"/>
      <c r="H1505" s="2" t="s">
        <v>3497</v>
      </c>
      <c r="I1505" s="4" t="s">
        <v>7156</v>
      </c>
      <c r="K1505" s="1" t="s">
        <v>3499</v>
      </c>
      <c r="L1505" s="1" t="s">
        <v>3498</v>
      </c>
      <c r="N1505" s="2" t="s">
        <v>3500</v>
      </c>
      <c r="O1505" s="2" t="s">
        <v>3501</v>
      </c>
      <c r="Q1505" s="2" t="s">
        <v>3502</v>
      </c>
      <c r="R1505" s="2" t="s">
        <v>3501</v>
      </c>
    </row>
    <row r="1506" spans="1:18" ht="18" customHeight="1">
      <c r="B1506" s="2" t="s">
        <v>3503</v>
      </c>
      <c r="C1506" s="3" t="s">
        <v>3504</v>
      </c>
      <c r="E1506" s="1" t="s">
        <v>3505</v>
      </c>
      <c r="F1506" s="1" t="s">
        <v>3504</v>
      </c>
      <c r="H1506" s="2" t="s">
        <v>3503</v>
      </c>
      <c r="I1506" s="4" t="s">
        <v>3422</v>
      </c>
      <c r="K1506" s="1" t="s">
        <v>3505</v>
      </c>
      <c r="L1506" s="1" t="s">
        <v>3504</v>
      </c>
      <c r="N1506" s="2" t="s">
        <v>3505</v>
      </c>
      <c r="O1506" s="2" t="s">
        <v>3504</v>
      </c>
      <c r="Q1506" s="2" t="s">
        <v>3503</v>
      </c>
      <c r="R1506" s="2" t="s">
        <v>3504</v>
      </c>
    </row>
    <row r="1507" spans="1:18" ht="18" customHeight="1">
      <c r="B1507" s="2" t="s">
        <v>673</v>
      </c>
      <c r="C1507" s="3" t="s">
        <v>674</v>
      </c>
      <c r="E1507" s="6"/>
      <c r="F1507" s="6"/>
      <c r="H1507" s="2" t="s">
        <v>3508</v>
      </c>
      <c r="I1507" s="4" t="s">
        <v>7157</v>
      </c>
      <c r="K1507" s="1" t="s">
        <v>673</v>
      </c>
      <c r="L1507" s="1" t="s">
        <v>674</v>
      </c>
      <c r="N1507" s="1" t="s">
        <v>673</v>
      </c>
      <c r="O1507" s="1" t="s">
        <v>674</v>
      </c>
      <c r="P1507" s="1"/>
      <c r="Q1507" s="1" t="s">
        <v>681</v>
      </c>
      <c r="R1507" s="1" t="s">
        <v>674</v>
      </c>
    </row>
    <row r="1508" spans="1:18" ht="18" customHeight="1">
      <c r="B1508" s="2" t="s">
        <v>3506</v>
      </c>
      <c r="C1508" s="3" t="s">
        <v>66</v>
      </c>
      <c r="E1508" s="1" t="s">
        <v>3507</v>
      </c>
      <c r="F1508" s="1" t="s">
        <v>66</v>
      </c>
      <c r="H1508" s="2" t="s">
        <v>7158</v>
      </c>
      <c r="I1508" s="4" t="s">
        <v>1455</v>
      </c>
      <c r="K1508" s="1" t="s">
        <v>3507</v>
      </c>
      <c r="L1508" s="1" t="s">
        <v>66</v>
      </c>
      <c r="N1508" s="2" t="s">
        <v>3507</v>
      </c>
      <c r="O1508" s="2" t="s">
        <v>66</v>
      </c>
      <c r="Q1508" s="2" t="s">
        <v>33</v>
      </c>
      <c r="R1508" s="2" t="s">
        <v>66</v>
      </c>
    </row>
    <row r="1509" spans="1:18" ht="18" customHeight="1">
      <c r="B1509" s="2" t="s">
        <v>3508</v>
      </c>
      <c r="C1509" s="3" t="s">
        <v>1200</v>
      </c>
      <c r="E1509" s="1" t="s">
        <v>3509</v>
      </c>
      <c r="F1509" s="1" t="s">
        <v>1200</v>
      </c>
      <c r="H1509" s="2" t="s">
        <v>7159</v>
      </c>
      <c r="I1509" s="4" t="s">
        <v>7160</v>
      </c>
      <c r="K1509" s="7"/>
      <c r="L1509" s="7"/>
      <c r="N1509" s="6"/>
      <c r="O1509" s="6"/>
      <c r="Q1509" s="6"/>
      <c r="R1509" s="6"/>
    </row>
    <row r="1510" spans="1:18" ht="18" customHeight="1">
      <c r="B1510" s="2" t="s">
        <v>3510</v>
      </c>
      <c r="C1510" s="3" t="s">
        <v>3511</v>
      </c>
      <c r="E1510" s="1" t="s">
        <v>3512</v>
      </c>
      <c r="F1510" s="1" t="s">
        <v>3511</v>
      </c>
      <c r="H1510" s="2" t="s">
        <v>3510</v>
      </c>
      <c r="I1510" s="4" t="s">
        <v>7161</v>
      </c>
      <c r="K1510" s="7"/>
      <c r="L1510" s="7"/>
      <c r="N1510" s="6"/>
      <c r="O1510" s="6"/>
      <c r="Q1510" s="6"/>
      <c r="R1510" s="6"/>
    </row>
    <row r="1511" spans="1:18" ht="18" customHeight="1">
      <c r="B1511" s="2" t="s">
        <v>3513</v>
      </c>
      <c r="C1511" s="3" t="s">
        <v>2946</v>
      </c>
      <c r="E1511" s="6"/>
      <c r="F1511" s="6"/>
      <c r="H1511" s="2" t="s">
        <v>1962</v>
      </c>
      <c r="I1511" s="4" t="s">
        <v>7162</v>
      </c>
      <c r="K1511" s="1" t="s">
        <v>3513</v>
      </c>
      <c r="L1511" s="1" t="s">
        <v>2946</v>
      </c>
      <c r="N1511" s="1" t="s">
        <v>3513</v>
      </c>
      <c r="O1511" s="1" t="s">
        <v>2946</v>
      </c>
      <c r="Q1511" s="1" t="s">
        <v>2947</v>
      </c>
      <c r="R1511" s="1" t="s">
        <v>2946</v>
      </c>
    </row>
    <row r="1512" spans="1:18" ht="18" customHeight="1">
      <c r="B1512" s="2" t="s">
        <v>1962</v>
      </c>
      <c r="C1512" s="3" t="s">
        <v>1961</v>
      </c>
      <c r="E1512" s="1" t="s">
        <v>1960</v>
      </c>
      <c r="F1512" s="1" t="s">
        <v>1961</v>
      </c>
      <c r="H1512" s="2" t="s">
        <v>7163</v>
      </c>
      <c r="I1512" s="4" t="s">
        <v>4343</v>
      </c>
      <c r="K1512" s="1" t="s">
        <v>1960</v>
      </c>
      <c r="L1512" s="1" t="s">
        <v>1961</v>
      </c>
      <c r="N1512" s="2" t="s">
        <v>1960</v>
      </c>
      <c r="O1512" s="2" t="s">
        <v>1961</v>
      </c>
      <c r="Q1512" s="2" t="s">
        <v>1962</v>
      </c>
      <c r="R1512" s="2" t="s">
        <v>1961</v>
      </c>
    </row>
    <row r="1513" spans="1:18" ht="18" customHeight="1">
      <c r="B1513" s="2" t="s">
        <v>3514</v>
      </c>
      <c r="C1513" s="3" t="s">
        <v>2406</v>
      </c>
      <c r="E1513" s="1" t="s">
        <v>2407</v>
      </c>
      <c r="F1513" s="1" t="s">
        <v>2406</v>
      </c>
      <c r="H1513" s="2" t="s">
        <v>7164</v>
      </c>
      <c r="I1513" s="4" t="s">
        <v>7165</v>
      </c>
      <c r="K1513" s="1" t="s">
        <v>3515</v>
      </c>
      <c r="L1513" s="1" t="s">
        <v>2406</v>
      </c>
      <c r="N1513" s="2" t="s">
        <v>3515</v>
      </c>
      <c r="O1513" s="2" t="s">
        <v>2406</v>
      </c>
      <c r="Q1513" s="6"/>
      <c r="R1513" s="6"/>
    </row>
    <row r="1514" spans="1:18" ht="18" customHeight="1">
      <c r="B1514" s="2" t="s">
        <v>3516</v>
      </c>
      <c r="C1514" s="3" t="s">
        <v>3517</v>
      </c>
      <c r="E1514" s="6"/>
      <c r="F1514" s="6"/>
      <c r="H1514" s="6"/>
      <c r="I1514" s="6"/>
      <c r="K1514" s="7"/>
      <c r="L1514" s="7"/>
      <c r="N1514" s="6"/>
      <c r="O1514" s="6"/>
      <c r="Q1514" s="6"/>
      <c r="R1514" s="6"/>
    </row>
    <row r="1515" spans="1:18" ht="18" customHeight="1">
      <c r="B1515" s="2" t="s">
        <v>3518</v>
      </c>
      <c r="C1515" s="3" t="s">
        <v>3519</v>
      </c>
      <c r="E1515" s="1" t="s">
        <v>3520</v>
      </c>
      <c r="F1515" s="1" t="s">
        <v>3519</v>
      </c>
      <c r="H1515" s="6"/>
      <c r="I1515" s="6"/>
      <c r="K1515" s="1" t="s">
        <v>3521</v>
      </c>
      <c r="L1515" s="1" t="s">
        <v>3519</v>
      </c>
      <c r="N1515" s="6"/>
      <c r="O1515" s="6"/>
      <c r="Q1515" s="6"/>
      <c r="R1515" s="6"/>
    </row>
    <row r="1516" spans="1:18" ht="18" customHeight="1">
      <c r="E1516" s="5" t="s">
        <v>3522</v>
      </c>
      <c r="F1516" s="5" t="s">
        <v>3523</v>
      </c>
      <c r="K1516" s="5" t="s">
        <v>3524</v>
      </c>
      <c r="L1516" s="5" t="s">
        <v>708</v>
      </c>
      <c r="N1516" s="4" t="s">
        <v>667</v>
      </c>
      <c r="O1516" s="4" t="s">
        <v>668</v>
      </c>
      <c r="Q1516" s="4" t="s">
        <v>3525</v>
      </c>
      <c r="R1516" s="4" t="s">
        <v>3526</v>
      </c>
    </row>
    <row r="1517" spans="1:18" ht="18" customHeight="1">
      <c r="E1517" s="5" t="s">
        <v>3500</v>
      </c>
      <c r="F1517" s="5" t="s">
        <v>3501</v>
      </c>
      <c r="K1517" s="5" t="s">
        <v>667</v>
      </c>
      <c r="L1517" s="5" t="s">
        <v>668</v>
      </c>
      <c r="N1517" s="4" t="s">
        <v>3527</v>
      </c>
      <c r="O1517" s="4" t="s">
        <v>3528</v>
      </c>
    </row>
    <row r="1518" spans="1:18" ht="18" customHeight="1">
      <c r="K1518" s="5" t="s">
        <v>3529</v>
      </c>
      <c r="L1518" s="5" t="s">
        <v>3530</v>
      </c>
    </row>
    <row r="1519" spans="1:18" ht="18" customHeight="1">
      <c r="K1519" s="5" t="s">
        <v>3527</v>
      </c>
      <c r="L1519" s="5" t="s">
        <v>3528</v>
      </c>
    </row>
    <row r="1520" spans="1:18" ht="18" customHeight="1">
      <c r="K1520" s="5" t="s">
        <v>1720</v>
      </c>
      <c r="L1520" s="5" t="s">
        <v>805</v>
      </c>
    </row>
    <row r="1521" spans="1:18" ht="18" customHeight="1">
      <c r="J1521" s="36"/>
      <c r="K1521" s="5" t="s">
        <v>3531</v>
      </c>
      <c r="L1521" s="5" t="s">
        <v>270</v>
      </c>
      <c r="M1521" s="36"/>
    </row>
    <row r="1522" spans="1:18" ht="18" customHeight="1">
      <c r="J1522" s="36"/>
      <c r="K1522" s="5" t="s">
        <v>3532</v>
      </c>
      <c r="L1522" s="5" t="s">
        <v>3326</v>
      </c>
      <c r="M1522" s="36"/>
    </row>
    <row r="1523" spans="1:18" ht="18" customHeight="1">
      <c r="K1523" s="5" t="s">
        <v>3533</v>
      </c>
      <c r="L1523" s="5" t="s">
        <v>3534</v>
      </c>
    </row>
    <row r="1524" spans="1:18" ht="18" customHeight="1">
      <c r="K1524" s="5" t="s">
        <v>3500</v>
      </c>
      <c r="L1524" s="5" t="s">
        <v>3501</v>
      </c>
    </row>
    <row r="1527" spans="1:18" ht="18" customHeight="1">
      <c r="A1527" s="2" t="s">
        <v>1618</v>
      </c>
      <c r="B1527" s="2" t="s">
        <v>0</v>
      </c>
      <c r="C1527" s="2"/>
      <c r="E1527" s="9" t="s">
        <v>1</v>
      </c>
      <c r="F1527" s="9"/>
      <c r="G1527" s="36"/>
      <c r="H1527" s="139" t="s">
        <v>6444</v>
      </c>
      <c r="I1527" s="139"/>
      <c r="K1527" s="9" t="s">
        <v>5</v>
      </c>
      <c r="L1527" s="9"/>
      <c r="N1527" s="2" t="s">
        <v>1616</v>
      </c>
      <c r="Q1527" s="2" t="s">
        <v>1617</v>
      </c>
    </row>
    <row r="1528" spans="1:18" ht="18" customHeight="1">
      <c r="A1528" s="2">
        <v>46</v>
      </c>
      <c r="B1528" s="2" t="s">
        <v>6</v>
      </c>
      <c r="C1528" s="3" t="s">
        <v>7</v>
      </c>
      <c r="E1528" s="9" t="s">
        <v>6</v>
      </c>
      <c r="F1528" s="9" t="s">
        <v>7</v>
      </c>
      <c r="G1528" s="36"/>
      <c r="H1528" s="2" t="s">
        <v>6</v>
      </c>
      <c r="I1528" s="2" t="s">
        <v>7</v>
      </c>
      <c r="K1528" s="9" t="s">
        <v>6</v>
      </c>
      <c r="L1528" s="9" t="s">
        <v>7</v>
      </c>
      <c r="N1528" s="2" t="s">
        <v>6</v>
      </c>
      <c r="O1528" s="2" t="s">
        <v>7</v>
      </c>
      <c r="Q1528" s="2" t="s">
        <v>6</v>
      </c>
      <c r="R1528" s="2" t="s">
        <v>7</v>
      </c>
    </row>
    <row r="1529" spans="1:18" ht="18" customHeight="1">
      <c r="A1529" s="2">
        <v>21</v>
      </c>
      <c r="B1529" s="2" t="s">
        <v>3535</v>
      </c>
      <c r="C1529" s="2" t="s">
        <v>3536</v>
      </c>
      <c r="E1529" s="1" t="s">
        <v>3537</v>
      </c>
      <c r="F1529" s="1" t="s">
        <v>3536</v>
      </c>
      <c r="H1529" s="2" t="s">
        <v>3535</v>
      </c>
      <c r="I1529" s="4" t="s">
        <v>7166</v>
      </c>
      <c r="K1529" s="1" t="s">
        <v>3537</v>
      </c>
      <c r="L1529" s="1" t="s">
        <v>3536</v>
      </c>
      <c r="N1529" s="2" t="s">
        <v>3537</v>
      </c>
      <c r="O1529" s="2" t="s">
        <v>3536</v>
      </c>
      <c r="Q1529" s="2" t="s">
        <v>3535</v>
      </c>
      <c r="R1529" s="2" t="s">
        <v>3536</v>
      </c>
    </row>
    <row r="1530" spans="1:18" ht="18" customHeight="1">
      <c r="B1530" s="2" t="s">
        <v>3538</v>
      </c>
      <c r="C1530" s="2" t="s">
        <v>3539</v>
      </c>
      <c r="E1530" s="1" t="s">
        <v>3540</v>
      </c>
      <c r="F1530" s="1" t="s">
        <v>3539</v>
      </c>
      <c r="H1530" s="2" t="s">
        <v>2933</v>
      </c>
      <c r="I1530" s="4" t="s">
        <v>700</v>
      </c>
      <c r="K1530" s="1" t="s">
        <v>3541</v>
      </c>
      <c r="L1530" s="1" t="s">
        <v>3539</v>
      </c>
      <c r="N1530" s="2" t="s">
        <v>3541</v>
      </c>
      <c r="O1530" s="2" t="s">
        <v>3539</v>
      </c>
      <c r="Q1530" s="2" t="s">
        <v>3542</v>
      </c>
      <c r="R1530" s="2" t="s">
        <v>3539</v>
      </c>
    </row>
    <row r="1531" spans="1:18" ht="18" customHeight="1">
      <c r="B1531" s="2" t="s">
        <v>1301</v>
      </c>
      <c r="C1531" s="2" t="s">
        <v>1302</v>
      </c>
      <c r="E1531" s="1" t="s">
        <v>2214</v>
      </c>
      <c r="F1531" s="1" t="s">
        <v>1302</v>
      </c>
      <c r="H1531" s="2" t="s">
        <v>3557</v>
      </c>
      <c r="I1531" s="4" t="s">
        <v>7167</v>
      </c>
      <c r="K1531" s="1" t="s">
        <v>2214</v>
      </c>
      <c r="L1531" s="1" t="s">
        <v>1302</v>
      </c>
      <c r="N1531" s="2" t="s">
        <v>2214</v>
      </c>
      <c r="O1531" s="2" t="s">
        <v>1302</v>
      </c>
      <c r="Q1531" s="2" t="s">
        <v>2215</v>
      </c>
      <c r="R1531" s="2" t="s">
        <v>1302</v>
      </c>
    </row>
    <row r="1532" spans="1:18" ht="18" customHeight="1">
      <c r="B1532" s="2" t="s">
        <v>3543</v>
      </c>
      <c r="C1532" s="2" t="s">
        <v>794</v>
      </c>
      <c r="E1532" s="1" t="s">
        <v>3544</v>
      </c>
      <c r="F1532" s="1" t="s">
        <v>794</v>
      </c>
      <c r="H1532" s="2" t="s">
        <v>3560</v>
      </c>
      <c r="I1532" s="4" t="s">
        <v>7168</v>
      </c>
      <c r="K1532" s="1" t="s">
        <v>795</v>
      </c>
      <c r="L1532" s="1" t="s">
        <v>794</v>
      </c>
      <c r="N1532" s="2" t="s">
        <v>795</v>
      </c>
      <c r="O1532" s="2" t="s">
        <v>794</v>
      </c>
      <c r="Q1532" s="2" t="s">
        <v>793</v>
      </c>
      <c r="R1532" s="2" t="s">
        <v>794</v>
      </c>
    </row>
    <row r="1533" spans="1:18" ht="18" customHeight="1">
      <c r="B1533" s="2" t="s">
        <v>3545</v>
      </c>
      <c r="C1533" s="2" t="s">
        <v>2085</v>
      </c>
      <c r="E1533" s="1" t="s">
        <v>3545</v>
      </c>
      <c r="F1533" s="1" t="s">
        <v>2085</v>
      </c>
      <c r="H1533" s="2" t="s">
        <v>3546</v>
      </c>
      <c r="I1533" s="4" t="s">
        <v>7169</v>
      </c>
      <c r="K1533" s="1" t="s">
        <v>3545</v>
      </c>
      <c r="L1533" s="1" t="s">
        <v>2085</v>
      </c>
      <c r="N1533" s="6"/>
      <c r="O1533" s="6"/>
      <c r="Q1533" s="6"/>
      <c r="R1533" s="6"/>
    </row>
    <row r="1534" spans="1:18" ht="18" customHeight="1">
      <c r="B1534" s="2" t="s">
        <v>3546</v>
      </c>
      <c r="C1534" s="2" t="s">
        <v>34</v>
      </c>
      <c r="E1534" s="1" t="s">
        <v>3547</v>
      </c>
      <c r="F1534" s="1" t="s">
        <v>34</v>
      </c>
      <c r="H1534" s="2" t="s">
        <v>3543</v>
      </c>
      <c r="I1534" s="4" t="s">
        <v>7170</v>
      </c>
      <c r="K1534" s="7"/>
      <c r="L1534" s="7"/>
      <c r="N1534" s="6"/>
      <c r="O1534" s="6"/>
      <c r="Q1534" s="6"/>
      <c r="R1534" s="6"/>
    </row>
    <row r="1535" spans="1:18" ht="18" customHeight="1">
      <c r="B1535" s="2" t="s">
        <v>3548</v>
      </c>
      <c r="C1535" s="2" t="s">
        <v>3549</v>
      </c>
      <c r="E1535" s="1" t="s">
        <v>3550</v>
      </c>
      <c r="F1535" s="1" t="s">
        <v>3549</v>
      </c>
      <c r="H1535" s="2" t="s">
        <v>1301</v>
      </c>
      <c r="I1535" s="4" t="s">
        <v>4654</v>
      </c>
      <c r="K1535" s="7"/>
      <c r="L1535" s="7"/>
      <c r="N1535" s="6"/>
      <c r="O1535" s="6"/>
      <c r="Q1535" s="6"/>
      <c r="R1535" s="6"/>
    </row>
    <row r="1536" spans="1:18" ht="18" customHeight="1">
      <c r="B1536" s="2" t="s">
        <v>3551</v>
      </c>
      <c r="C1536" s="2" t="s">
        <v>1807</v>
      </c>
      <c r="E1536" s="6"/>
      <c r="F1536" s="6"/>
      <c r="H1536" s="2" t="s">
        <v>3551</v>
      </c>
      <c r="I1536" s="4" t="s">
        <v>7171</v>
      </c>
      <c r="K1536" s="7"/>
      <c r="L1536" s="7"/>
      <c r="N1536" s="6"/>
      <c r="O1536" s="6"/>
      <c r="Q1536" s="6"/>
      <c r="R1536" s="6"/>
    </row>
    <row r="1537" spans="2:18" ht="18" customHeight="1">
      <c r="B1537" s="2" t="s">
        <v>1217</v>
      </c>
      <c r="C1537" s="2" t="s">
        <v>1054</v>
      </c>
      <c r="E1537" s="6"/>
      <c r="F1537" s="6"/>
      <c r="H1537" s="2" t="s">
        <v>3570</v>
      </c>
      <c r="I1537" s="4" t="s">
        <v>7171</v>
      </c>
      <c r="K1537" s="7"/>
      <c r="L1537" s="7"/>
      <c r="N1537" s="6"/>
      <c r="O1537" s="6"/>
      <c r="Q1537" s="6"/>
      <c r="R1537" s="6"/>
    </row>
    <row r="1538" spans="2:18" ht="18" customHeight="1">
      <c r="B1538" s="2" t="s">
        <v>3552</v>
      </c>
      <c r="C1538" s="2" t="s">
        <v>3553</v>
      </c>
      <c r="E1538" s="1" t="s">
        <v>3554</v>
      </c>
      <c r="F1538" s="1" t="s">
        <v>3553</v>
      </c>
      <c r="H1538" s="2" t="s">
        <v>1240</v>
      </c>
      <c r="I1538" s="4" t="s">
        <v>7172</v>
      </c>
      <c r="K1538" s="7"/>
      <c r="L1538" s="7"/>
      <c r="N1538" s="6"/>
      <c r="O1538" s="6"/>
      <c r="Q1538" s="6"/>
      <c r="R1538" s="6"/>
    </row>
    <row r="1539" spans="2:18" ht="18" customHeight="1">
      <c r="B1539" s="2" t="s">
        <v>2933</v>
      </c>
      <c r="C1539" s="2" t="s">
        <v>2931</v>
      </c>
      <c r="E1539" s="1" t="s">
        <v>2932</v>
      </c>
      <c r="F1539" s="1" t="s">
        <v>2931</v>
      </c>
      <c r="H1539" s="2" t="s">
        <v>1373</v>
      </c>
      <c r="I1539" s="4" t="s">
        <v>7173</v>
      </c>
      <c r="K1539" s="1" t="s">
        <v>2932</v>
      </c>
      <c r="L1539" s="1" t="s">
        <v>2931</v>
      </c>
      <c r="N1539" s="2" t="s">
        <v>2932</v>
      </c>
      <c r="O1539" s="2" t="s">
        <v>2931</v>
      </c>
      <c r="Q1539" s="2" t="s">
        <v>2933</v>
      </c>
      <c r="R1539" s="2" t="s">
        <v>2931</v>
      </c>
    </row>
    <row r="1540" spans="2:18" ht="18" customHeight="1">
      <c r="B1540" s="2" t="s">
        <v>1373</v>
      </c>
      <c r="C1540" s="2" t="s">
        <v>1229</v>
      </c>
      <c r="E1540" s="6"/>
      <c r="F1540" s="6"/>
      <c r="H1540" s="2" t="s">
        <v>1217</v>
      </c>
      <c r="I1540" s="4" t="s">
        <v>2610</v>
      </c>
      <c r="K1540" s="7"/>
      <c r="L1540" s="7"/>
      <c r="N1540" s="6"/>
      <c r="O1540" s="6"/>
      <c r="Q1540" s="6"/>
      <c r="R1540" s="6"/>
    </row>
    <row r="1541" spans="2:18" ht="18" customHeight="1">
      <c r="B1541" s="2" t="s">
        <v>1240</v>
      </c>
      <c r="C1541" s="2" t="s">
        <v>1238</v>
      </c>
      <c r="E1541" s="1" t="s">
        <v>1239</v>
      </c>
      <c r="F1541" s="1" t="s">
        <v>1238</v>
      </c>
      <c r="H1541" s="2" t="s">
        <v>3552</v>
      </c>
      <c r="I1541" s="4" t="s">
        <v>7174</v>
      </c>
      <c r="K1541" s="1" t="s">
        <v>1239</v>
      </c>
      <c r="L1541" s="1" t="s">
        <v>1238</v>
      </c>
      <c r="N1541" s="2" t="s">
        <v>1239</v>
      </c>
      <c r="O1541" s="2" t="s">
        <v>1238</v>
      </c>
      <c r="Q1541" s="2" t="s">
        <v>1240</v>
      </c>
      <c r="R1541" s="2" t="s">
        <v>1238</v>
      </c>
    </row>
    <row r="1542" spans="2:18" ht="18" customHeight="1">
      <c r="B1542" s="2" t="s">
        <v>3555</v>
      </c>
      <c r="C1542" s="2" t="s">
        <v>3326</v>
      </c>
      <c r="E1542" s="1" t="s">
        <v>3556</v>
      </c>
      <c r="F1542" s="1" t="s">
        <v>3326</v>
      </c>
      <c r="H1542" s="2" t="s">
        <v>3575</v>
      </c>
      <c r="I1542" s="4" t="s">
        <v>7175</v>
      </c>
      <c r="K1542" s="1" t="s">
        <v>3328</v>
      </c>
      <c r="L1542" s="1" t="s">
        <v>3326</v>
      </c>
      <c r="N1542" s="2" t="s">
        <v>3328</v>
      </c>
      <c r="O1542" s="2" t="s">
        <v>3326</v>
      </c>
      <c r="Q1542" s="6"/>
      <c r="R1542" s="6"/>
    </row>
    <row r="1543" spans="2:18" ht="18" customHeight="1">
      <c r="B1543" s="2" t="s">
        <v>3557</v>
      </c>
      <c r="C1543" s="2" t="s">
        <v>3558</v>
      </c>
      <c r="E1543" s="1" t="s">
        <v>3559</v>
      </c>
      <c r="F1543" s="1" t="s">
        <v>3558</v>
      </c>
      <c r="H1543" s="2" t="s">
        <v>3566</v>
      </c>
      <c r="I1543" s="4" t="s">
        <v>7165</v>
      </c>
      <c r="K1543" s="1" t="s">
        <v>3559</v>
      </c>
      <c r="L1543" s="1" t="s">
        <v>3558</v>
      </c>
      <c r="N1543" s="2" t="s">
        <v>3559</v>
      </c>
      <c r="O1543" s="2" t="s">
        <v>3558</v>
      </c>
      <c r="Q1543" s="2" t="s">
        <v>3557</v>
      </c>
      <c r="R1543" s="2" t="s">
        <v>3558</v>
      </c>
    </row>
    <row r="1544" spans="2:18" ht="18" customHeight="1">
      <c r="B1544" s="2" t="s">
        <v>3560</v>
      </c>
      <c r="C1544" s="2" t="s">
        <v>3244</v>
      </c>
      <c r="E1544" s="1" t="s">
        <v>3561</v>
      </c>
      <c r="F1544" s="1" t="s">
        <v>3244</v>
      </c>
      <c r="H1544" s="2" t="s">
        <v>7176</v>
      </c>
      <c r="I1544" s="4" t="s">
        <v>7165</v>
      </c>
      <c r="K1544" s="1" t="s">
        <v>3561</v>
      </c>
      <c r="L1544" s="1" t="s">
        <v>3244</v>
      </c>
      <c r="N1544" s="2" t="s">
        <v>3561</v>
      </c>
      <c r="O1544" s="2" t="s">
        <v>3244</v>
      </c>
      <c r="Q1544" s="2" t="s">
        <v>3560</v>
      </c>
      <c r="R1544" s="2" t="s">
        <v>3244</v>
      </c>
    </row>
    <row r="1545" spans="2:18" ht="18" customHeight="1">
      <c r="B1545" s="2" t="s">
        <v>3562</v>
      </c>
      <c r="C1545" s="2" t="s">
        <v>3563</v>
      </c>
      <c r="E1545" s="1" t="s">
        <v>3564</v>
      </c>
      <c r="F1545" s="1" t="s">
        <v>3563</v>
      </c>
      <c r="H1545" s="2" t="s">
        <v>7177</v>
      </c>
      <c r="I1545" s="4" t="s">
        <v>7178</v>
      </c>
      <c r="K1545" s="1" t="s">
        <v>3565</v>
      </c>
      <c r="L1545" s="1" t="s">
        <v>3563</v>
      </c>
      <c r="N1545" s="6"/>
      <c r="O1545" s="6"/>
      <c r="Q1545" s="6"/>
      <c r="R1545" s="6"/>
    </row>
    <row r="1546" spans="2:18" ht="18" customHeight="1">
      <c r="B1546" s="2" t="s">
        <v>3566</v>
      </c>
      <c r="C1546" s="2" t="s">
        <v>3567</v>
      </c>
      <c r="E1546" s="1" t="s">
        <v>3568</v>
      </c>
      <c r="F1546" s="1" t="s">
        <v>3567</v>
      </c>
      <c r="H1546" s="2" t="s">
        <v>7179</v>
      </c>
      <c r="I1546" s="4" t="s">
        <v>7178</v>
      </c>
      <c r="K1546" s="1" t="s">
        <v>3569</v>
      </c>
      <c r="L1546" s="1" t="s">
        <v>3567</v>
      </c>
      <c r="N1546" s="6"/>
      <c r="O1546" s="6"/>
      <c r="Q1546" s="6"/>
      <c r="R1546" s="6"/>
    </row>
    <row r="1547" spans="2:18" ht="18" customHeight="1">
      <c r="B1547" s="2" t="s">
        <v>3570</v>
      </c>
      <c r="C1547" s="2" t="s">
        <v>3571</v>
      </c>
      <c r="E1547" s="6"/>
      <c r="F1547" s="6"/>
      <c r="H1547" s="2" t="s">
        <v>3555</v>
      </c>
      <c r="I1547" s="4" t="s">
        <v>7180</v>
      </c>
      <c r="K1547" s="7"/>
      <c r="L1547" s="7"/>
      <c r="N1547" s="6"/>
      <c r="O1547" s="6"/>
      <c r="Q1547" s="6"/>
      <c r="R1547" s="6"/>
    </row>
    <row r="1548" spans="2:18" ht="18" customHeight="1">
      <c r="B1548" s="2" t="s">
        <v>3572</v>
      </c>
      <c r="C1548" s="2" t="s">
        <v>3573</v>
      </c>
      <c r="E1548" s="1" t="s">
        <v>3574</v>
      </c>
      <c r="F1548" s="1" t="s">
        <v>3573</v>
      </c>
      <c r="H1548" s="2" t="s">
        <v>3538</v>
      </c>
      <c r="I1548" s="4" t="s">
        <v>7181</v>
      </c>
      <c r="K1548" s="7"/>
      <c r="L1548" s="7"/>
      <c r="N1548" s="6"/>
      <c r="O1548" s="6"/>
      <c r="Q1548" s="6"/>
      <c r="R1548" s="6"/>
    </row>
    <row r="1549" spans="2:18" ht="18" customHeight="1">
      <c r="B1549" s="2" t="s">
        <v>3575</v>
      </c>
      <c r="C1549" s="2" t="s">
        <v>2128</v>
      </c>
      <c r="E1549" s="1" t="s">
        <v>3576</v>
      </c>
      <c r="F1549" s="1" t="s">
        <v>2128</v>
      </c>
      <c r="H1549" s="2" t="s">
        <v>3572</v>
      </c>
      <c r="I1549" s="4" t="s">
        <v>7182</v>
      </c>
      <c r="K1549" s="1" t="s">
        <v>3576</v>
      </c>
      <c r="L1549" s="1" t="s">
        <v>2128</v>
      </c>
      <c r="N1549" s="2" t="s">
        <v>3576</v>
      </c>
      <c r="O1549" s="2" t="s">
        <v>2128</v>
      </c>
      <c r="Q1549" s="2" t="s">
        <v>3577</v>
      </c>
      <c r="R1549" s="2" t="s">
        <v>2128</v>
      </c>
    </row>
    <row r="1550" spans="2:18" ht="18" customHeight="1">
      <c r="C1550" s="2"/>
      <c r="E1550" s="5" t="s">
        <v>3524</v>
      </c>
      <c r="F1550" s="5" t="s">
        <v>708</v>
      </c>
      <c r="G1550" s="5"/>
      <c r="H1550" s="2" t="s">
        <v>3562</v>
      </c>
      <c r="I1550" s="4" t="s">
        <v>7183</v>
      </c>
      <c r="K1550" s="5" t="s">
        <v>2054</v>
      </c>
      <c r="L1550" s="5" t="s">
        <v>74</v>
      </c>
      <c r="N1550" s="4" t="s">
        <v>3578</v>
      </c>
      <c r="O1550" s="4" t="s">
        <v>3579</v>
      </c>
      <c r="Q1550" s="4" t="s">
        <v>3580</v>
      </c>
      <c r="R1550" s="4" t="s">
        <v>708</v>
      </c>
    </row>
    <row r="1551" spans="2:18" ht="18" customHeight="1">
      <c r="K1551" s="5" t="s">
        <v>3578</v>
      </c>
      <c r="L1551" s="5" t="s">
        <v>3579</v>
      </c>
      <c r="N1551" s="4" t="s">
        <v>3524</v>
      </c>
      <c r="O1551" s="4" t="s">
        <v>708</v>
      </c>
      <c r="Q1551" s="4" t="s">
        <v>705</v>
      </c>
      <c r="R1551" s="4" t="s">
        <v>700</v>
      </c>
    </row>
    <row r="1552" spans="2:18" ht="18" customHeight="1">
      <c r="K1552" s="5" t="s">
        <v>3524</v>
      </c>
      <c r="L1552" s="5" t="s">
        <v>708</v>
      </c>
      <c r="N1552" s="4" t="s">
        <v>1910</v>
      </c>
      <c r="O1552" s="4" t="s">
        <v>668</v>
      </c>
      <c r="Q1552" s="4" t="s">
        <v>1447</v>
      </c>
      <c r="R1552" s="4" t="s">
        <v>1446</v>
      </c>
    </row>
    <row r="1553" spans="1:18" ht="18" customHeight="1">
      <c r="K1553" s="5" t="s">
        <v>1910</v>
      </c>
      <c r="L1553" s="5" t="s">
        <v>668</v>
      </c>
      <c r="N1553" s="4" t="s">
        <v>3529</v>
      </c>
      <c r="O1553" s="4" t="s">
        <v>3530</v>
      </c>
      <c r="Q1553" s="4" t="s">
        <v>273</v>
      </c>
      <c r="R1553" s="4" t="s">
        <v>270</v>
      </c>
    </row>
    <row r="1554" spans="1:18" ht="18" customHeight="1">
      <c r="K1554" s="5" t="s">
        <v>3529</v>
      </c>
      <c r="L1554" s="5" t="s">
        <v>3530</v>
      </c>
      <c r="N1554" s="4" t="s">
        <v>702</v>
      </c>
      <c r="O1554" s="4" t="s">
        <v>700</v>
      </c>
      <c r="Q1554" s="1"/>
      <c r="R1554" s="1"/>
    </row>
    <row r="1555" spans="1:18" ht="18" customHeight="1">
      <c r="J1555" s="36"/>
      <c r="K1555" s="5" t="s">
        <v>702</v>
      </c>
      <c r="L1555" s="5" t="s">
        <v>700</v>
      </c>
      <c r="M1555" s="36"/>
      <c r="N1555" s="4" t="s">
        <v>1445</v>
      </c>
      <c r="O1555" s="4" t="s">
        <v>1446</v>
      </c>
    </row>
    <row r="1556" spans="1:18" ht="18" customHeight="1">
      <c r="J1556" s="36"/>
      <c r="K1556" s="5" t="s">
        <v>1445</v>
      </c>
      <c r="L1556" s="5" t="s">
        <v>1446</v>
      </c>
      <c r="M1556" s="36"/>
    </row>
    <row r="1557" spans="1:18" ht="18" customHeight="1">
      <c r="K1557" s="5" t="s">
        <v>1084</v>
      </c>
      <c r="L1557" s="5" t="s">
        <v>1085</v>
      </c>
    </row>
    <row r="1558" spans="1:18" ht="18" customHeight="1">
      <c r="K1558" s="5" t="s">
        <v>272</v>
      </c>
      <c r="L1558" s="5" t="s">
        <v>270</v>
      </c>
    </row>
    <row r="1559" spans="1:18" ht="18" customHeight="1">
      <c r="K1559" s="5" t="s">
        <v>1724</v>
      </c>
      <c r="L1559" s="5" t="s">
        <v>686</v>
      </c>
    </row>
    <row r="1561" spans="1:18" ht="18" customHeight="1">
      <c r="A1561" s="2" t="s">
        <v>1618</v>
      </c>
      <c r="B1561" s="2" t="s">
        <v>0</v>
      </c>
      <c r="C1561" s="2"/>
      <c r="E1561" s="9" t="s">
        <v>1</v>
      </c>
      <c r="F1561" s="9"/>
      <c r="G1561" s="36"/>
      <c r="H1561" s="139" t="s">
        <v>6444</v>
      </c>
      <c r="I1561" s="139"/>
      <c r="K1561" s="9" t="s">
        <v>5</v>
      </c>
      <c r="L1561" s="9"/>
      <c r="N1561" s="2" t="s">
        <v>1616</v>
      </c>
      <c r="Q1561" s="2" t="s">
        <v>1617</v>
      </c>
    </row>
    <row r="1562" spans="1:18" ht="18" customHeight="1">
      <c r="A1562" s="2">
        <v>47</v>
      </c>
      <c r="B1562" s="2" t="s">
        <v>6</v>
      </c>
      <c r="C1562" s="3" t="s">
        <v>7</v>
      </c>
      <c r="E1562" s="9" t="s">
        <v>6</v>
      </c>
      <c r="F1562" s="9" t="s">
        <v>7</v>
      </c>
      <c r="G1562" s="36"/>
      <c r="H1562" s="2" t="s">
        <v>6</v>
      </c>
      <c r="I1562" s="2" t="s">
        <v>7</v>
      </c>
      <c r="K1562" s="9" t="s">
        <v>6</v>
      </c>
      <c r="L1562" s="9" t="s">
        <v>7</v>
      </c>
      <c r="N1562" s="2" t="s">
        <v>6</v>
      </c>
      <c r="O1562" s="2" t="s">
        <v>7</v>
      </c>
      <c r="Q1562" s="2" t="s">
        <v>6</v>
      </c>
      <c r="R1562" s="2" t="s">
        <v>7</v>
      </c>
    </row>
    <row r="1563" spans="1:18" ht="18" customHeight="1">
      <c r="B1563" s="2" t="s">
        <v>3581</v>
      </c>
      <c r="C1563" s="2" t="s">
        <v>1164</v>
      </c>
      <c r="E1563" s="1" t="s">
        <v>1165</v>
      </c>
      <c r="F1563" s="1" t="s">
        <v>1164</v>
      </c>
      <c r="H1563" s="2" t="s">
        <v>3586</v>
      </c>
      <c r="I1563" s="4" t="s">
        <v>6665</v>
      </c>
      <c r="K1563" s="1" t="s">
        <v>1165</v>
      </c>
      <c r="L1563" s="1" t="s">
        <v>1164</v>
      </c>
      <c r="N1563" s="2" t="s">
        <v>1165</v>
      </c>
      <c r="O1563" s="2" t="s">
        <v>1164</v>
      </c>
      <c r="Q1563" s="2" t="s">
        <v>1166</v>
      </c>
      <c r="R1563" s="2" t="s">
        <v>1164</v>
      </c>
    </row>
    <row r="1564" spans="1:18" ht="18" customHeight="1">
      <c r="B1564" s="2" t="s">
        <v>3582</v>
      </c>
      <c r="C1564" s="2" t="s">
        <v>3583</v>
      </c>
      <c r="E1564" s="1" t="s">
        <v>3584</v>
      </c>
      <c r="F1564" s="1" t="s">
        <v>3583</v>
      </c>
      <c r="H1564" s="2" t="s">
        <v>7184</v>
      </c>
      <c r="I1564" s="4" t="s">
        <v>7185</v>
      </c>
      <c r="K1564" s="7"/>
      <c r="L1564" s="7"/>
      <c r="N1564" s="6"/>
      <c r="O1564" s="6"/>
      <c r="Q1564" s="2" t="s">
        <v>3585</v>
      </c>
      <c r="R1564" s="2" t="s">
        <v>3583</v>
      </c>
    </row>
    <row r="1565" spans="1:18" ht="18" customHeight="1">
      <c r="B1565" s="2" t="s">
        <v>3586</v>
      </c>
      <c r="C1565" s="2" t="s">
        <v>2599</v>
      </c>
      <c r="E1565" s="1" t="s">
        <v>3587</v>
      </c>
      <c r="F1565" s="1" t="s">
        <v>2599</v>
      </c>
      <c r="H1565" s="2" t="s">
        <v>7186</v>
      </c>
      <c r="I1565" s="4" t="s">
        <v>7187</v>
      </c>
      <c r="K1565" s="1" t="s">
        <v>3588</v>
      </c>
      <c r="L1565" s="1" t="s">
        <v>2599</v>
      </c>
      <c r="N1565" s="2" t="s">
        <v>3587</v>
      </c>
      <c r="O1565" s="2" t="s">
        <v>2599</v>
      </c>
      <c r="Q1565" s="2" t="s">
        <v>3586</v>
      </c>
      <c r="R1565" s="2" t="s">
        <v>2599</v>
      </c>
    </row>
    <row r="1566" spans="1:18" ht="18" customHeight="1">
      <c r="B1566" s="2" t="s">
        <v>3589</v>
      </c>
      <c r="C1566" s="2" t="s">
        <v>946</v>
      </c>
      <c r="E1566" s="1" t="s">
        <v>3590</v>
      </c>
      <c r="F1566" s="1" t="s">
        <v>946</v>
      </c>
      <c r="H1566" s="2" t="s">
        <v>3581</v>
      </c>
      <c r="I1566" s="4" t="s">
        <v>1345</v>
      </c>
      <c r="K1566" s="7"/>
      <c r="L1566" s="7"/>
      <c r="N1566" s="6"/>
      <c r="O1566" s="6"/>
      <c r="Q1566" s="6"/>
      <c r="R1566" s="6"/>
    </row>
    <row r="1567" spans="1:18" ht="18" customHeight="1">
      <c r="B1567" s="2" t="s">
        <v>3591</v>
      </c>
      <c r="C1567" s="2" t="s">
        <v>3592</v>
      </c>
      <c r="E1567" s="1" t="s">
        <v>3593</v>
      </c>
      <c r="F1567" s="1" t="s">
        <v>3594</v>
      </c>
      <c r="H1567" s="2" t="s">
        <v>3589</v>
      </c>
      <c r="I1567" s="4" t="s">
        <v>7188</v>
      </c>
      <c r="K1567" s="7"/>
      <c r="L1567" s="7"/>
      <c r="N1567" s="6"/>
      <c r="O1567" s="6"/>
      <c r="Q1567" s="6"/>
      <c r="R1567" s="6"/>
    </row>
    <row r="1568" spans="1:18" ht="18" customHeight="1">
      <c r="B1568" s="2" t="s">
        <v>3595</v>
      </c>
      <c r="C1568" s="2" t="s">
        <v>3596</v>
      </c>
      <c r="E1568" s="6"/>
      <c r="F1568" s="6"/>
      <c r="H1568" s="2" t="s">
        <v>3597</v>
      </c>
      <c r="I1568" s="4" t="s">
        <v>7189</v>
      </c>
      <c r="K1568" s="7"/>
      <c r="L1568" s="7"/>
      <c r="N1568" s="6"/>
      <c r="O1568" s="6"/>
      <c r="Q1568" s="6"/>
      <c r="R1568" s="6"/>
    </row>
    <row r="1569" spans="1:18" ht="18" customHeight="1">
      <c r="B1569" s="2" t="s">
        <v>3597</v>
      </c>
      <c r="C1569" s="2" t="s">
        <v>1139</v>
      </c>
      <c r="E1569" s="1" t="s">
        <v>3598</v>
      </c>
      <c r="F1569" s="1" t="s">
        <v>1139</v>
      </c>
      <c r="H1569" s="2" t="s">
        <v>3600</v>
      </c>
      <c r="I1569" s="4" t="s">
        <v>7190</v>
      </c>
      <c r="K1569" s="1" t="s">
        <v>3599</v>
      </c>
      <c r="L1569" s="1" t="s">
        <v>1139</v>
      </c>
      <c r="N1569" s="6"/>
      <c r="O1569" s="6"/>
      <c r="Q1569" s="6"/>
      <c r="R1569" s="6"/>
    </row>
    <row r="1570" spans="1:18" ht="18" customHeight="1">
      <c r="B1570" s="2" t="s">
        <v>3600</v>
      </c>
      <c r="C1570" s="2" t="s">
        <v>3601</v>
      </c>
      <c r="E1570" s="1" t="s">
        <v>3602</v>
      </c>
      <c r="F1570" s="1" t="s">
        <v>3601</v>
      </c>
      <c r="H1570" s="2" t="s">
        <v>3595</v>
      </c>
      <c r="I1570" s="4" t="s">
        <v>5364</v>
      </c>
      <c r="K1570" s="7"/>
      <c r="L1570" s="7"/>
      <c r="N1570" s="6"/>
      <c r="O1570" s="6"/>
      <c r="Q1570" s="6"/>
      <c r="R1570" s="6"/>
    </row>
    <row r="1571" spans="1:18" ht="18" customHeight="1">
      <c r="K1571" s="5" t="s">
        <v>3603</v>
      </c>
      <c r="L1571" s="5" t="s">
        <v>3604</v>
      </c>
      <c r="N1571" s="4" t="s">
        <v>3603</v>
      </c>
      <c r="O1571" s="4" t="s">
        <v>3604</v>
      </c>
      <c r="Q1571" s="4" t="s">
        <v>3605</v>
      </c>
      <c r="R1571" s="4" t="s">
        <v>3606</v>
      </c>
    </row>
    <row r="1572" spans="1:18" ht="18" customHeight="1">
      <c r="K1572" s="5" t="s">
        <v>1724</v>
      </c>
      <c r="L1572" s="5" t="s">
        <v>686</v>
      </c>
      <c r="Q1572" s="4" t="s">
        <v>3607</v>
      </c>
      <c r="R1572" s="4" t="s">
        <v>3608</v>
      </c>
    </row>
    <row r="1573" spans="1:18" ht="18" customHeight="1">
      <c r="K1573" s="5" t="s">
        <v>3529</v>
      </c>
      <c r="L1573" s="5" t="s">
        <v>3530</v>
      </c>
      <c r="Q1573" s="4" t="s">
        <v>1723</v>
      </c>
      <c r="R1573" s="4" t="s">
        <v>154</v>
      </c>
    </row>
    <row r="1574" spans="1:18" ht="18" customHeight="1">
      <c r="J1574" s="36"/>
      <c r="K1574" s="5" t="s">
        <v>1155</v>
      </c>
      <c r="L1574" s="5" t="s">
        <v>1154</v>
      </c>
      <c r="M1574" s="36"/>
      <c r="Q1574" s="4" t="s">
        <v>804</v>
      </c>
      <c r="R1574" s="4" t="s">
        <v>805</v>
      </c>
    </row>
    <row r="1575" spans="1:18" ht="18" customHeight="1">
      <c r="J1575" s="36"/>
      <c r="K1575" s="5" t="s">
        <v>1647</v>
      </c>
      <c r="L1575" s="5" t="s">
        <v>154</v>
      </c>
      <c r="M1575" s="36"/>
      <c r="Q1575" s="4" t="s">
        <v>2947</v>
      </c>
      <c r="R1575" s="4" t="s">
        <v>2946</v>
      </c>
    </row>
    <row r="1576" spans="1:18" ht="18" customHeight="1">
      <c r="K1576" s="5" t="s">
        <v>1308</v>
      </c>
      <c r="L1576" s="5" t="s">
        <v>743</v>
      </c>
      <c r="Q1576" s="4" t="s">
        <v>3609</v>
      </c>
      <c r="R1576" s="4" t="s">
        <v>3604</v>
      </c>
    </row>
    <row r="1577" spans="1:18" ht="18" customHeight="1">
      <c r="K1577" s="5" t="s">
        <v>2641</v>
      </c>
      <c r="L1577" s="5" t="s">
        <v>805</v>
      </c>
      <c r="Q1577" s="1"/>
      <c r="R1577" s="1"/>
    </row>
    <row r="1578" spans="1:18" ht="18" customHeight="1">
      <c r="K1578" s="5" t="s">
        <v>3610</v>
      </c>
      <c r="L1578" s="5" t="s">
        <v>2946</v>
      </c>
      <c r="Q1578" s="1"/>
      <c r="R1578" s="1"/>
    </row>
    <row r="1580" spans="1:18" ht="18" customHeight="1">
      <c r="A1580" s="2" t="s">
        <v>1618</v>
      </c>
      <c r="B1580" s="2" t="s">
        <v>0</v>
      </c>
      <c r="C1580" s="2"/>
      <c r="E1580" s="9" t="s">
        <v>1</v>
      </c>
      <c r="F1580" s="9"/>
      <c r="G1580" s="36"/>
      <c r="H1580" s="139" t="s">
        <v>6444</v>
      </c>
      <c r="I1580" s="139"/>
      <c r="K1580" s="9" t="s">
        <v>5</v>
      </c>
      <c r="L1580" s="9"/>
      <c r="N1580" s="2" t="s">
        <v>1616</v>
      </c>
      <c r="Q1580" s="2" t="s">
        <v>1617</v>
      </c>
    </row>
    <row r="1581" spans="1:18" ht="18" customHeight="1">
      <c r="A1581" s="2">
        <v>48</v>
      </c>
      <c r="B1581" s="2" t="s">
        <v>6</v>
      </c>
      <c r="C1581" s="3" t="s">
        <v>7</v>
      </c>
      <c r="E1581" s="9" t="s">
        <v>6</v>
      </c>
      <c r="F1581" s="9" t="s">
        <v>7</v>
      </c>
      <c r="G1581" s="36"/>
      <c r="H1581" s="2" t="s">
        <v>6</v>
      </c>
      <c r="I1581" s="2" t="s">
        <v>7</v>
      </c>
      <c r="K1581" s="9" t="s">
        <v>6</v>
      </c>
      <c r="L1581" s="9" t="s">
        <v>7</v>
      </c>
      <c r="N1581" s="2" t="s">
        <v>6</v>
      </c>
      <c r="O1581" s="2" t="s">
        <v>7</v>
      </c>
      <c r="Q1581" s="2" t="s">
        <v>6</v>
      </c>
      <c r="R1581" s="2" t="s">
        <v>7</v>
      </c>
    </row>
    <row r="1582" spans="1:18" ht="18" customHeight="1">
      <c r="A1582" s="2">
        <v>8</v>
      </c>
      <c r="B1582" s="2" t="s">
        <v>3611</v>
      </c>
      <c r="C1582" s="2" t="s">
        <v>3612</v>
      </c>
      <c r="E1582" s="1" t="s">
        <v>3613</v>
      </c>
      <c r="F1582" s="1" t="s">
        <v>3612</v>
      </c>
      <c r="H1582" s="2" t="s">
        <v>3629</v>
      </c>
      <c r="I1582" s="4" t="s">
        <v>7191</v>
      </c>
      <c r="K1582" s="1" t="s">
        <v>3613</v>
      </c>
      <c r="L1582" s="1" t="s">
        <v>3612</v>
      </c>
      <c r="N1582" s="2" t="s">
        <v>3613</v>
      </c>
      <c r="O1582" s="2" t="s">
        <v>3612</v>
      </c>
      <c r="Q1582" s="2" t="s">
        <v>3611</v>
      </c>
      <c r="R1582" s="2" t="s">
        <v>3612</v>
      </c>
    </row>
    <row r="1583" spans="1:18" ht="18" customHeight="1">
      <c r="B1583" s="2" t="s">
        <v>3578</v>
      </c>
      <c r="C1583" s="2" t="s">
        <v>3579</v>
      </c>
      <c r="E1583" s="6"/>
      <c r="F1583" s="6"/>
      <c r="H1583" s="2" t="s">
        <v>3618</v>
      </c>
      <c r="I1583" s="4" t="s">
        <v>66</v>
      </c>
      <c r="K1583" s="1" t="s">
        <v>3578</v>
      </c>
      <c r="L1583" s="1" t="s">
        <v>3579</v>
      </c>
      <c r="N1583" s="2" t="s">
        <v>3578</v>
      </c>
      <c r="O1583" s="2" t="s">
        <v>3579</v>
      </c>
      <c r="Q1583" s="2" t="s">
        <v>3614</v>
      </c>
      <c r="R1583" s="2" t="s">
        <v>3579</v>
      </c>
    </row>
    <row r="1584" spans="1:18" ht="18" customHeight="1">
      <c r="B1584" s="2" t="s">
        <v>3615</v>
      </c>
      <c r="C1584" s="2" t="s">
        <v>3616</v>
      </c>
      <c r="E1584" s="1" t="s">
        <v>3615</v>
      </c>
      <c r="F1584" s="1" t="s">
        <v>3616</v>
      </c>
      <c r="H1584" s="2" t="s">
        <v>3633</v>
      </c>
      <c r="I1584" s="4" t="s">
        <v>7192</v>
      </c>
      <c r="K1584" s="1" t="s">
        <v>3615</v>
      </c>
      <c r="L1584" s="1" t="s">
        <v>3616</v>
      </c>
      <c r="N1584" s="6"/>
      <c r="O1584" s="6"/>
      <c r="Q1584" s="2" t="s">
        <v>3617</v>
      </c>
      <c r="R1584" s="2" t="s">
        <v>3616</v>
      </c>
    </row>
    <row r="1585" spans="1:18" ht="18" customHeight="1">
      <c r="B1585" s="2" t="s">
        <v>3618</v>
      </c>
      <c r="C1585" s="2" t="s">
        <v>1317</v>
      </c>
      <c r="E1585" s="1" t="s">
        <v>3619</v>
      </c>
      <c r="F1585" s="1" t="s">
        <v>1317</v>
      </c>
      <c r="H1585" s="2" t="s">
        <v>3627</v>
      </c>
      <c r="I1585" s="4" t="s">
        <v>2601</v>
      </c>
      <c r="K1585" s="1" t="s">
        <v>1300</v>
      </c>
      <c r="L1585" s="1" t="s">
        <v>1317</v>
      </c>
      <c r="N1585" s="2" t="s">
        <v>1300</v>
      </c>
      <c r="O1585" s="2" t="s">
        <v>66</v>
      </c>
      <c r="Q1585" s="6"/>
      <c r="R1585" s="6"/>
    </row>
    <row r="1586" spans="1:18" ht="18" customHeight="1">
      <c r="B1586" s="2" t="s">
        <v>3620</v>
      </c>
      <c r="C1586" s="2" t="s">
        <v>3621</v>
      </c>
      <c r="E1586" s="6"/>
      <c r="F1586" s="6"/>
      <c r="H1586" s="2" t="s">
        <v>3611</v>
      </c>
      <c r="I1586" s="4" t="s">
        <v>7193</v>
      </c>
      <c r="K1586" s="1" t="s">
        <v>3620</v>
      </c>
      <c r="L1586" s="1" t="s">
        <v>3621</v>
      </c>
      <c r="N1586" s="6"/>
      <c r="O1586" s="6"/>
      <c r="Q1586" s="6"/>
      <c r="R1586" s="6"/>
    </row>
    <row r="1587" spans="1:18" ht="18" customHeight="1">
      <c r="B1587" s="2" t="s">
        <v>3622</v>
      </c>
      <c r="C1587" s="2" t="s">
        <v>3623</v>
      </c>
      <c r="E1587" s="1" t="s">
        <v>3624</v>
      </c>
      <c r="F1587" s="1" t="s">
        <v>3623</v>
      </c>
      <c r="H1587" s="2" t="s">
        <v>3622</v>
      </c>
      <c r="I1587" s="4" t="s">
        <v>7194</v>
      </c>
      <c r="K1587" s="1" t="s">
        <v>3625</v>
      </c>
      <c r="L1587" s="1" t="s">
        <v>3623</v>
      </c>
      <c r="N1587" s="2" t="s">
        <v>3625</v>
      </c>
      <c r="O1587" s="2" t="s">
        <v>3623</v>
      </c>
      <c r="Q1587" s="2" t="s">
        <v>3626</v>
      </c>
      <c r="R1587" s="2" t="s">
        <v>3623</v>
      </c>
    </row>
    <row r="1588" spans="1:18" ht="18" customHeight="1">
      <c r="B1588" s="2" t="s">
        <v>3627</v>
      </c>
      <c r="C1588" s="2" t="s">
        <v>3628</v>
      </c>
      <c r="E1588" s="6"/>
      <c r="F1588" s="6"/>
      <c r="H1588" s="6"/>
      <c r="I1588" s="6"/>
      <c r="K1588" s="7"/>
      <c r="L1588" s="7"/>
      <c r="N1588" s="6"/>
      <c r="O1588" s="6"/>
      <c r="Q1588" s="6"/>
      <c r="R1588" s="6"/>
    </row>
    <row r="1589" spans="1:18" ht="18" customHeight="1">
      <c r="B1589" s="2" t="s">
        <v>3629</v>
      </c>
      <c r="C1589" s="2" t="s">
        <v>3630</v>
      </c>
      <c r="E1589" s="1" t="s">
        <v>3631</v>
      </c>
      <c r="F1589" s="1" t="s">
        <v>3630</v>
      </c>
      <c r="H1589" s="6"/>
      <c r="I1589" s="6"/>
      <c r="K1589" s="1" t="s">
        <v>3632</v>
      </c>
      <c r="L1589" s="1" t="s">
        <v>3630</v>
      </c>
      <c r="N1589" s="6"/>
      <c r="O1589" s="6"/>
      <c r="Q1589" s="6"/>
      <c r="R1589" s="6"/>
    </row>
    <row r="1590" spans="1:18" ht="18" customHeight="1">
      <c r="B1590" s="12" t="s">
        <v>3633</v>
      </c>
      <c r="C1590" s="11" t="s">
        <v>789</v>
      </c>
      <c r="E1590" s="10" t="s">
        <v>3634</v>
      </c>
      <c r="F1590" s="10" t="s">
        <v>3635</v>
      </c>
    </row>
    <row r="1591" spans="1:18" ht="18" customHeight="1">
      <c r="K1591" s="5" t="s">
        <v>2943</v>
      </c>
      <c r="L1591" s="5" t="s">
        <v>845</v>
      </c>
      <c r="N1591" s="4" t="s">
        <v>702</v>
      </c>
      <c r="O1591" s="4" t="s">
        <v>700</v>
      </c>
      <c r="Q1591" s="5" t="s">
        <v>1086</v>
      </c>
      <c r="R1591" s="5" t="s">
        <v>845</v>
      </c>
    </row>
    <row r="1592" spans="1:18" ht="18" customHeight="1">
      <c r="K1592" s="5" t="s">
        <v>3636</v>
      </c>
      <c r="L1592" s="5" t="s">
        <v>3637</v>
      </c>
      <c r="N1592" s="4" t="s">
        <v>3527</v>
      </c>
      <c r="O1592" s="4" t="s">
        <v>3528</v>
      </c>
      <c r="Q1592" s="5" t="s">
        <v>33</v>
      </c>
      <c r="R1592" s="5" t="s">
        <v>66</v>
      </c>
    </row>
    <row r="1593" spans="1:18" ht="18" customHeight="1">
      <c r="K1593" s="5" t="s">
        <v>702</v>
      </c>
      <c r="L1593" s="5" t="s">
        <v>700</v>
      </c>
      <c r="N1593" s="4" t="s">
        <v>2943</v>
      </c>
      <c r="O1593" s="4" t="s">
        <v>845</v>
      </c>
    </row>
    <row r="1594" spans="1:18" ht="18" customHeight="1">
      <c r="J1594" s="36"/>
      <c r="K1594" s="5" t="s">
        <v>3527</v>
      </c>
      <c r="L1594" s="5" t="s">
        <v>3528</v>
      </c>
      <c r="M1594" s="36"/>
      <c r="N1594" s="1"/>
      <c r="O1594" s="1"/>
    </row>
    <row r="1595" spans="1:18" ht="18" customHeight="1">
      <c r="J1595" s="36"/>
      <c r="K1595" s="5" t="s">
        <v>1720</v>
      </c>
      <c r="L1595" s="5" t="s">
        <v>805</v>
      </c>
      <c r="M1595" s="36"/>
      <c r="N1595" s="1"/>
      <c r="O1595" s="1"/>
    </row>
    <row r="1596" spans="1:18" ht="18" customHeight="1">
      <c r="K1596" s="5" t="s">
        <v>3638</v>
      </c>
      <c r="L1596" s="5" t="s">
        <v>2599</v>
      </c>
      <c r="N1596" s="1"/>
      <c r="O1596" s="1"/>
    </row>
    <row r="1597" spans="1:18" ht="18" customHeight="1">
      <c r="K1597" s="5" t="s">
        <v>1084</v>
      </c>
      <c r="L1597" s="5" t="s">
        <v>1085</v>
      </c>
      <c r="N1597" s="1"/>
      <c r="O1597" s="1"/>
    </row>
    <row r="1598" spans="1:18" ht="18" customHeight="1">
      <c r="N1598" s="1"/>
      <c r="O1598" s="1"/>
    </row>
    <row r="1599" spans="1:18" ht="18" customHeight="1">
      <c r="N1599" s="1"/>
      <c r="O1599" s="1"/>
    </row>
    <row r="1600" spans="1:18" ht="18" customHeight="1">
      <c r="A1600" s="2" t="s">
        <v>1618</v>
      </c>
      <c r="B1600" s="2" t="s">
        <v>0</v>
      </c>
      <c r="C1600" s="2"/>
      <c r="E1600" s="9" t="s">
        <v>1</v>
      </c>
      <c r="F1600" s="9"/>
      <c r="G1600" s="36"/>
      <c r="H1600" s="139" t="s">
        <v>6444</v>
      </c>
      <c r="I1600" s="139"/>
      <c r="K1600" s="9" t="s">
        <v>5</v>
      </c>
      <c r="L1600" s="9"/>
      <c r="N1600" s="2" t="s">
        <v>1616</v>
      </c>
      <c r="Q1600" s="2" t="s">
        <v>1617</v>
      </c>
    </row>
    <row r="1601" spans="1:18" ht="18" customHeight="1">
      <c r="A1601" s="2">
        <v>49</v>
      </c>
      <c r="B1601" s="2" t="s">
        <v>6</v>
      </c>
      <c r="C1601" s="3" t="s">
        <v>7</v>
      </c>
      <c r="E1601" s="9" t="s">
        <v>6</v>
      </c>
      <c r="F1601" s="9" t="s">
        <v>7</v>
      </c>
      <c r="G1601" s="36"/>
      <c r="H1601" s="2" t="s">
        <v>6</v>
      </c>
      <c r="I1601" s="2" t="s">
        <v>7</v>
      </c>
      <c r="K1601" s="9" t="s">
        <v>6</v>
      </c>
      <c r="L1601" s="9" t="s">
        <v>7</v>
      </c>
      <c r="N1601" s="2" t="s">
        <v>6</v>
      </c>
      <c r="O1601" s="2" t="s">
        <v>7</v>
      </c>
      <c r="Q1601" s="2" t="s">
        <v>6</v>
      </c>
      <c r="R1601" s="2" t="s">
        <v>7</v>
      </c>
    </row>
    <row r="1602" spans="1:18" ht="18" customHeight="1">
      <c r="B1602" s="2" t="s">
        <v>3639</v>
      </c>
      <c r="C1602" s="3" t="s">
        <v>1317</v>
      </c>
      <c r="E1602" s="1" t="s">
        <v>1300</v>
      </c>
      <c r="F1602" s="1" t="s">
        <v>1317</v>
      </c>
      <c r="H1602" s="2" t="s">
        <v>3639</v>
      </c>
      <c r="I1602" s="4" t="s">
        <v>66</v>
      </c>
      <c r="K1602" s="1" t="s">
        <v>1300</v>
      </c>
      <c r="L1602" s="1" t="s">
        <v>1317</v>
      </c>
      <c r="N1602" s="6"/>
      <c r="O1602" s="6"/>
      <c r="Q1602" s="6"/>
      <c r="R1602" s="6"/>
    </row>
    <row r="1603" spans="1:18" ht="18" customHeight="1">
      <c r="B1603" s="2" t="s">
        <v>3640</v>
      </c>
      <c r="C1603" s="3" t="s">
        <v>1420</v>
      </c>
      <c r="E1603" s="1" t="s">
        <v>1419</v>
      </c>
      <c r="F1603" s="1" t="s">
        <v>1420</v>
      </c>
      <c r="H1603" s="2" t="s">
        <v>3646</v>
      </c>
      <c r="I1603" s="4" t="s">
        <v>7192</v>
      </c>
      <c r="K1603" s="7"/>
      <c r="L1603" s="7"/>
      <c r="N1603" s="6"/>
      <c r="O1603" s="6"/>
      <c r="Q1603" s="6"/>
      <c r="R1603" s="6"/>
    </row>
    <row r="1604" spans="1:18" ht="18" customHeight="1">
      <c r="B1604" s="2" t="s">
        <v>3638</v>
      </c>
      <c r="C1604" s="3" t="s">
        <v>2946</v>
      </c>
      <c r="E1604" s="1" t="s">
        <v>3638</v>
      </c>
      <c r="F1604" s="1" t="s">
        <v>2946</v>
      </c>
      <c r="H1604" s="2" t="s">
        <v>3641</v>
      </c>
      <c r="I1604" s="4" t="s">
        <v>7157</v>
      </c>
      <c r="K1604" s="7"/>
      <c r="L1604" s="7"/>
      <c r="N1604" s="6"/>
      <c r="O1604" s="6"/>
      <c r="Q1604" s="6"/>
      <c r="R1604" s="6"/>
    </row>
    <row r="1605" spans="1:18" ht="18" customHeight="1">
      <c r="B1605" s="2" t="s">
        <v>3641</v>
      </c>
      <c r="C1605" s="3" t="s">
        <v>3642</v>
      </c>
      <c r="E1605" s="1" t="s">
        <v>3643</v>
      </c>
      <c r="F1605" s="1" t="s">
        <v>3642</v>
      </c>
      <c r="H1605" s="2" t="s">
        <v>3640</v>
      </c>
      <c r="I1605" s="4" t="s">
        <v>98</v>
      </c>
      <c r="K1605" s="7"/>
      <c r="L1605" s="7"/>
      <c r="N1605" s="6"/>
      <c r="O1605" s="6"/>
      <c r="Q1605" s="6"/>
      <c r="R1605" s="6"/>
    </row>
    <row r="1606" spans="1:18" ht="18" customHeight="1">
      <c r="B1606" s="2" t="s">
        <v>3644</v>
      </c>
      <c r="C1606" s="3" t="s">
        <v>3645</v>
      </c>
      <c r="E1606" s="7"/>
      <c r="F1606" s="7"/>
      <c r="H1606" s="2" t="s">
        <v>3644</v>
      </c>
      <c r="I1606" s="4" t="s">
        <v>7195</v>
      </c>
      <c r="K1606" s="7"/>
      <c r="L1606" s="7"/>
      <c r="N1606" s="6"/>
      <c r="O1606" s="6"/>
      <c r="P1606" s="8"/>
      <c r="Q1606" s="6"/>
      <c r="R1606" s="6"/>
    </row>
    <row r="1607" spans="1:18" ht="18" customHeight="1">
      <c r="B1607" s="12" t="s">
        <v>3646</v>
      </c>
      <c r="C1607" s="11" t="s">
        <v>789</v>
      </c>
      <c r="E1607" s="1" t="s">
        <v>3647</v>
      </c>
      <c r="F1607" s="1" t="s">
        <v>720</v>
      </c>
    </row>
    <row r="1608" spans="1:18" ht="18" customHeight="1">
      <c r="K1608" s="5" t="s">
        <v>3524</v>
      </c>
      <c r="L1608" s="5" t="s">
        <v>708</v>
      </c>
      <c r="N1608" s="4" t="s">
        <v>1300</v>
      </c>
      <c r="O1608" s="4" t="s">
        <v>66</v>
      </c>
      <c r="Q1608" s="4" t="s">
        <v>33</v>
      </c>
      <c r="R1608" s="13" t="s">
        <v>66</v>
      </c>
    </row>
    <row r="1609" spans="1:18" ht="18" customHeight="1">
      <c r="K1609" s="5" t="s">
        <v>667</v>
      </c>
      <c r="L1609" s="5" t="s">
        <v>668</v>
      </c>
      <c r="Q1609" s="4" t="s">
        <v>3648</v>
      </c>
      <c r="R1609" s="4" t="s">
        <v>3649</v>
      </c>
    </row>
    <row r="1610" spans="1:18" ht="18" customHeight="1">
      <c r="J1610" s="36"/>
      <c r="K1610" s="5" t="s">
        <v>3529</v>
      </c>
      <c r="L1610" s="5" t="s">
        <v>3530</v>
      </c>
      <c r="M1610" s="36"/>
    </row>
    <row r="1611" spans="1:18" ht="18" customHeight="1">
      <c r="J1611" s="36"/>
      <c r="K1611" s="5" t="s">
        <v>1720</v>
      </c>
      <c r="L1611" s="5" t="s">
        <v>805</v>
      </c>
      <c r="M1611" s="36"/>
    </row>
    <row r="1612" spans="1:18" ht="18" customHeight="1">
      <c r="K1612" s="5" t="s">
        <v>3638</v>
      </c>
      <c r="L1612" s="5" t="s">
        <v>2599</v>
      </c>
    </row>
    <row r="1613" spans="1:18" ht="18" customHeight="1">
      <c r="K1613" s="5" t="s">
        <v>3002</v>
      </c>
      <c r="L1613" s="5" t="s">
        <v>3003</v>
      </c>
    </row>
    <row r="1614" spans="1:18" ht="18" customHeight="1">
      <c r="K1614" s="5" t="s">
        <v>3650</v>
      </c>
      <c r="L1614" s="5" t="s">
        <v>3651</v>
      </c>
    </row>
    <row r="1616" spans="1:18" ht="18" customHeight="1">
      <c r="A1616" s="2" t="s">
        <v>1618</v>
      </c>
      <c r="B1616" s="2" t="s">
        <v>0</v>
      </c>
      <c r="C1616" s="2"/>
      <c r="E1616" s="9" t="s">
        <v>1</v>
      </c>
      <c r="F1616" s="9"/>
      <c r="G1616" s="36"/>
      <c r="H1616" s="139" t="s">
        <v>6444</v>
      </c>
      <c r="I1616" s="139"/>
      <c r="K1616" s="9" t="s">
        <v>5</v>
      </c>
      <c r="L1616" s="9"/>
      <c r="N1616" s="2" t="s">
        <v>1616</v>
      </c>
      <c r="Q1616" s="2" t="s">
        <v>1617</v>
      </c>
    </row>
    <row r="1617" spans="1:18" ht="18" customHeight="1">
      <c r="A1617" s="2">
        <v>50</v>
      </c>
      <c r="B1617" s="2" t="s">
        <v>6</v>
      </c>
      <c r="C1617" s="3" t="s">
        <v>7</v>
      </c>
      <c r="E1617" s="9" t="s">
        <v>6</v>
      </c>
      <c r="F1617" s="9" t="s">
        <v>7</v>
      </c>
      <c r="G1617" s="36"/>
      <c r="H1617" s="2" t="s">
        <v>6</v>
      </c>
      <c r="I1617" s="2" t="s">
        <v>7</v>
      </c>
      <c r="K1617" s="9" t="s">
        <v>6</v>
      </c>
      <c r="L1617" s="9" t="s">
        <v>7</v>
      </c>
      <c r="N1617" s="2" t="s">
        <v>6</v>
      </c>
      <c r="O1617" s="2" t="s">
        <v>7</v>
      </c>
      <c r="Q1617" s="2" t="s">
        <v>6</v>
      </c>
      <c r="R1617" s="2" t="s">
        <v>7</v>
      </c>
    </row>
    <row r="1618" spans="1:18" ht="18" customHeight="1">
      <c r="A1618" s="2">
        <v>11</v>
      </c>
      <c r="B1618" s="2" t="s">
        <v>3652</v>
      </c>
      <c r="C1618" s="3" t="s">
        <v>3653</v>
      </c>
      <c r="E1618" s="1" t="s">
        <v>3654</v>
      </c>
      <c r="F1618" s="1" t="s">
        <v>3653</v>
      </c>
      <c r="H1618" s="2" t="s">
        <v>3655</v>
      </c>
      <c r="I1618" s="4" t="s">
        <v>66</v>
      </c>
      <c r="K1618" s="7"/>
      <c r="L1618" s="7"/>
      <c r="N1618" s="6"/>
      <c r="O1618" s="6"/>
      <c r="Q1618" s="6"/>
      <c r="R1618" s="6"/>
    </row>
    <row r="1619" spans="1:18" ht="18" customHeight="1">
      <c r="B1619" s="2" t="s">
        <v>3655</v>
      </c>
      <c r="C1619" s="3" t="s">
        <v>1317</v>
      </c>
      <c r="E1619" s="1" t="s">
        <v>1300</v>
      </c>
      <c r="F1619" s="1" t="s">
        <v>1317</v>
      </c>
      <c r="H1619" s="2" t="s">
        <v>3675</v>
      </c>
      <c r="I1619" s="4" t="s">
        <v>7191</v>
      </c>
      <c r="K1619" s="1" t="s">
        <v>1300</v>
      </c>
      <c r="L1619" s="1" t="s">
        <v>1317</v>
      </c>
      <c r="N1619" s="6"/>
      <c r="O1619" s="6"/>
      <c r="Q1619" s="6"/>
      <c r="R1619" s="6"/>
    </row>
    <row r="1620" spans="1:18" ht="18" customHeight="1">
      <c r="B1620" s="2" t="s">
        <v>3656</v>
      </c>
      <c r="C1620" s="3" t="s">
        <v>3657</v>
      </c>
      <c r="E1620" s="6"/>
      <c r="F1620" s="6"/>
      <c r="H1620" s="2" t="s">
        <v>3640</v>
      </c>
      <c r="I1620" s="4" t="s">
        <v>98</v>
      </c>
      <c r="K1620" s="1" t="s">
        <v>3658</v>
      </c>
      <c r="L1620" s="1" t="s">
        <v>3657</v>
      </c>
      <c r="N1620" s="2" t="s">
        <v>3658</v>
      </c>
      <c r="O1620" s="2" t="s">
        <v>3657</v>
      </c>
      <c r="Q1620" s="2" t="s">
        <v>3659</v>
      </c>
      <c r="R1620" s="2" t="s">
        <v>3657</v>
      </c>
    </row>
    <row r="1621" spans="1:18" ht="18" customHeight="1">
      <c r="B1621" s="2" t="s">
        <v>3660</v>
      </c>
      <c r="C1621" s="3" t="s">
        <v>176</v>
      </c>
      <c r="E1621" s="1" t="s">
        <v>3661</v>
      </c>
      <c r="F1621" s="1" t="s">
        <v>205</v>
      </c>
      <c r="H1621" s="2" t="s">
        <v>7196</v>
      </c>
      <c r="I1621" s="4" t="s">
        <v>7195</v>
      </c>
      <c r="K1621" s="1" t="s">
        <v>3662</v>
      </c>
      <c r="L1621" s="1" t="s">
        <v>205</v>
      </c>
      <c r="N1621" s="6"/>
      <c r="O1621" s="6"/>
      <c r="Q1621" s="6"/>
      <c r="R1621" s="6"/>
    </row>
    <row r="1622" spans="1:18" ht="18" customHeight="1">
      <c r="B1622" s="2" t="s">
        <v>3640</v>
      </c>
      <c r="C1622" s="3" t="s">
        <v>1420</v>
      </c>
      <c r="E1622" s="6"/>
      <c r="F1622" s="6"/>
      <c r="H1622" s="2" t="s">
        <v>3663</v>
      </c>
      <c r="I1622" s="4" t="s">
        <v>7178</v>
      </c>
      <c r="K1622" s="7"/>
      <c r="L1622" s="7"/>
      <c r="N1622" s="6"/>
      <c r="O1622" s="6"/>
      <c r="Q1622" s="6"/>
      <c r="R1622" s="6"/>
    </row>
    <row r="1623" spans="1:18" ht="18" customHeight="1">
      <c r="B1623" s="2" t="s">
        <v>3663</v>
      </c>
      <c r="C1623" s="3" t="s">
        <v>3664</v>
      </c>
      <c r="E1623" s="1" t="s">
        <v>3665</v>
      </c>
      <c r="F1623" s="1" t="s">
        <v>3664</v>
      </c>
      <c r="H1623" s="2" t="s">
        <v>3680</v>
      </c>
      <c r="I1623" s="4" t="s">
        <v>7197</v>
      </c>
      <c r="K1623" s="7"/>
      <c r="L1623" s="7"/>
      <c r="N1623" s="6"/>
      <c r="O1623" s="6"/>
      <c r="Q1623" s="6"/>
      <c r="R1623" s="6"/>
    </row>
    <row r="1624" spans="1:18" ht="18" customHeight="1">
      <c r="B1624" s="2" t="s">
        <v>3666</v>
      </c>
      <c r="C1624" s="3" t="s">
        <v>3667</v>
      </c>
      <c r="E1624" s="1" t="s">
        <v>3668</v>
      </c>
      <c r="F1624" s="1" t="s">
        <v>3667</v>
      </c>
      <c r="H1624" s="2" t="s">
        <v>3683</v>
      </c>
      <c r="I1624" s="4" t="s">
        <v>7198</v>
      </c>
      <c r="K1624" s="1" t="s">
        <v>3668</v>
      </c>
      <c r="L1624" s="1" t="s">
        <v>3667</v>
      </c>
      <c r="N1624" s="2" t="s">
        <v>3668</v>
      </c>
      <c r="O1624" s="2" t="s">
        <v>3667</v>
      </c>
      <c r="Q1624" s="2" t="s">
        <v>3666</v>
      </c>
      <c r="R1624" s="2" t="s">
        <v>3667</v>
      </c>
    </row>
    <row r="1625" spans="1:18" ht="18" customHeight="1">
      <c r="B1625" s="2" t="s">
        <v>3669</v>
      </c>
      <c r="C1625" s="3" t="s">
        <v>3670</v>
      </c>
      <c r="E1625" s="1" t="s">
        <v>3671</v>
      </c>
      <c r="F1625" s="1" t="s">
        <v>3670</v>
      </c>
      <c r="H1625" s="2" t="s">
        <v>3677</v>
      </c>
      <c r="I1625" s="4" t="s">
        <v>7199</v>
      </c>
      <c r="K1625" s="1" t="s">
        <v>3671</v>
      </c>
      <c r="L1625" s="1" t="s">
        <v>3670</v>
      </c>
      <c r="N1625" s="6"/>
      <c r="O1625" s="6"/>
      <c r="Q1625" s="6"/>
      <c r="R1625" s="6"/>
    </row>
    <row r="1626" spans="1:18" ht="18" customHeight="1">
      <c r="B1626" s="2" t="s">
        <v>3672</v>
      </c>
      <c r="C1626" s="3" t="s">
        <v>3673</v>
      </c>
      <c r="E1626" s="1" t="s">
        <v>3674</v>
      </c>
      <c r="F1626" s="1" t="s">
        <v>3673</v>
      </c>
      <c r="H1626" s="2" t="s">
        <v>3669</v>
      </c>
      <c r="I1626" s="4" t="s">
        <v>7200</v>
      </c>
      <c r="K1626" s="7"/>
      <c r="L1626" s="7"/>
      <c r="N1626" s="6"/>
      <c r="O1626" s="6"/>
      <c r="Q1626" s="6"/>
      <c r="R1626" s="6"/>
    </row>
    <row r="1627" spans="1:18" ht="18" customHeight="1">
      <c r="B1627" s="2" t="s">
        <v>3675</v>
      </c>
      <c r="C1627" s="3" t="s">
        <v>3630</v>
      </c>
      <c r="E1627" s="1" t="s">
        <v>3676</v>
      </c>
      <c r="F1627" s="1" t="s">
        <v>3630</v>
      </c>
      <c r="H1627" s="2" t="s">
        <v>3666</v>
      </c>
      <c r="I1627" s="4" t="s">
        <v>7201</v>
      </c>
      <c r="K1627" s="1" t="s">
        <v>3632</v>
      </c>
      <c r="L1627" s="1" t="s">
        <v>3630</v>
      </c>
      <c r="N1627" s="6"/>
      <c r="O1627" s="6"/>
      <c r="Q1627" s="6"/>
      <c r="R1627" s="6"/>
    </row>
    <row r="1628" spans="1:18" ht="18" customHeight="1">
      <c r="B1628" s="2" t="s">
        <v>3677</v>
      </c>
      <c r="C1628" s="3" t="s">
        <v>3678</v>
      </c>
      <c r="E1628" s="1" t="s">
        <v>3679</v>
      </c>
      <c r="F1628" s="1" t="s">
        <v>3678</v>
      </c>
      <c r="H1628" s="2" t="s">
        <v>3660</v>
      </c>
      <c r="I1628" s="4" t="s">
        <v>7202</v>
      </c>
      <c r="K1628" s="7"/>
      <c r="L1628" s="7"/>
      <c r="N1628" s="6"/>
      <c r="O1628" s="6"/>
      <c r="Q1628" s="6"/>
      <c r="R1628" s="6"/>
    </row>
    <row r="1629" spans="1:18" ht="18" customHeight="1">
      <c r="B1629" s="12" t="s">
        <v>3680</v>
      </c>
      <c r="C1629" s="11" t="s">
        <v>789</v>
      </c>
      <c r="E1629" s="10" t="s">
        <v>3681</v>
      </c>
      <c r="F1629" s="10" t="s">
        <v>3682</v>
      </c>
      <c r="H1629" s="22"/>
      <c r="I1629" s="22"/>
    </row>
    <row r="1630" spans="1:18" ht="18" customHeight="1">
      <c r="B1630" s="12" t="s">
        <v>3683</v>
      </c>
      <c r="C1630" s="11" t="s">
        <v>789</v>
      </c>
      <c r="E1630" s="10" t="s">
        <v>3684</v>
      </c>
      <c r="F1630" s="10" t="s">
        <v>3441</v>
      </c>
      <c r="J1630" s="36"/>
      <c r="M1630" s="36"/>
    </row>
    <row r="1631" spans="1:18" ht="18" customHeight="1">
      <c r="E1631" s="5" t="s">
        <v>3685</v>
      </c>
      <c r="F1631" s="5" t="s">
        <v>3686</v>
      </c>
      <c r="J1631" s="36"/>
      <c r="K1631" s="5" t="s">
        <v>2943</v>
      </c>
      <c r="L1631" s="5" t="s">
        <v>845</v>
      </c>
      <c r="M1631" s="36"/>
      <c r="N1631" s="4" t="s">
        <v>1300</v>
      </c>
      <c r="O1631" s="4" t="s">
        <v>66</v>
      </c>
      <c r="Q1631" s="4" t="s">
        <v>204</v>
      </c>
      <c r="R1631" s="4" t="s">
        <v>205</v>
      </c>
    </row>
    <row r="1632" spans="1:18" ht="18" customHeight="1">
      <c r="K1632" s="5" t="s">
        <v>3661</v>
      </c>
      <c r="L1632" s="5" t="s">
        <v>3687</v>
      </c>
      <c r="N1632" s="4" t="s">
        <v>2943</v>
      </c>
      <c r="O1632" s="4" t="s">
        <v>845</v>
      </c>
    </row>
    <row r="1633" spans="1:18" ht="18" customHeight="1">
      <c r="K1633" s="5" t="s">
        <v>1084</v>
      </c>
      <c r="L1633" s="5" t="s">
        <v>1085</v>
      </c>
      <c r="N1633" s="4" t="s">
        <v>3662</v>
      </c>
      <c r="O1633" s="4" t="s">
        <v>205</v>
      </c>
    </row>
    <row r="1634" spans="1:18" ht="18" customHeight="1">
      <c r="K1634" s="5" t="s">
        <v>3688</v>
      </c>
      <c r="L1634" s="5" t="s">
        <v>3689</v>
      </c>
    </row>
    <row r="1636" spans="1:18" ht="18" customHeight="1">
      <c r="B1636" s="9" t="s">
        <v>0</v>
      </c>
      <c r="C1636" s="9"/>
      <c r="E1636" s="9" t="s">
        <v>1</v>
      </c>
      <c r="F1636" s="9"/>
      <c r="G1636" s="36"/>
      <c r="H1636" s="139" t="s">
        <v>6444</v>
      </c>
      <c r="I1636" s="139"/>
      <c r="K1636" s="9" t="s">
        <v>5</v>
      </c>
      <c r="L1636" s="9"/>
      <c r="N1636" s="2" t="s">
        <v>1616</v>
      </c>
      <c r="Q1636" s="2" t="s">
        <v>1617</v>
      </c>
    </row>
    <row r="1637" spans="1:18" ht="18" customHeight="1">
      <c r="A1637" s="9" t="s">
        <v>1618</v>
      </c>
      <c r="B1637" s="9" t="s">
        <v>6</v>
      </c>
      <c r="C1637" s="3" t="s">
        <v>7</v>
      </c>
      <c r="E1637" s="9" t="s">
        <v>6</v>
      </c>
      <c r="F1637" s="9" t="s">
        <v>7</v>
      </c>
      <c r="G1637" s="36"/>
      <c r="H1637" s="2" t="s">
        <v>6</v>
      </c>
      <c r="I1637" s="2" t="s">
        <v>7</v>
      </c>
      <c r="K1637" s="9" t="s">
        <v>6</v>
      </c>
      <c r="L1637" s="9" t="s">
        <v>7</v>
      </c>
      <c r="N1637" s="2" t="s">
        <v>6</v>
      </c>
      <c r="O1637" s="2" t="s">
        <v>7</v>
      </c>
      <c r="Q1637" s="2" t="s">
        <v>6</v>
      </c>
      <c r="R1637" s="2" t="s">
        <v>7</v>
      </c>
    </row>
    <row r="1638" spans="1:18" ht="18" customHeight="1">
      <c r="A1638" s="9">
        <v>51</v>
      </c>
      <c r="B1638" s="9" t="s">
        <v>3537</v>
      </c>
      <c r="C1638" s="3" t="s">
        <v>3536</v>
      </c>
      <c r="E1638" s="36" t="s">
        <v>3537</v>
      </c>
      <c r="F1638" s="36" t="s">
        <v>3536</v>
      </c>
      <c r="I1638" s="53" t="s">
        <v>2867</v>
      </c>
      <c r="K1638" s="36" t="s">
        <v>3537</v>
      </c>
      <c r="L1638" s="36" t="s">
        <v>3536</v>
      </c>
      <c r="N1638" s="2" t="s">
        <v>3537</v>
      </c>
      <c r="O1638" s="2" t="s">
        <v>3536</v>
      </c>
      <c r="Q1638" s="2" t="s">
        <v>3535</v>
      </c>
      <c r="R1638" s="2" t="s">
        <v>3536</v>
      </c>
    </row>
    <row r="1639" spans="1:18" ht="18" customHeight="1">
      <c r="A1639" s="9">
        <v>21</v>
      </c>
      <c r="B1639" s="9" t="s">
        <v>1103</v>
      </c>
      <c r="C1639" s="3" t="s">
        <v>1102</v>
      </c>
      <c r="E1639" s="36" t="s">
        <v>1103</v>
      </c>
      <c r="F1639" s="36" t="s">
        <v>1102</v>
      </c>
      <c r="I1639" s="4" t="s">
        <v>7203</v>
      </c>
      <c r="K1639" s="36" t="s">
        <v>1103</v>
      </c>
      <c r="L1639" s="36" t="s">
        <v>1102</v>
      </c>
      <c r="N1639" s="2" t="s">
        <v>1103</v>
      </c>
      <c r="O1639" s="2" t="s">
        <v>1102</v>
      </c>
      <c r="Q1639" s="2" t="s">
        <v>1104</v>
      </c>
      <c r="R1639" s="2" t="s">
        <v>1102</v>
      </c>
    </row>
    <row r="1640" spans="1:18" ht="18" customHeight="1">
      <c r="B1640" s="9" t="s">
        <v>3505</v>
      </c>
      <c r="C1640" s="3" t="s">
        <v>3504</v>
      </c>
      <c r="E1640" s="36" t="s">
        <v>3505</v>
      </c>
      <c r="F1640" s="36" t="s">
        <v>3504</v>
      </c>
      <c r="I1640" s="4" t="s">
        <v>7100</v>
      </c>
      <c r="K1640" s="36" t="s">
        <v>3505</v>
      </c>
      <c r="L1640" s="36" t="s">
        <v>3504</v>
      </c>
      <c r="N1640" s="2" t="s">
        <v>3505</v>
      </c>
      <c r="O1640" s="2" t="s">
        <v>3504</v>
      </c>
      <c r="Q1640" s="2" t="s">
        <v>3503</v>
      </c>
      <c r="R1640" s="2" t="s">
        <v>3504</v>
      </c>
    </row>
    <row r="1641" spans="1:18" ht="18" customHeight="1">
      <c r="B1641" s="9" t="s">
        <v>3690</v>
      </c>
      <c r="C1641" s="3" t="s">
        <v>3691</v>
      </c>
      <c r="E1641" s="36" t="s">
        <v>3690</v>
      </c>
      <c r="F1641" s="36" t="s">
        <v>3691</v>
      </c>
      <c r="I1641" s="53" t="s">
        <v>4652</v>
      </c>
      <c r="K1641" s="36" t="s">
        <v>3690</v>
      </c>
      <c r="L1641" s="36" t="s">
        <v>3691</v>
      </c>
      <c r="N1641" s="2" t="s">
        <v>3690</v>
      </c>
      <c r="O1641" s="2" t="s">
        <v>3691</v>
      </c>
      <c r="P1641" s="8"/>
      <c r="Q1641" s="2" t="s">
        <v>3692</v>
      </c>
      <c r="R1641" s="2" t="s">
        <v>3691</v>
      </c>
    </row>
    <row r="1642" spans="1:18" ht="18" customHeight="1">
      <c r="B1642" s="9" t="s">
        <v>3693</v>
      </c>
      <c r="C1642" s="3" t="s">
        <v>3694</v>
      </c>
      <c r="E1642" s="36" t="s">
        <v>3695</v>
      </c>
      <c r="F1642" s="36" t="s">
        <v>3694</v>
      </c>
      <c r="I1642" s="4" t="s">
        <v>1525</v>
      </c>
      <c r="K1642" s="36" t="s">
        <v>3695</v>
      </c>
      <c r="L1642" s="36" t="s">
        <v>3694</v>
      </c>
      <c r="N1642" s="2" t="s">
        <v>3695</v>
      </c>
      <c r="O1642" s="2" t="s">
        <v>3694</v>
      </c>
      <c r="P1642" s="8"/>
      <c r="Q1642" s="2" t="s">
        <v>3696</v>
      </c>
      <c r="R1642" s="2" t="s">
        <v>3694</v>
      </c>
    </row>
    <row r="1643" spans="1:18" ht="18" customHeight="1">
      <c r="B1643" s="9" t="s">
        <v>3697</v>
      </c>
      <c r="C1643" s="3" t="s">
        <v>575</v>
      </c>
      <c r="E1643" s="36" t="s">
        <v>3697</v>
      </c>
      <c r="F1643" s="36" t="s">
        <v>575</v>
      </c>
      <c r="I1643" s="4" t="s">
        <v>674</v>
      </c>
      <c r="K1643" s="36" t="s">
        <v>576</v>
      </c>
      <c r="L1643" s="36" t="s">
        <v>575</v>
      </c>
      <c r="N1643" s="2" t="s">
        <v>576</v>
      </c>
      <c r="O1643" s="2" t="s">
        <v>575</v>
      </c>
      <c r="P1643" s="8"/>
      <c r="Q1643" s="2" t="s">
        <v>579</v>
      </c>
      <c r="R1643" s="2" t="s">
        <v>575</v>
      </c>
    </row>
    <row r="1644" spans="1:18" ht="18" customHeight="1">
      <c r="B1644" s="9" t="s">
        <v>3698</v>
      </c>
      <c r="C1644" s="3" t="s">
        <v>1317</v>
      </c>
      <c r="E1644" s="36" t="s">
        <v>3477</v>
      </c>
      <c r="F1644" s="36" t="s">
        <v>1317</v>
      </c>
      <c r="I1644" s="2" t="s">
        <v>34</v>
      </c>
      <c r="K1644" s="7"/>
      <c r="L1644" s="7"/>
      <c r="N1644" s="6"/>
      <c r="O1644" s="6"/>
      <c r="P1644" s="8"/>
      <c r="Q1644" s="7"/>
      <c r="R1644" s="7"/>
    </row>
    <row r="1645" spans="1:18" ht="18" customHeight="1">
      <c r="B1645" s="9" t="s">
        <v>3699</v>
      </c>
      <c r="C1645" s="3" t="s">
        <v>34</v>
      </c>
      <c r="E1645" s="6"/>
      <c r="F1645" s="6"/>
      <c r="I1645" s="4" t="s">
        <v>3583</v>
      </c>
      <c r="K1645" s="36" t="s">
        <v>3700</v>
      </c>
      <c r="L1645" s="36" t="s">
        <v>34</v>
      </c>
      <c r="N1645" s="2" t="s">
        <v>3700</v>
      </c>
      <c r="O1645" s="2" t="s">
        <v>34</v>
      </c>
      <c r="P1645" s="8"/>
      <c r="Q1645" s="7"/>
      <c r="R1645" s="7"/>
    </row>
    <row r="1646" spans="1:18" ht="18" customHeight="1">
      <c r="B1646" s="9" t="s">
        <v>3701</v>
      </c>
      <c r="C1646" s="3" t="s">
        <v>3549</v>
      </c>
      <c r="E1646" s="36" t="s">
        <v>3701</v>
      </c>
      <c r="F1646" s="36" t="s">
        <v>3549</v>
      </c>
      <c r="I1646" s="4" t="s">
        <v>3296</v>
      </c>
      <c r="K1646" s="36" t="s">
        <v>3701</v>
      </c>
      <c r="L1646" s="36" t="s">
        <v>3549</v>
      </c>
      <c r="N1646" s="2" t="s">
        <v>3701</v>
      </c>
      <c r="O1646" s="2" t="s">
        <v>3549</v>
      </c>
      <c r="P1646" s="8"/>
      <c r="Q1646" s="2" t="s">
        <v>3702</v>
      </c>
      <c r="R1646" s="2" t="s">
        <v>3549</v>
      </c>
    </row>
    <row r="1647" spans="1:18" ht="18" customHeight="1">
      <c r="B1647" s="9" t="s">
        <v>3703</v>
      </c>
      <c r="C1647" s="3" t="s">
        <v>1209</v>
      </c>
      <c r="E1647" s="36" t="s">
        <v>3703</v>
      </c>
      <c r="F1647" s="36" t="s">
        <v>1209</v>
      </c>
      <c r="I1647" s="4" t="s">
        <v>7204</v>
      </c>
      <c r="K1647" s="7"/>
      <c r="L1647" s="7"/>
      <c r="N1647" s="6"/>
      <c r="O1647" s="6"/>
      <c r="P1647" s="8"/>
      <c r="Q1647" s="7"/>
      <c r="R1647" s="7"/>
    </row>
    <row r="1648" spans="1:18" ht="18" customHeight="1">
      <c r="B1648" s="9" t="s">
        <v>3704</v>
      </c>
      <c r="C1648" s="3" t="s">
        <v>3705</v>
      </c>
      <c r="E1648" s="36" t="s">
        <v>3706</v>
      </c>
      <c r="F1648" s="36" t="s">
        <v>3707</v>
      </c>
      <c r="I1648" s="4" t="s">
        <v>1463</v>
      </c>
      <c r="K1648" s="7"/>
      <c r="L1648" s="7"/>
      <c r="N1648" s="6"/>
      <c r="O1648" s="6"/>
      <c r="P1648" s="8"/>
      <c r="Q1648" s="7"/>
      <c r="R1648" s="7"/>
    </row>
    <row r="1649" spans="1:18" ht="18" customHeight="1">
      <c r="B1649" s="9" t="s">
        <v>3708</v>
      </c>
      <c r="C1649" s="3" t="s">
        <v>3709</v>
      </c>
      <c r="E1649" s="36" t="s">
        <v>3708</v>
      </c>
      <c r="F1649" s="36" t="s">
        <v>3709</v>
      </c>
      <c r="I1649" s="4" t="s">
        <v>4830</v>
      </c>
      <c r="K1649" s="7"/>
      <c r="L1649" s="7"/>
      <c r="N1649" s="6"/>
      <c r="O1649" s="6"/>
      <c r="P1649" s="8"/>
      <c r="Q1649" s="7"/>
      <c r="R1649" s="7"/>
    </row>
    <row r="1650" spans="1:18" ht="18" customHeight="1">
      <c r="B1650" s="9" t="s">
        <v>3710</v>
      </c>
      <c r="C1650" s="3" t="s">
        <v>1961</v>
      </c>
      <c r="E1650" s="36" t="s">
        <v>1960</v>
      </c>
      <c r="F1650" s="36" t="s">
        <v>1961</v>
      </c>
      <c r="I1650" s="53" t="s">
        <v>7205</v>
      </c>
      <c r="K1650" s="36" t="s">
        <v>1960</v>
      </c>
      <c r="L1650" s="36" t="s">
        <v>1961</v>
      </c>
      <c r="N1650" s="2" t="s">
        <v>1960</v>
      </c>
      <c r="O1650" s="2" t="s">
        <v>1961</v>
      </c>
      <c r="P1650" s="8"/>
      <c r="Q1650" s="2" t="s">
        <v>1962</v>
      </c>
      <c r="R1650" s="2" t="s">
        <v>1961</v>
      </c>
    </row>
    <row r="1651" spans="1:18" ht="18" customHeight="1">
      <c r="B1651" s="9" t="s">
        <v>3328</v>
      </c>
      <c r="C1651" s="3" t="s">
        <v>3326</v>
      </c>
      <c r="E1651" s="36" t="s">
        <v>3711</v>
      </c>
      <c r="F1651" s="36" t="s">
        <v>3326</v>
      </c>
      <c r="I1651" s="53" t="s">
        <v>7206</v>
      </c>
      <c r="K1651" s="36" t="s">
        <v>3328</v>
      </c>
      <c r="L1651" s="36" t="s">
        <v>3326</v>
      </c>
      <c r="N1651" s="2" t="s">
        <v>3328</v>
      </c>
      <c r="O1651" s="2" t="s">
        <v>3326</v>
      </c>
      <c r="P1651" s="8"/>
      <c r="Q1651" s="7"/>
      <c r="R1651" s="7"/>
    </row>
    <row r="1652" spans="1:18" ht="18" customHeight="1">
      <c r="B1652" s="9" t="s">
        <v>3712</v>
      </c>
      <c r="C1652" s="3" t="s">
        <v>3558</v>
      </c>
      <c r="E1652" s="36" t="s">
        <v>3712</v>
      </c>
      <c r="F1652" s="36" t="s">
        <v>3558</v>
      </c>
      <c r="I1652" s="4" t="s">
        <v>7207</v>
      </c>
      <c r="K1652" s="7"/>
      <c r="L1652" s="7"/>
      <c r="N1652" s="6"/>
      <c r="O1652" s="6"/>
      <c r="P1652" s="8"/>
      <c r="Q1652" s="7"/>
      <c r="R1652" s="7"/>
    </row>
    <row r="1653" spans="1:18" ht="18" customHeight="1">
      <c r="A1653" s="9"/>
      <c r="B1653" s="9" t="s">
        <v>3713</v>
      </c>
      <c r="C1653" s="3" t="s">
        <v>3714</v>
      </c>
      <c r="E1653" s="42"/>
      <c r="F1653" s="42"/>
      <c r="H1653" s="51"/>
      <c r="I1653" s="4" t="s">
        <v>7208</v>
      </c>
      <c r="K1653" s="7"/>
      <c r="L1653" s="7"/>
      <c r="N1653" s="6"/>
      <c r="O1653" s="6"/>
      <c r="Q1653" s="7"/>
      <c r="R1653" s="7"/>
    </row>
    <row r="1654" spans="1:18" ht="18" customHeight="1">
      <c r="A1654" s="9"/>
      <c r="B1654" s="9" t="s">
        <v>3715</v>
      </c>
      <c r="C1654" s="3" t="s">
        <v>3716</v>
      </c>
      <c r="E1654" s="6"/>
      <c r="F1654" s="6"/>
      <c r="H1654" s="51"/>
      <c r="I1654" s="4" t="s">
        <v>7209</v>
      </c>
      <c r="K1654" s="7"/>
      <c r="L1654" s="7"/>
      <c r="N1654" s="6"/>
      <c r="O1654" s="6"/>
      <c r="Q1654" s="7"/>
      <c r="R1654" s="7"/>
    </row>
    <row r="1655" spans="1:18" ht="18" customHeight="1">
      <c r="B1655" s="9" t="s">
        <v>3717</v>
      </c>
      <c r="C1655" s="3" t="s">
        <v>3718</v>
      </c>
      <c r="E1655" s="6"/>
      <c r="F1655" s="6"/>
      <c r="H1655" s="51"/>
      <c r="I1655" s="4" t="s">
        <v>2372</v>
      </c>
      <c r="K1655" s="7"/>
      <c r="L1655" s="7"/>
      <c r="N1655" s="6"/>
      <c r="O1655" s="6"/>
      <c r="Q1655" s="7"/>
      <c r="R1655" s="7"/>
    </row>
    <row r="1656" spans="1:18" ht="18" customHeight="1">
      <c r="B1656" s="9" t="s">
        <v>3719</v>
      </c>
      <c r="C1656" s="3" t="s">
        <v>3720</v>
      </c>
      <c r="E1656" s="36" t="s">
        <v>3721</v>
      </c>
      <c r="F1656" s="36" t="s">
        <v>3720</v>
      </c>
      <c r="H1656" s="51"/>
      <c r="I1656" s="122"/>
      <c r="K1656" s="7"/>
      <c r="L1656" s="7"/>
      <c r="N1656" s="6"/>
      <c r="O1656" s="6"/>
      <c r="Q1656" s="7"/>
      <c r="R1656" s="7"/>
    </row>
    <row r="1657" spans="1:18" ht="18" customHeight="1">
      <c r="B1657" s="9" t="s">
        <v>3722</v>
      </c>
      <c r="C1657" s="3" t="s">
        <v>3723</v>
      </c>
      <c r="E1657" s="6"/>
      <c r="F1657" s="6"/>
      <c r="H1657" s="51"/>
      <c r="I1657" s="122"/>
      <c r="K1657" s="7"/>
      <c r="L1657" s="7"/>
      <c r="N1657" s="6"/>
      <c r="O1657" s="6"/>
      <c r="Q1657" s="7"/>
      <c r="R1657" s="7"/>
    </row>
    <row r="1658" spans="1:18" ht="18" customHeight="1">
      <c r="B1658" s="9" t="s">
        <v>3724</v>
      </c>
      <c r="C1658" s="3" t="s">
        <v>3725</v>
      </c>
      <c r="E1658" s="36" t="s">
        <v>3724</v>
      </c>
      <c r="F1658" s="36" t="s">
        <v>3725</v>
      </c>
      <c r="I1658" s="6"/>
      <c r="J1658" s="36"/>
      <c r="K1658" s="7"/>
      <c r="L1658" s="7"/>
      <c r="M1658" s="36"/>
      <c r="N1658" s="6"/>
      <c r="O1658" s="6"/>
      <c r="Q1658" s="7"/>
      <c r="R1658" s="7"/>
    </row>
    <row r="1659" spans="1:18" ht="18" customHeight="1">
      <c r="B1659" s="1"/>
      <c r="C1659" s="1"/>
      <c r="E1659" s="41" t="s">
        <v>3726</v>
      </c>
      <c r="F1659" s="41" t="s">
        <v>336</v>
      </c>
      <c r="J1659" s="36"/>
      <c r="K1659" s="41" t="s">
        <v>3541</v>
      </c>
      <c r="L1659" s="41" t="s">
        <v>3539</v>
      </c>
      <c r="M1659" s="36"/>
      <c r="N1659" s="4" t="s">
        <v>272</v>
      </c>
      <c r="O1659" s="4" t="s">
        <v>270</v>
      </c>
      <c r="Q1659" s="5" t="s">
        <v>273</v>
      </c>
      <c r="R1659" s="5" t="s">
        <v>270</v>
      </c>
    </row>
    <row r="1660" spans="1:18" ht="18" customHeight="1">
      <c r="B1660" s="9"/>
      <c r="E1660" s="41" t="s">
        <v>3727</v>
      </c>
      <c r="F1660" s="41" t="s">
        <v>3728</v>
      </c>
      <c r="K1660" s="41" t="s">
        <v>3729</v>
      </c>
      <c r="L1660" s="41" t="s">
        <v>1302</v>
      </c>
    </row>
    <row r="1661" spans="1:18" ht="18" customHeight="1">
      <c r="B1661" s="9"/>
      <c r="E1661" s="41" t="s">
        <v>3730</v>
      </c>
      <c r="F1661" s="41" t="s">
        <v>3731</v>
      </c>
      <c r="K1661" s="41" t="s">
        <v>3732</v>
      </c>
      <c r="L1661" s="41" t="s">
        <v>3733</v>
      </c>
    </row>
    <row r="1662" spans="1:18" ht="18" customHeight="1">
      <c r="B1662" s="9"/>
      <c r="K1662" s="41" t="s">
        <v>272</v>
      </c>
      <c r="L1662" s="41" t="s">
        <v>270</v>
      </c>
    </row>
    <row r="1663" spans="1:18" ht="18" customHeight="1">
      <c r="B1663" s="9"/>
    </row>
    <row r="1664" spans="1:18" ht="18" customHeight="1">
      <c r="A1664" s="9" t="s">
        <v>1618</v>
      </c>
      <c r="B1664" s="9" t="s">
        <v>0</v>
      </c>
      <c r="E1664" s="9" t="s">
        <v>1</v>
      </c>
      <c r="F1664" s="9"/>
      <c r="G1664" s="36"/>
      <c r="H1664" s="139" t="s">
        <v>6444</v>
      </c>
      <c r="I1664" s="139"/>
      <c r="K1664" s="9" t="s">
        <v>5</v>
      </c>
      <c r="L1664" s="9"/>
      <c r="N1664" s="2" t="s">
        <v>1616</v>
      </c>
      <c r="Q1664" s="2" t="s">
        <v>1617</v>
      </c>
    </row>
    <row r="1665" spans="1:18" ht="18" customHeight="1">
      <c r="A1665" s="9">
        <v>52</v>
      </c>
      <c r="B1665" s="9" t="s">
        <v>6</v>
      </c>
      <c r="C1665" s="3" t="s">
        <v>7</v>
      </c>
      <c r="E1665" s="9" t="s">
        <v>6</v>
      </c>
      <c r="F1665" s="9" t="s">
        <v>7</v>
      </c>
      <c r="G1665" s="36"/>
      <c r="H1665" s="2" t="s">
        <v>6</v>
      </c>
      <c r="I1665" s="2" t="s">
        <v>7</v>
      </c>
      <c r="K1665" s="9" t="s">
        <v>6</v>
      </c>
      <c r="L1665" s="9" t="s">
        <v>7</v>
      </c>
      <c r="N1665" s="2" t="s">
        <v>6</v>
      </c>
      <c r="O1665" s="2" t="s">
        <v>7</v>
      </c>
      <c r="Q1665" s="2" t="s">
        <v>6</v>
      </c>
      <c r="R1665" s="2" t="s">
        <v>7</v>
      </c>
    </row>
    <row r="1666" spans="1:18" ht="18" customHeight="1">
      <c r="A1666" s="2">
        <v>13</v>
      </c>
      <c r="B1666" s="9" t="s">
        <v>3734</v>
      </c>
      <c r="C1666" s="3" t="s">
        <v>1758</v>
      </c>
      <c r="E1666" s="6"/>
      <c r="F1666" s="6"/>
      <c r="I1666" s="2" t="s">
        <v>700</v>
      </c>
      <c r="K1666" s="7"/>
      <c r="L1666" s="7"/>
      <c r="N1666" s="6"/>
      <c r="O1666" s="6"/>
      <c r="Q1666" s="6"/>
      <c r="R1666" s="6"/>
    </row>
    <row r="1667" spans="1:18" ht="18" customHeight="1">
      <c r="B1667" s="9" t="s">
        <v>3735</v>
      </c>
      <c r="C1667" s="3" t="s">
        <v>960</v>
      </c>
      <c r="E1667" s="6"/>
      <c r="F1667" s="6"/>
      <c r="I1667" s="4" t="s">
        <v>7210</v>
      </c>
      <c r="K1667" s="7"/>
      <c r="L1667" s="7"/>
      <c r="N1667" s="6"/>
      <c r="O1667" s="6"/>
      <c r="Q1667" s="6"/>
      <c r="R1667" s="6"/>
    </row>
    <row r="1668" spans="1:18" ht="18" customHeight="1">
      <c r="B1668" s="9" t="s">
        <v>702</v>
      </c>
      <c r="C1668" s="3" t="s">
        <v>700</v>
      </c>
      <c r="E1668" s="1" t="s">
        <v>702</v>
      </c>
      <c r="F1668" s="1" t="s">
        <v>700</v>
      </c>
      <c r="I1668" s="4" t="s">
        <v>7211</v>
      </c>
      <c r="K1668" s="1" t="s">
        <v>702</v>
      </c>
      <c r="L1668" s="1" t="s">
        <v>700</v>
      </c>
      <c r="N1668" s="2" t="s">
        <v>702</v>
      </c>
      <c r="O1668" s="2" t="s">
        <v>700</v>
      </c>
      <c r="Q1668" s="6"/>
      <c r="R1668" s="6"/>
    </row>
    <row r="1669" spans="1:18" ht="18" customHeight="1">
      <c r="B1669" s="9" t="s">
        <v>3736</v>
      </c>
      <c r="C1669" s="3" t="s">
        <v>3523</v>
      </c>
      <c r="E1669" s="1" t="s">
        <v>3737</v>
      </c>
      <c r="F1669" s="1" t="s">
        <v>3523</v>
      </c>
      <c r="I1669" s="4" t="s">
        <v>3664</v>
      </c>
      <c r="K1669" s="7"/>
      <c r="L1669" s="7"/>
      <c r="N1669" s="6"/>
      <c r="O1669" s="6"/>
      <c r="Q1669" s="6"/>
      <c r="R1669" s="6"/>
    </row>
    <row r="1670" spans="1:18" ht="18" customHeight="1">
      <c r="B1670" s="9" t="s">
        <v>3738</v>
      </c>
      <c r="C1670" s="3" t="s">
        <v>1317</v>
      </c>
      <c r="E1670" s="1" t="s">
        <v>3738</v>
      </c>
      <c r="F1670" s="1" t="s">
        <v>1317</v>
      </c>
      <c r="I1670" s="4" t="s">
        <v>7212</v>
      </c>
      <c r="K1670" s="7"/>
      <c r="L1670" s="7"/>
      <c r="N1670" s="6"/>
      <c r="O1670" s="6"/>
      <c r="Q1670" s="6"/>
      <c r="R1670" s="6"/>
    </row>
    <row r="1671" spans="1:18" ht="18" customHeight="1">
      <c r="B1671" s="9" t="s">
        <v>3739</v>
      </c>
      <c r="C1671" s="3" t="s">
        <v>3740</v>
      </c>
      <c r="E1671" s="1" t="s">
        <v>3741</v>
      </c>
      <c r="F1671" s="1" t="s">
        <v>3740</v>
      </c>
      <c r="I1671" s="4" t="s">
        <v>7213</v>
      </c>
      <c r="K1671" s="7"/>
      <c r="L1671" s="7"/>
      <c r="N1671" s="6"/>
      <c r="O1671" s="6"/>
      <c r="Q1671" s="6"/>
      <c r="R1671" s="6"/>
    </row>
    <row r="1672" spans="1:18" ht="18" customHeight="1">
      <c r="B1672" s="9" t="s">
        <v>3742</v>
      </c>
      <c r="C1672" s="3" t="s">
        <v>931</v>
      </c>
      <c r="E1672" s="1" t="s">
        <v>3743</v>
      </c>
      <c r="F1672" s="1" t="s">
        <v>931</v>
      </c>
      <c r="I1672" s="4" t="s">
        <v>7214</v>
      </c>
      <c r="K1672" s="1" t="s">
        <v>932</v>
      </c>
      <c r="L1672" s="1" t="s">
        <v>931</v>
      </c>
      <c r="N1672" s="2" t="s">
        <v>932</v>
      </c>
      <c r="O1672" s="2" t="s">
        <v>931</v>
      </c>
      <c r="Q1672" s="2" t="s">
        <v>934</v>
      </c>
      <c r="R1672" s="2" t="s">
        <v>931</v>
      </c>
    </row>
    <row r="1673" spans="1:18" ht="18" customHeight="1">
      <c r="B1673" s="9" t="s">
        <v>3744</v>
      </c>
      <c r="C1673" s="3" t="s">
        <v>3745</v>
      </c>
      <c r="E1673" s="1" t="s">
        <v>3744</v>
      </c>
      <c r="F1673" s="1" t="s">
        <v>3745</v>
      </c>
      <c r="I1673" s="4" t="s">
        <v>7215</v>
      </c>
      <c r="K1673" s="1" t="s">
        <v>3744</v>
      </c>
      <c r="L1673" s="1" t="s">
        <v>3745</v>
      </c>
      <c r="N1673" s="2" t="s">
        <v>3746</v>
      </c>
      <c r="O1673" s="2" t="s">
        <v>3745</v>
      </c>
      <c r="Q1673" s="2" t="s">
        <v>3747</v>
      </c>
      <c r="R1673" s="2" t="s">
        <v>3745</v>
      </c>
    </row>
    <row r="1674" spans="1:18" ht="18" customHeight="1">
      <c r="B1674" s="9" t="s">
        <v>3748</v>
      </c>
      <c r="C1674" s="3" t="s">
        <v>3749</v>
      </c>
      <c r="E1674" s="1" t="s">
        <v>3748</v>
      </c>
      <c r="F1674" s="1" t="s">
        <v>3749</v>
      </c>
      <c r="I1674" s="4" t="s">
        <v>7216</v>
      </c>
      <c r="K1674" s="1" t="s">
        <v>3748</v>
      </c>
      <c r="L1674" s="1" t="s">
        <v>3749</v>
      </c>
      <c r="N1674" s="2" t="s">
        <v>3748</v>
      </c>
      <c r="O1674" s="2" t="s">
        <v>3749</v>
      </c>
      <c r="Q1674" s="2" t="s">
        <v>3750</v>
      </c>
      <c r="R1674" s="2" t="s">
        <v>3749</v>
      </c>
    </row>
    <row r="1675" spans="1:18" ht="18" customHeight="1">
      <c r="B1675" s="9" t="s">
        <v>3751</v>
      </c>
      <c r="C1675" s="3" t="s">
        <v>3670</v>
      </c>
      <c r="E1675" s="1" t="s">
        <v>3751</v>
      </c>
      <c r="F1675" s="1" t="s">
        <v>3670</v>
      </c>
      <c r="I1675" s="4" t="s">
        <v>270</v>
      </c>
      <c r="K1675" s="1" t="s">
        <v>3751</v>
      </c>
      <c r="L1675" s="1" t="s">
        <v>3670</v>
      </c>
      <c r="N1675" s="6"/>
      <c r="O1675" s="6"/>
      <c r="Q1675" s="6"/>
      <c r="R1675" s="6"/>
    </row>
    <row r="1676" spans="1:18" ht="18" customHeight="1">
      <c r="B1676" s="9" t="s">
        <v>3752</v>
      </c>
      <c r="C1676" s="3" t="s">
        <v>3753</v>
      </c>
      <c r="E1676" s="1" t="s">
        <v>3754</v>
      </c>
      <c r="F1676" s="1" t="s">
        <v>3753</v>
      </c>
      <c r="I1676" s="6"/>
      <c r="K1676" s="1" t="s">
        <v>3754</v>
      </c>
      <c r="L1676" s="1" t="s">
        <v>3753</v>
      </c>
      <c r="N1676" s="6"/>
      <c r="O1676" s="6"/>
      <c r="Q1676" s="6"/>
      <c r="R1676" s="6"/>
    </row>
    <row r="1677" spans="1:18" ht="18" customHeight="1">
      <c r="B1677" s="9" t="s">
        <v>3755</v>
      </c>
      <c r="C1677" s="3" t="s">
        <v>3326</v>
      </c>
      <c r="E1677" s="1" t="s">
        <v>3755</v>
      </c>
      <c r="F1677" s="1" t="s">
        <v>3326</v>
      </c>
      <c r="I1677" s="6"/>
      <c r="K1677" s="1" t="s">
        <v>3756</v>
      </c>
      <c r="L1677" s="1" t="s">
        <v>3326</v>
      </c>
      <c r="N1677" s="2" t="s">
        <v>3756</v>
      </c>
      <c r="O1677" s="2" t="s">
        <v>3326</v>
      </c>
      <c r="Q1677" s="2" t="s">
        <v>3757</v>
      </c>
      <c r="R1677" s="2" t="s">
        <v>3326</v>
      </c>
    </row>
    <row r="1678" spans="1:18" ht="18" customHeight="1">
      <c r="B1678" s="9" t="s">
        <v>2407</v>
      </c>
      <c r="C1678" s="3" t="s">
        <v>2406</v>
      </c>
      <c r="E1678" s="1" t="s">
        <v>2407</v>
      </c>
      <c r="F1678" s="1" t="s">
        <v>2406</v>
      </c>
      <c r="I1678" s="6"/>
      <c r="K1678" s="1" t="s">
        <v>2407</v>
      </c>
      <c r="L1678" s="1" t="s">
        <v>2406</v>
      </c>
      <c r="N1678" s="2" t="s">
        <v>2407</v>
      </c>
      <c r="O1678" s="2" t="s">
        <v>2406</v>
      </c>
      <c r="Q1678" s="6"/>
      <c r="R1678" s="6"/>
    </row>
    <row r="1679" spans="1:18" ht="18" customHeight="1">
      <c r="J1679" s="36"/>
      <c r="K1679" s="5" t="s">
        <v>1724</v>
      </c>
      <c r="L1679" s="5" t="s">
        <v>686</v>
      </c>
      <c r="M1679" s="36"/>
      <c r="Q1679" s="4" t="s">
        <v>3605</v>
      </c>
      <c r="R1679" s="4" t="s">
        <v>3606</v>
      </c>
    </row>
    <row r="1680" spans="1:18" ht="18" customHeight="1">
      <c r="J1680" s="36"/>
      <c r="K1680" s="5" t="s">
        <v>3758</v>
      </c>
      <c r="L1680" s="5" t="s">
        <v>3606</v>
      </c>
      <c r="M1680" s="36"/>
    </row>
    <row r="1681" spans="1:18" ht="18" customHeight="1">
      <c r="B1681" s="9"/>
      <c r="K1681" s="5" t="s">
        <v>3759</v>
      </c>
      <c r="L1681" s="5" t="s">
        <v>3760</v>
      </c>
    </row>
    <row r="1682" spans="1:18" ht="18" customHeight="1">
      <c r="K1682" s="5" t="s">
        <v>272</v>
      </c>
      <c r="L1682" s="5" t="s">
        <v>270</v>
      </c>
    </row>
    <row r="1683" spans="1:18" ht="18" customHeight="1">
      <c r="K1683" s="5" t="s">
        <v>3761</v>
      </c>
      <c r="L1683" s="5" t="s">
        <v>3762</v>
      </c>
    </row>
    <row r="1685" spans="1:18" ht="18" customHeight="1">
      <c r="A1685" s="9"/>
      <c r="B1685" s="9" t="s">
        <v>0</v>
      </c>
      <c r="C1685" s="9"/>
      <c r="E1685" s="9" t="s">
        <v>1</v>
      </c>
      <c r="F1685" s="9"/>
      <c r="G1685" s="36"/>
      <c r="H1685" s="139" t="s">
        <v>6444</v>
      </c>
      <c r="I1685" s="139"/>
      <c r="K1685" s="9" t="s">
        <v>5</v>
      </c>
      <c r="L1685" s="9"/>
      <c r="N1685" s="2" t="s">
        <v>1616</v>
      </c>
      <c r="Q1685" s="2" t="s">
        <v>1617</v>
      </c>
    </row>
    <row r="1686" spans="1:18" ht="18" customHeight="1">
      <c r="A1686" s="9" t="s">
        <v>1618</v>
      </c>
      <c r="B1686" s="9" t="s">
        <v>6</v>
      </c>
      <c r="C1686" s="3" t="s">
        <v>7</v>
      </c>
      <c r="E1686" s="9" t="s">
        <v>6</v>
      </c>
      <c r="F1686" s="9" t="s">
        <v>7</v>
      </c>
      <c r="G1686" s="36"/>
      <c r="H1686" s="2" t="s">
        <v>6</v>
      </c>
      <c r="I1686" s="2" t="s">
        <v>7</v>
      </c>
      <c r="K1686" s="9" t="s">
        <v>6</v>
      </c>
      <c r="L1686" s="9" t="s">
        <v>7</v>
      </c>
      <c r="N1686" s="2" t="s">
        <v>6</v>
      </c>
      <c r="O1686" s="2" t="s">
        <v>7</v>
      </c>
      <c r="Q1686" s="2" t="s">
        <v>6</v>
      </c>
      <c r="R1686" s="2" t="s">
        <v>7</v>
      </c>
    </row>
    <row r="1687" spans="1:18" ht="18" customHeight="1">
      <c r="A1687" s="9">
        <v>53</v>
      </c>
      <c r="B1687" s="9" t="s">
        <v>3763</v>
      </c>
      <c r="C1687" s="9" t="s">
        <v>872</v>
      </c>
      <c r="E1687" s="36" t="s">
        <v>3764</v>
      </c>
      <c r="F1687" s="36" t="s">
        <v>872</v>
      </c>
      <c r="I1687" s="4" t="s">
        <v>3941</v>
      </c>
      <c r="K1687" s="1" t="s">
        <v>3764</v>
      </c>
      <c r="L1687" s="1" t="s">
        <v>872</v>
      </c>
      <c r="N1687" s="2" t="s">
        <v>3764</v>
      </c>
      <c r="O1687" s="2" t="s">
        <v>872</v>
      </c>
      <c r="Q1687" s="2" t="s">
        <v>3765</v>
      </c>
      <c r="R1687" s="2" t="s">
        <v>872</v>
      </c>
    </row>
    <row r="1688" spans="1:18" ht="18" customHeight="1">
      <c r="A1688" s="2">
        <v>48</v>
      </c>
      <c r="B1688" s="9" t="s">
        <v>3766</v>
      </c>
      <c r="C1688" s="9" t="s">
        <v>3767</v>
      </c>
      <c r="E1688" s="36" t="s">
        <v>3768</v>
      </c>
      <c r="F1688" s="36" t="s">
        <v>3767</v>
      </c>
      <c r="I1688" s="4" t="s">
        <v>224</v>
      </c>
      <c r="K1688" s="1" t="s">
        <v>3769</v>
      </c>
      <c r="L1688" s="1" t="s">
        <v>3770</v>
      </c>
      <c r="N1688" s="6"/>
      <c r="O1688" s="6"/>
      <c r="Q1688" s="6"/>
      <c r="R1688" s="6"/>
    </row>
    <row r="1689" spans="1:18" ht="18" customHeight="1">
      <c r="B1689" s="9" t="s">
        <v>3771</v>
      </c>
      <c r="C1689" s="9" t="s">
        <v>277</v>
      </c>
      <c r="E1689" s="36" t="s">
        <v>3771</v>
      </c>
      <c r="F1689" s="36" t="s">
        <v>277</v>
      </c>
      <c r="I1689" s="4" t="s">
        <v>7217</v>
      </c>
      <c r="K1689" s="1" t="s">
        <v>276</v>
      </c>
      <c r="L1689" s="1" t="s">
        <v>277</v>
      </c>
      <c r="N1689" s="2" t="s">
        <v>276</v>
      </c>
      <c r="O1689" s="2" t="s">
        <v>277</v>
      </c>
      <c r="Q1689" s="2" t="s">
        <v>278</v>
      </c>
      <c r="R1689" s="2" t="s">
        <v>277</v>
      </c>
    </row>
    <row r="1690" spans="1:18" ht="18" customHeight="1">
      <c r="B1690" s="9" t="s">
        <v>3772</v>
      </c>
      <c r="C1690" s="9" t="s">
        <v>3773</v>
      </c>
      <c r="E1690" s="6"/>
      <c r="F1690" s="6"/>
      <c r="I1690" s="2" t="s">
        <v>811</v>
      </c>
      <c r="K1690" s="1" t="s">
        <v>3774</v>
      </c>
      <c r="L1690" s="1" t="s">
        <v>3773</v>
      </c>
      <c r="N1690" s="6"/>
      <c r="O1690" s="6"/>
      <c r="Q1690" s="2" t="s">
        <v>3775</v>
      </c>
      <c r="R1690" s="2" t="s">
        <v>3773</v>
      </c>
    </row>
    <row r="1691" spans="1:18" ht="18" customHeight="1">
      <c r="B1691" s="9" t="s">
        <v>959</v>
      </c>
      <c r="C1691" s="9" t="s">
        <v>960</v>
      </c>
      <c r="E1691" s="36" t="s">
        <v>959</v>
      </c>
      <c r="F1691" s="36" t="s">
        <v>960</v>
      </c>
      <c r="I1691" s="2" t="s">
        <v>797</v>
      </c>
      <c r="K1691" s="7"/>
      <c r="L1691" s="7"/>
      <c r="N1691" s="2" t="s">
        <v>975</v>
      </c>
      <c r="O1691" s="2" t="s">
        <v>886</v>
      </c>
      <c r="P1691" s="8"/>
      <c r="Q1691" s="6"/>
      <c r="R1691" s="6"/>
    </row>
    <row r="1692" spans="1:18" ht="18" customHeight="1">
      <c r="B1692" s="9" t="s">
        <v>3776</v>
      </c>
      <c r="C1692" s="9" t="s">
        <v>3777</v>
      </c>
      <c r="E1692" s="36" t="s">
        <v>975</v>
      </c>
      <c r="F1692" s="36" t="s">
        <v>886</v>
      </c>
      <c r="I1692" s="4" t="s">
        <v>700</v>
      </c>
      <c r="K1692" s="1" t="s">
        <v>975</v>
      </c>
      <c r="L1692" s="1" t="s">
        <v>886</v>
      </c>
      <c r="N1692" s="6"/>
      <c r="O1692" s="6"/>
      <c r="P1692" s="8"/>
      <c r="Q1692" s="6"/>
      <c r="R1692" s="6"/>
    </row>
    <row r="1693" spans="1:18" ht="18" customHeight="1">
      <c r="B1693" s="9" t="s">
        <v>812</v>
      </c>
      <c r="C1693" s="9" t="s">
        <v>811</v>
      </c>
      <c r="E1693" s="36" t="s">
        <v>812</v>
      </c>
      <c r="F1693" s="36" t="s">
        <v>811</v>
      </c>
      <c r="I1693" s="4" t="s">
        <v>967</v>
      </c>
      <c r="K1693" s="1" t="s">
        <v>812</v>
      </c>
      <c r="L1693" s="1" t="s">
        <v>811</v>
      </c>
      <c r="N1693" s="2" t="s">
        <v>812</v>
      </c>
      <c r="O1693" s="2" t="s">
        <v>811</v>
      </c>
      <c r="P1693" s="8"/>
      <c r="Q1693" s="2" t="s">
        <v>815</v>
      </c>
      <c r="R1693" s="2" t="s">
        <v>811</v>
      </c>
    </row>
    <row r="1694" spans="1:18" ht="18" customHeight="1">
      <c r="B1694" s="9" t="s">
        <v>3778</v>
      </c>
      <c r="C1694" s="9" t="s">
        <v>22</v>
      </c>
      <c r="E1694" s="36" t="s">
        <v>23</v>
      </c>
      <c r="F1694" s="36" t="s">
        <v>22</v>
      </c>
      <c r="I1694" s="4" t="s">
        <v>4652</v>
      </c>
      <c r="K1694" s="1" t="s">
        <v>23</v>
      </c>
      <c r="L1694" s="1" t="s">
        <v>22</v>
      </c>
      <c r="N1694" s="2" t="s">
        <v>23</v>
      </c>
      <c r="O1694" s="2" t="s">
        <v>22</v>
      </c>
      <c r="P1694" s="8"/>
      <c r="Q1694" s="2" t="s">
        <v>24</v>
      </c>
      <c r="R1694" s="2" t="s">
        <v>22</v>
      </c>
    </row>
    <row r="1695" spans="1:18" ht="18" customHeight="1">
      <c r="B1695" s="9" t="s">
        <v>3260</v>
      </c>
      <c r="C1695" s="9" t="s">
        <v>3258</v>
      </c>
      <c r="E1695" s="36" t="s">
        <v>3260</v>
      </c>
      <c r="F1695" s="36" t="s">
        <v>3258</v>
      </c>
      <c r="I1695" s="4" t="s">
        <v>674</v>
      </c>
      <c r="K1695" s="1" t="s">
        <v>3260</v>
      </c>
      <c r="L1695" s="1" t="s">
        <v>3258</v>
      </c>
      <c r="N1695" s="2" t="s">
        <v>3260</v>
      </c>
      <c r="O1695" s="2" t="s">
        <v>3258</v>
      </c>
      <c r="P1695" s="8"/>
      <c r="Q1695" s="2" t="s">
        <v>3261</v>
      </c>
      <c r="R1695" s="2" t="s">
        <v>3258</v>
      </c>
    </row>
    <row r="1696" spans="1:18" ht="18" customHeight="1">
      <c r="B1696" s="9" t="s">
        <v>3779</v>
      </c>
      <c r="C1696" s="9" t="s">
        <v>3780</v>
      </c>
      <c r="E1696" s="6"/>
      <c r="F1696" s="6"/>
      <c r="I1696" s="4" t="s">
        <v>7218</v>
      </c>
      <c r="K1696" s="7"/>
      <c r="L1696" s="7"/>
      <c r="N1696" s="6"/>
      <c r="O1696" s="6"/>
      <c r="P1696" s="8"/>
      <c r="Q1696" s="6"/>
      <c r="R1696" s="6"/>
    </row>
    <row r="1697" spans="2:18" ht="18" customHeight="1">
      <c r="B1697" s="9" t="s">
        <v>3781</v>
      </c>
      <c r="C1697" s="9" t="s">
        <v>3782</v>
      </c>
      <c r="E1697" s="6"/>
      <c r="F1697" s="6"/>
      <c r="I1697" s="4" t="s">
        <v>7219</v>
      </c>
      <c r="K1697" s="1" t="s">
        <v>3781</v>
      </c>
      <c r="L1697" s="1" t="s">
        <v>3782</v>
      </c>
      <c r="N1697" s="6"/>
      <c r="O1697" s="6"/>
      <c r="P1697" s="8"/>
      <c r="Q1697" s="6"/>
      <c r="R1697" s="6"/>
    </row>
    <row r="1698" spans="2:18" ht="18" customHeight="1">
      <c r="B1698" s="9" t="s">
        <v>3783</v>
      </c>
      <c r="C1698" s="9" t="s">
        <v>3784</v>
      </c>
      <c r="E1698" s="36" t="s">
        <v>3785</v>
      </c>
      <c r="F1698" s="36" t="s">
        <v>3784</v>
      </c>
      <c r="I1698" s="4" t="s">
        <v>7220</v>
      </c>
      <c r="K1698" s="7"/>
      <c r="L1698" s="7"/>
      <c r="N1698" s="6"/>
      <c r="O1698" s="6"/>
      <c r="P1698" s="8"/>
      <c r="Q1698" s="6"/>
      <c r="R1698" s="6"/>
    </row>
    <row r="1699" spans="2:18" ht="18" customHeight="1">
      <c r="B1699" s="9" t="s">
        <v>3786</v>
      </c>
      <c r="C1699" s="9" t="s">
        <v>797</v>
      </c>
      <c r="E1699" s="6"/>
      <c r="F1699" s="6"/>
      <c r="I1699" s="4" t="s">
        <v>7221</v>
      </c>
      <c r="K1699" s="1" t="s">
        <v>1656</v>
      </c>
      <c r="L1699" s="1" t="s">
        <v>797</v>
      </c>
      <c r="N1699" s="2" t="s">
        <v>1656</v>
      </c>
      <c r="O1699" s="2" t="s">
        <v>797</v>
      </c>
      <c r="P1699" s="8"/>
      <c r="Q1699" s="2" t="s">
        <v>796</v>
      </c>
      <c r="R1699" s="2" t="s">
        <v>797</v>
      </c>
    </row>
    <row r="1700" spans="2:18" ht="18" customHeight="1">
      <c r="B1700" s="9" t="s">
        <v>965</v>
      </c>
      <c r="C1700" s="9" t="s">
        <v>962</v>
      </c>
      <c r="E1700" s="36" t="s">
        <v>965</v>
      </c>
      <c r="F1700" s="36" t="s">
        <v>962</v>
      </c>
      <c r="I1700" s="4" t="s">
        <v>7222</v>
      </c>
      <c r="K1700" s="1" t="s">
        <v>965</v>
      </c>
      <c r="L1700" s="1" t="s">
        <v>962</v>
      </c>
      <c r="N1700" s="2" t="s">
        <v>965</v>
      </c>
      <c r="O1700" s="2" t="s">
        <v>962</v>
      </c>
      <c r="P1700" s="8"/>
      <c r="Q1700" s="2" t="s">
        <v>961</v>
      </c>
      <c r="R1700" s="2" t="s">
        <v>962</v>
      </c>
    </row>
    <row r="1701" spans="2:18" ht="18" customHeight="1">
      <c r="B1701" s="9" t="s">
        <v>3787</v>
      </c>
      <c r="C1701" s="9" t="s">
        <v>1446</v>
      </c>
      <c r="E1701" s="6"/>
      <c r="F1701" s="6"/>
      <c r="I1701" s="4" t="s">
        <v>7223</v>
      </c>
      <c r="K1701" s="7"/>
      <c r="L1701" s="7"/>
      <c r="N1701" s="6"/>
      <c r="O1701" s="6"/>
      <c r="P1701" s="8"/>
      <c r="Q1701" s="6"/>
      <c r="R1701" s="6"/>
    </row>
    <row r="1702" spans="2:18" ht="18" customHeight="1">
      <c r="B1702" s="9" t="s">
        <v>3788</v>
      </c>
      <c r="C1702" s="9" t="s">
        <v>1317</v>
      </c>
      <c r="E1702" s="36" t="s">
        <v>3397</v>
      </c>
      <c r="F1702" s="36" t="s">
        <v>1317</v>
      </c>
      <c r="I1702" s="4" t="s">
        <v>7224</v>
      </c>
      <c r="K1702" s="1" t="s">
        <v>3397</v>
      </c>
      <c r="L1702" s="1" t="s">
        <v>1317</v>
      </c>
      <c r="N1702" s="6"/>
      <c r="O1702" s="6"/>
      <c r="P1702" s="8"/>
      <c r="Q1702" s="6"/>
      <c r="R1702" s="6"/>
    </row>
    <row r="1703" spans="2:18" ht="18" customHeight="1">
      <c r="B1703" s="9" t="s">
        <v>3789</v>
      </c>
      <c r="C1703" s="9" t="s">
        <v>912</v>
      </c>
      <c r="E1703" s="6"/>
      <c r="F1703" s="6"/>
      <c r="I1703" s="4" t="s">
        <v>7225</v>
      </c>
      <c r="K1703" s="7"/>
      <c r="L1703" s="7"/>
      <c r="N1703" s="6"/>
      <c r="O1703" s="6"/>
      <c r="P1703" s="8"/>
      <c r="Q1703" s="6"/>
      <c r="R1703" s="6"/>
    </row>
    <row r="1704" spans="2:18" ht="18" customHeight="1">
      <c r="B1704" s="9" t="s">
        <v>3790</v>
      </c>
      <c r="C1704" s="9" t="s">
        <v>2881</v>
      </c>
      <c r="E1704" s="6"/>
      <c r="F1704" s="6"/>
      <c r="I1704" s="4" t="s">
        <v>7226</v>
      </c>
      <c r="K1704" s="7"/>
      <c r="L1704" s="7"/>
      <c r="N1704" s="6"/>
      <c r="O1704" s="6"/>
      <c r="P1704" s="8"/>
      <c r="Q1704" s="6"/>
      <c r="R1704" s="6"/>
    </row>
    <row r="1705" spans="2:18" ht="18" customHeight="1">
      <c r="B1705" s="9" t="s">
        <v>3791</v>
      </c>
      <c r="C1705" s="9" t="s">
        <v>3792</v>
      </c>
      <c r="E1705" s="6"/>
      <c r="F1705" s="6"/>
      <c r="I1705" s="4" t="s">
        <v>3023</v>
      </c>
      <c r="K1705" s="7"/>
      <c r="L1705" s="7"/>
      <c r="N1705" s="6"/>
      <c r="O1705" s="6"/>
      <c r="P1705" s="8"/>
      <c r="Q1705" s="6"/>
      <c r="R1705" s="6"/>
    </row>
    <row r="1706" spans="2:18" ht="18" customHeight="1">
      <c r="B1706" s="9" t="s">
        <v>3793</v>
      </c>
      <c r="C1706" s="9" t="s">
        <v>3794</v>
      </c>
      <c r="E1706" s="6"/>
      <c r="F1706" s="6"/>
      <c r="I1706" s="4" t="s">
        <v>7227</v>
      </c>
      <c r="K1706" s="7"/>
      <c r="L1706" s="7"/>
      <c r="N1706" s="6"/>
      <c r="O1706" s="6"/>
      <c r="P1706" s="8"/>
      <c r="Q1706" s="6"/>
      <c r="R1706" s="6"/>
    </row>
    <row r="1707" spans="2:18" ht="18" customHeight="1">
      <c r="B1707" s="9" t="s">
        <v>3795</v>
      </c>
      <c r="C1707" s="9" t="s">
        <v>3796</v>
      </c>
      <c r="E1707" s="6"/>
      <c r="F1707" s="6"/>
      <c r="I1707" s="4" t="s">
        <v>7228</v>
      </c>
      <c r="K1707" s="1" t="s">
        <v>3797</v>
      </c>
      <c r="L1707" s="1" t="s">
        <v>3796</v>
      </c>
      <c r="N1707" s="6"/>
      <c r="O1707" s="6"/>
      <c r="P1707" s="8"/>
      <c r="Q1707" s="6"/>
      <c r="R1707" s="6"/>
    </row>
    <row r="1708" spans="2:18" ht="18" customHeight="1">
      <c r="B1708" s="9" t="s">
        <v>3798</v>
      </c>
      <c r="C1708" s="9" t="s">
        <v>3799</v>
      </c>
      <c r="E1708" s="36" t="s">
        <v>3798</v>
      </c>
      <c r="F1708" s="36" t="s">
        <v>3799</v>
      </c>
      <c r="I1708" s="4" t="s">
        <v>7229</v>
      </c>
      <c r="K1708" s="1" t="s">
        <v>3798</v>
      </c>
      <c r="L1708" s="1" t="s">
        <v>3799</v>
      </c>
      <c r="N1708" s="2" t="s">
        <v>3798</v>
      </c>
      <c r="O1708" s="2" t="s">
        <v>3799</v>
      </c>
      <c r="P1708" s="8"/>
      <c r="Q1708" s="2" t="s">
        <v>3800</v>
      </c>
      <c r="R1708" s="2" t="s">
        <v>3799</v>
      </c>
    </row>
    <row r="1709" spans="2:18" ht="18" customHeight="1">
      <c r="B1709" s="9" t="s">
        <v>3801</v>
      </c>
      <c r="C1709" s="9" t="s">
        <v>3802</v>
      </c>
      <c r="E1709" s="36" t="s">
        <v>3772</v>
      </c>
      <c r="F1709" s="36" t="s">
        <v>3802</v>
      </c>
      <c r="I1709" s="4" t="s">
        <v>7230</v>
      </c>
      <c r="K1709" s="7"/>
      <c r="L1709" s="7"/>
      <c r="N1709" s="6"/>
      <c r="O1709" s="6"/>
      <c r="P1709" s="8"/>
      <c r="Q1709" s="2" t="s">
        <v>3803</v>
      </c>
      <c r="R1709" s="2" t="s">
        <v>3802</v>
      </c>
    </row>
    <row r="1710" spans="2:18" ht="18" customHeight="1">
      <c r="B1710" s="9" t="s">
        <v>3804</v>
      </c>
      <c r="C1710" s="9" t="s">
        <v>1939</v>
      </c>
      <c r="E1710" s="36" t="s">
        <v>3804</v>
      </c>
      <c r="F1710" s="36" t="s">
        <v>1939</v>
      </c>
      <c r="I1710" s="4" t="s">
        <v>270</v>
      </c>
      <c r="K1710" s="1" t="s">
        <v>3804</v>
      </c>
      <c r="L1710" s="1" t="s">
        <v>1939</v>
      </c>
      <c r="N1710" s="6"/>
      <c r="O1710" s="6"/>
      <c r="P1710" s="8"/>
      <c r="Q1710" s="6"/>
      <c r="R1710" s="6"/>
    </row>
    <row r="1711" spans="2:18" ht="18" customHeight="1">
      <c r="B1711" s="9" t="s">
        <v>2932</v>
      </c>
      <c r="C1711" s="9" t="s">
        <v>2931</v>
      </c>
      <c r="E1711" s="36" t="s">
        <v>2932</v>
      </c>
      <c r="F1711" s="36" t="s">
        <v>2931</v>
      </c>
      <c r="I1711" s="4" t="s">
        <v>7231</v>
      </c>
      <c r="K1711" s="1" t="s">
        <v>2932</v>
      </c>
      <c r="L1711" s="1" t="s">
        <v>2931</v>
      </c>
      <c r="N1711" s="2" t="s">
        <v>2932</v>
      </c>
      <c r="O1711" s="2" t="s">
        <v>2931</v>
      </c>
      <c r="P1711" s="8"/>
      <c r="Q1711" s="2" t="s">
        <v>2933</v>
      </c>
      <c r="R1711" s="2" t="s">
        <v>2931</v>
      </c>
    </row>
    <row r="1712" spans="2:18" ht="18" customHeight="1">
      <c r="B1712" s="9" t="s">
        <v>3805</v>
      </c>
      <c r="C1712" s="9" t="s">
        <v>1232</v>
      </c>
      <c r="E1712" s="36" t="s">
        <v>3805</v>
      </c>
      <c r="F1712" s="36" t="s">
        <v>1232</v>
      </c>
      <c r="I1712" s="6"/>
      <c r="K1712" s="1" t="s">
        <v>1233</v>
      </c>
      <c r="L1712" s="1" t="s">
        <v>1232</v>
      </c>
      <c r="N1712" s="2" t="s">
        <v>1233</v>
      </c>
      <c r="O1712" s="2" t="s">
        <v>1232</v>
      </c>
      <c r="P1712" s="8"/>
      <c r="Q1712" s="2" t="s">
        <v>1236</v>
      </c>
      <c r="R1712" s="2" t="s">
        <v>1232</v>
      </c>
    </row>
    <row r="1713" spans="2:18" ht="18" customHeight="1">
      <c r="B1713" s="9" t="s">
        <v>3806</v>
      </c>
      <c r="C1713" s="9" t="s">
        <v>3807</v>
      </c>
      <c r="E1713" s="6"/>
      <c r="F1713" s="6"/>
      <c r="I1713" s="6"/>
      <c r="K1713" s="7"/>
      <c r="L1713" s="7"/>
      <c r="N1713" s="6"/>
      <c r="O1713" s="6"/>
      <c r="P1713" s="8"/>
      <c r="Q1713" s="2" t="s">
        <v>3808</v>
      </c>
      <c r="R1713" s="2" t="s">
        <v>3807</v>
      </c>
    </row>
    <row r="1714" spans="2:18" ht="18" customHeight="1">
      <c r="B1714" s="9" t="s">
        <v>3809</v>
      </c>
      <c r="C1714" s="9" t="s">
        <v>3810</v>
      </c>
      <c r="E1714" s="36" t="s">
        <v>3809</v>
      </c>
      <c r="F1714" s="36" t="s">
        <v>3810</v>
      </c>
      <c r="I1714" s="6"/>
      <c r="K1714" s="1" t="s">
        <v>3809</v>
      </c>
      <c r="L1714" s="1" t="s">
        <v>3810</v>
      </c>
      <c r="N1714" s="2" t="s">
        <v>3809</v>
      </c>
      <c r="O1714" s="2" t="s">
        <v>3810</v>
      </c>
      <c r="P1714" s="8"/>
      <c r="Q1714" s="2" t="s">
        <v>3811</v>
      </c>
      <c r="R1714" s="2" t="s">
        <v>3810</v>
      </c>
    </row>
    <row r="1715" spans="2:18" ht="18" customHeight="1">
      <c r="B1715" s="9" t="s">
        <v>3806</v>
      </c>
      <c r="C1715" s="9" t="s">
        <v>3812</v>
      </c>
      <c r="E1715" s="36" t="s">
        <v>3806</v>
      </c>
      <c r="F1715" s="36" t="s">
        <v>3812</v>
      </c>
      <c r="I1715" s="6"/>
      <c r="K1715" s="1" t="s">
        <v>3813</v>
      </c>
      <c r="L1715" s="1" t="s">
        <v>3812</v>
      </c>
      <c r="N1715" s="2" t="s">
        <v>3814</v>
      </c>
      <c r="O1715" s="2" t="s">
        <v>3815</v>
      </c>
      <c r="P1715" s="8"/>
      <c r="Q1715" s="2" t="s">
        <v>3816</v>
      </c>
      <c r="R1715" s="2" t="s">
        <v>3815</v>
      </c>
    </row>
    <row r="1716" spans="2:18" ht="18" customHeight="1">
      <c r="B1716" s="9" t="s">
        <v>3814</v>
      </c>
      <c r="C1716" s="9" t="s">
        <v>3815</v>
      </c>
      <c r="E1716" s="36" t="s">
        <v>3814</v>
      </c>
      <c r="F1716" s="36" t="s">
        <v>3815</v>
      </c>
      <c r="I1716" s="6"/>
      <c r="K1716" s="1" t="s">
        <v>3814</v>
      </c>
      <c r="L1716" s="1" t="s">
        <v>3815</v>
      </c>
      <c r="N1716" s="6"/>
      <c r="O1716" s="6"/>
      <c r="P1716" s="8"/>
      <c r="Q1716" s="6"/>
      <c r="R1716" s="6"/>
    </row>
    <row r="1717" spans="2:18" ht="18" customHeight="1">
      <c r="B1717" s="9" t="s">
        <v>3817</v>
      </c>
      <c r="C1717" s="9" t="s">
        <v>3818</v>
      </c>
      <c r="E1717" s="6"/>
      <c r="F1717" s="6"/>
      <c r="I1717" s="6"/>
      <c r="K1717" s="7"/>
      <c r="L1717" s="7"/>
      <c r="N1717" s="6"/>
      <c r="O1717" s="6"/>
      <c r="P1717" s="8"/>
      <c r="Q1717" s="6"/>
      <c r="R1717" s="6"/>
    </row>
    <row r="1718" spans="2:18" ht="18" customHeight="1">
      <c r="B1718" s="9" t="s">
        <v>3819</v>
      </c>
      <c r="C1718" s="9" t="s">
        <v>3820</v>
      </c>
      <c r="E1718" s="36" t="s">
        <v>3821</v>
      </c>
      <c r="F1718" s="36" t="s">
        <v>3822</v>
      </c>
      <c r="I1718" s="6"/>
      <c r="K1718" s="7"/>
      <c r="L1718" s="7"/>
      <c r="N1718" s="6"/>
      <c r="O1718" s="6"/>
      <c r="P1718" s="8"/>
      <c r="Q1718" s="6"/>
      <c r="R1718" s="6"/>
    </row>
    <row r="1719" spans="2:18" ht="18" customHeight="1">
      <c r="B1719" s="9" t="s">
        <v>3823</v>
      </c>
      <c r="C1719" s="9" t="s">
        <v>3824</v>
      </c>
      <c r="E1719" s="6"/>
      <c r="F1719" s="6"/>
      <c r="I1719" s="6"/>
      <c r="K1719" s="7"/>
      <c r="L1719" s="7"/>
      <c r="N1719" s="6"/>
      <c r="O1719" s="6"/>
      <c r="P1719" s="8"/>
      <c r="Q1719" s="6"/>
      <c r="R1719" s="6"/>
    </row>
    <row r="1720" spans="2:18" ht="18" customHeight="1">
      <c r="B1720" s="9" t="s">
        <v>3825</v>
      </c>
      <c r="C1720" s="9" t="s">
        <v>3826</v>
      </c>
      <c r="E1720" s="36" t="s">
        <v>3825</v>
      </c>
      <c r="F1720" s="36" t="s">
        <v>3826</v>
      </c>
      <c r="I1720" s="6"/>
      <c r="K1720" s="7"/>
      <c r="L1720" s="7"/>
      <c r="N1720" s="2" t="s">
        <v>3813</v>
      </c>
      <c r="O1720" s="2" t="s">
        <v>3812</v>
      </c>
      <c r="P1720" s="8"/>
      <c r="Q1720" s="2" t="s">
        <v>3827</v>
      </c>
      <c r="R1720" s="2" t="s">
        <v>3812</v>
      </c>
    </row>
    <row r="1721" spans="2:18" ht="18" customHeight="1">
      <c r="B1721" s="9" t="s">
        <v>3009</v>
      </c>
      <c r="C1721" s="9" t="s">
        <v>3828</v>
      </c>
      <c r="E1721" s="6"/>
      <c r="F1721" s="6"/>
      <c r="I1721" s="6"/>
      <c r="K1721" s="7"/>
      <c r="L1721" s="7"/>
      <c r="N1721" s="6"/>
      <c r="O1721" s="6"/>
      <c r="P1721" s="8"/>
      <c r="Q1721" s="6"/>
      <c r="R1721" s="6"/>
    </row>
    <row r="1722" spans="2:18" ht="18" customHeight="1">
      <c r="B1722" s="9" t="s">
        <v>3829</v>
      </c>
      <c r="C1722" s="9" t="s">
        <v>3830</v>
      </c>
      <c r="E1722" s="36" t="s">
        <v>3829</v>
      </c>
      <c r="F1722" s="36" t="s">
        <v>3830</v>
      </c>
      <c r="I1722" s="6"/>
      <c r="K1722" s="7"/>
      <c r="L1722" s="7"/>
      <c r="N1722" s="2" t="s">
        <v>3831</v>
      </c>
      <c r="O1722" s="2" t="s">
        <v>3832</v>
      </c>
      <c r="P1722" s="8"/>
      <c r="Q1722" s="2" t="s">
        <v>3833</v>
      </c>
      <c r="R1722" s="2" t="s">
        <v>3832</v>
      </c>
    </row>
    <row r="1723" spans="2:18" ht="18" customHeight="1">
      <c r="B1723" s="9" t="s">
        <v>3834</v>
      </c>
      <c r="C1723" s="9" t="s">
        <v>3832</v>
      </c>
      <c r="E1723" s="36" t="s">
        <v>3835</v>
      </c>
      <c r="F1723" s="36" t="s">
        <v>3832</v>
      </c>
      <c r="I1723" s="6"/>
      <c r="K1723" s="1" t="s">
        <v>3831</v>
      </c>
      <c r="L1723" s="1" t="s">
        <v>3832</v>
      </c>
      <c r="N1723" s="6"/>
      <c r="O1723" s="6"/>
      <c r="Q1723" s="6"/>
      <c r="R1723" s="6"/>
    </row>
    <row r="1724" spans="2:18" ht="18" customHeight="1">
      <c r="B1724" s="9" t="s">
        <v>3836</v>
      </c>
      <c r="C1724" s="9" t="s">
        <v>3837</v>
      </c>
      <c r="E1724" s="6"/>
      <c r="F1724" s="6"/>
      <c r="I1724" s="6"/>
      <c r="K1724" s="7"/>
      <c r="L1724" s="7"/>
      <c r="N1724" s="6"/>
      <c r="O1724" s="6"/>
      <c r="Q1724" s="6"/>
      <c r="R1724" s="6"/>
    </row>
    <row r="1725" spans="2:18" ht="18" customHeight="1">
      <c r="B1725" s="9" t="s">
        <v>3838</v>
      </c>
      <c r="C1725" s="9" t="s">
        <v>3839</v>
      </c>
      <c r="E1725" s="6"/>
      <c r="F1725" s="6"/>
      <c r="I1725" s="6"/>
      <c r="K1725" s="7"/>
      <c r="L1725" s="7"/>
      <c r="N1725" s="6"/>
      <c r="O1725" s="6"/>
      <c r="Q1725" s="6"/>
      <c r="R1725" s="6"/>
    </row>
    <row r="1726" spans="2:18" ht="18" customHeight="1">
      <c r="B1726" s="9" t="s">
        <v>3840</v>
      </c>
      <c r="C1726" s="9" t="s">
        <v>3841</v>
      </c>
      <c r="E1726" s="6"/>
      <c r="F1726" s="6"/>
      <c r="I1726" s="6"/>
      <c r="K1726" s="7"/>
      <c r="L1726" s="7"/>
      <c r="N1726" s="6"/>
      <c r="O1726" s="6"/>
      <c r="Q1726" s="6"/>
      <c r="R1726" s="6"/>
    </row>
    <row r="1727" spans="2:18" ht="18" customHeight="1">
      <c r="B1727" s="9" t="s">
        <v>3842</v>
      </c>
      <c r="C1727" s="9" t="s">
        <v>3843</v>
      </c>
      <c r="E1727" s="6"/>
      <c r="F1727" s="6"/>
      <c r="I1727" s="6"/>
      <c r="K1727" s="7"/>
      <c r="L1727" s="7"/>
      <c r="N1727" s="6"/>
      <c r="O1727" s="6"/>
      <c r="Q1727" s="6"/>
      <c r="R1727" s="6"/>
    </row>
    <row r="1728" spans="2:18" ht="18" customHeight="1">
      <c r="B1728" s="9" t="s">
        <v>3844</v>
      </c>
      <c r="C1728" s="9" t="s">
        <v>3845</v>
      </c>
      <c r="E1728" s="36" t="s">
        <v>3844</v>
      </c>
      <c r="F1728" s="36" t="s">
        <v>3845</v>
      </c>
      <c r="I1728" s="6"/>
      <c r="K1728" s="7"/>
      <c r="L1728" s="7"/>
      <c r="N1728" s="6"/>
      <c r="O1728" s="6"/>
      <c r="Q1728" s="6"/>
      <c r="R1728" s="6"/>
    </row>
    <row r="1729" spans="1:18" ht="18" customHeight="1">
      <c r="B1729" s="9" t="s">
        <v>3846</v>
      </c>
      <c r="C1729" s="9" t="s">
        <v>3847</v>
      </c>
      <c r="E1729" s="36" t="s">
        <v>3846</v>
      </c>
      <c r="F1729" s="36" t="s">
        <v>3847</v>
      </c>
      <c r="I1729" s="6"/>
      <c r="K1729" s="1" t="s">
        <v>3846</v>
      </c>
      <c r="L1729" s="1" t="s">
        <v>3847</v>
      </c>
      <c r="N1729" s="6"/>
      <c r="O1729" s="6"/>
      <c r="Q1729" s="6"/>
      <c r="R1729" s="6"/>
    </row>
    <row r="1730" spans="1:18" ht="18" customHeight="1">
      <c r="B1730" s="9" t="s">
        <v>3848</v>
      </c>
      <c r="C1730" s="9" t="s">
        <v>3849</v>
      </c>
      <c r="E1730" s="36" t="s">
        <v>3848</v>
      </c>
      <c r="F1730" s="36" t="s">
        <v>3849</v>
      </c>
      <c r="I1730" s="6"/>
      <c r="K1730" s="7"/>
      <c r="L1730" s="7"/>
      <c r="N1730" s="6"/>
      <c r="O1730" s="6"/>
      <c r="Q1730" s="6"/>
      <c r="R1730" s="6"/>
    </row>
    <row r="1731" spans="1:18" ht="18" customHeight="1">
      <c r="B1731" s="9" t="s">
        <v>3236</v>
      </c>
      <c r="C1731" s="9" t="s">
        <v>3237</v>
      </c>
      <c r="E1731" s="36" t="s">
        <v>3236</v>
      </c>
      <c r="F1731" s="36" t="s">
        <v>3237</v>
      </c>
      <c r="I1731" s="6"/>
      <c r="K1731" s="1" t="s">
        <v>3236</v>
      </c>
      <c r="L1731" s="1" t="s">
        <v>3237</v>
      </c>
      <c r="N1731" s="2" t="s">
        <v>3236</v>
      </c>
      <c r="O1731" s="2" t="s">
        <v>3237</v>
      </c>
      <c r="Q1731" s="2" t="s">
        <v>3850</v>
      </c>
      <c r="R1731" s="2" t="s">
        <v>3237</v>
      </c>
    </row>
    <row r="1732" spans="1:18" ht="18" customHeight="1">
      <c r="B1732" s="9" t="s">
        <v>3851</v>
      </c>
      <c r="C1732" s="9" t="s">
        <v>3852</v>
      </c>
      <c r="E1732" s="36" t="s">
        <v>3851</v>
      </c>
      <c r="F1732" s="36" t="s">
        <v>3852</v>
      </c>
      <c r="I1732" s="6"/>
      <c r="K1732" s="1" t="s">
        <v>3851</v>
      </c>
      <c r="L1732" s="1" t="s">
        <v>3852</v>
      </c>
      <c r="N1732" s="2" t="s">
        <v>3851</v>
      </c>
      <c r="O1732" s="2" t="s">
        <v>3852</v>
      </c>
      <c r="Q1732" s="2" t="s">
        <v>3853</v>
      </c>
      <c r="R1732" s="2" t="s">
        <v>3852</v>
      </c>
    </row>
    <row r="1733" spans="1:18" ht="18" customHeight="1">
      <c r="B1733" s="9" t="s">
        <v>3854</v>
      </c>
      <c r="C1733" s="9" t="s">
        <v>3284</v>
      </c>
      <c r="E1733" s="6"/>
      <c r="F1733" s="6"/>
      <c r="I1733" s="6"/>
      <c r="K1733" s="1" t="s">
        <v>3855</v>
      </c>
      <c r="L1733" s="1" t="s">
        <v>3284</v>
      </c>
      <c r="N1733" s="6"/>
      <c r="O1733" s="6"/>
      <c r="Q1733" s="6"/>
      <c r="R1733" s="6"/>
    </row>
    <row r="1734" spans="1:18" ht="18" customHeight="1">
      <c r="B1734" s="9" t="s">
        <v>3856</v>
      </c>
      <c r="C1734" s="9" t="s">
        <v>3857</v>
      </c>
      <c r="E1734" s="6"/>
      <c r="F1734" s="6"/>
      <c r="I1734" s="6"/>
      <c r="K1734" s="7"/>
      <c r="L1734" s="7"/>
      <c r="N1734" s="6"/>
      <c r="O1734" s="6"/>
      <c r="Q1734" s="6"/>
      <c r="R1734" s="6"/>
    </row>
    <row r="1735" spans="1:18" ht="18" customHeight="1">
      <c r="B1735" s="9"/>
      <c r="E1735" s="41" t="s">
        <v>3856</v>
      </c>
      <c r="F1735" s="41" t="s">
        <v>1133</v>
      </c>
      <c r="K1735" s="5" t="s">
        <v>2453</v>
      </c>
      <c r="L1735" s="5" t="s">
        <v>1753</v>
      </c>
      <c r="N1735" s="4" t="s">
        <v>3769</v>
      </c>
      <c r="O1735" s="4" t="s">
        <v>3770</v>
      </c>
      <c r="Q1735" s="4" t="s">
        <v>3858</v>
      </c>
      <c r="R1735" s="4" t="s">
        <v>3770</v>
      </c>
    </row>
    <row r="1736" spans="1:18" ht="18" customHeight="1">
      <c r="B1736" s="1"/>
      <c r="C1736" s="38"/>
      <c r="E1736" s="41" t="s">
        <v>3859</v>
      </c>
      <c r="F1736" s="41" t="s">
        <v>3860</v>
      </c>
      <c r="K1736" s="5" t="s">
        <v>3141</v>
      </c>
      <c r="L1736" s="5" t="s">
        <v>1292</v>
      </c>
      <c r="N1736" s="4" t="s">
        <v>667</v>
      </c>
      <c r="O1736" s="4" t="s">
        <v>668</v>
      </c>
      <c r="Q1736" s="4" t="s">
        <v>675</v>
      </c>
      <c r="R1736" s="4" t="s">
        <v>668</v>
      </c>
    </row>
    <row r="1737" spans="1:18" ht="18" customHeight="1">
      <c r="E1737" s="41" t="s">
        <v>3861</v>
      </c>
      <c r="F1737" s="41" t="s">
        <v>3862</v>
      </c>
      <c r="K1737" s="5" t="s">
        <v>3524</v>
      </c>
      <c r="L1737" s="5" t="s">
        <v>708</v>
      </c>
      <c r="N1737" s="4" t="s">
        <v>3863</v>
      </c>
      <c r="O1737" s="4" t="s">
        <v>3864</v>
      </c>
      <c r="Q1737" s="4" t="s">
        <v>3865</v>
      </c>
      <c r="R1737" s="4" t="s">
        <v>886</v>
      </c>
    </row>
    <row r="1738" spans="1:18" ht="18" customHeight="1">
      <c r="B1738" s="1"/>
      <c r="C1738" s="38"/>
      <c r="E1738" s="41" t="s">
        <v>3866</v>
      </c>
      <c r="F1738" s="41" t="s">
        <v>3753</v>
      </c>
      <c r="K1738" s="5" t="s">
        <v>667</v>
      </c>
      <c r="L1738" s="5" t="s">
        <v>668</v>
      </c>
      <c r="N1738" s="4" t="s">
        <v>1165</v>
      </c>
      <c r="O1738" s="4" t="s">
        <v>1164</v>
      </c>
      <c r="Q1738" s="4" t="s">
        <v>3867</v>
      </c>
      <c r="R1738" s="4" t="s">
        <v>3864</v>
      </c>
    </row>
    <row r="1739" spans="1:18" ht="18" customHeight="1">
      <c r="B1739" s="1"/>
      <c r="C1739" s="38"/>
      <c r="K1739" s="5" t="s">
        <v>3863</v>
      </c>
      <c r="L1739" s="5" t="s">
        <v>3864</v>
      </c>
      <c r="N1739" s="4" t="s">
        <v>3801</v>
      </c>
      <c r="O1739" s="4" t="s">
        <v>3868</v>
      </c>
      <c r="Q1739" s="4" t="s">
        <v>1160</v>
      </c>
      <c r="R1739" s="4" t="s">
        <v>1158</v>
      </c>
    </row>
    <row r="1740" spans="1:18" ht="18" customHeight="1">
      <c r="A1740" s="1"/>
      <c r="B1740" s="1"/>
      <c r="C1740" s="38"/>
      <c r="E1740" s="1"/>
      <c r="F1740" s="1"/>
      <c r="K1740" s="5" t="s">
        <v>3529</v>
      </c>
      <c r="L1740" s="5" t="s">
        <v>3530</v>
      </c>
      <c r="N1740" s="4" t="s">
        <v>679</v>
      </c>
      <c r="O1740" s="4" t="s">
        <v>680</v>
      </c>
      <c r="Q1740" s="4" t="s">
        <v>3292</v>
      </c>
      <c r="R1740" s="4" t="s">
        <v>535</v>
      </c>
    </row>
    <row r="1741" spans="1:18" ht="18" customHeight="1">
      <c r="A1741" s="9"/>
      <c r="B1741" s="1"/>
      <c r="C1741" s="38"/>
      <c r="E1741" s="1"/>
      <c r="F1741" s="1"/>
      <c r="K1741" s="5" t="s">
        <v>1155</v>
      </c>
      <c r="L1741" s="5" t="s">
        <v>1154</v>
      </c>
      <c r="N1741" s="4" t="s">
        <v>3756</v>
      </c>
      <c r="O1741" s="4" t="s">
        <v>3326</v>
      </c>
      <c r="Q1741" s="4" t="s">
        <v>705</v>
      </c>
      <c r="R1741" s="4" t="s">
        <v>700</v>
      </c>
    </row>
    <row r="1742" spans="1:18" ht="18" customHeight="1">
      <c r="A1742" s="9"/>
      <c r="B1742" s="1"/>
      <c r="C1742" s="38"/>
      <c r="E1742" s="1"/>
      <c r="F1742" s="1"/>
      <c r="K1742" s="5" t="s">
        <v>3869</v>
      </c>
      <c r="L1742" s="5" t="s">
        <v>3870</v>
      </c>
      <c r="N1742" s="4" t="s">
        <v>2943</v>
      </c>
      <c r="O1742" s="4" t="s">
        <v>845</v>
      </c>
      <c r="P1742" s="1"/>
      <c r="Q1742" s="4" t="s">
        <v>3871</v>
      </c>
      <c r="R1742" s="4" t="s">
        <v>3872</v>
      </c>
    </row>
    <row r="1743" spans="1:18" ht="18" customHeight="1">
      <c r="A1743" s="9"/>
      <c r="B1743" s="1"/>
      <c r="C1743" s="38"/>
      <c r="E1743" s="1"/>
      <c r="F1743" s="1"/>
      <c r="K1743" s="5" t="s">
        <v>1159</v>
      </c>
      <c r="L1743" s="5" t="s">
        <v>1158</v>
      </c>
      <c r="P1743" s="1"/>
      <c r="Q1743" s="4" t="s">
        <v>3483</v>
      </c>
      <c r="R1743" s="4" t="s">
        <v>3425</v>
      </c>
    </row>
    <row r="1744" spans="1:18" ht="18" customHeight="1">
      <c r="A1744" s="9"/>
      <c r="B1744" s="1"/>
      <c r="C1744" s="38"/>
      <c r="E1744" s="1"/>
      <c r="F1744" s="1"/>
      <c r="K1744" s="5" t="s">
        <v>3289</v>
      </c>
      <c r="L1744" s="5" t="s">
        <v>535</v>
      </c>
      <c r="P1744" s="1"/>
      <c r="Q1744" s="4" t="s">
        <v>3873</v>
      </c>
      <c r="R1744" s="4" t="s">
        <v>3874</v>
      </c>
    </row>
    <row r="1745" spans="1:18" ht="18" customHeight="1">
      <c r="A1745" s="9"/>
      <c r="B1745" s="1"/>
      <c r="C1745" s="38"/>
      <c r="E1745" s="1"/>
      <c r="F1745" s="1"/>
      <c r="K1745" s="5" t="s">
        <v>1165</v>
      </c>
      <c r="L1745" s="5" t="s">
        <v>1164</v>
      </c>
      <c r="P1745" s="1"/>
      <c r="Q1745" s="4" t="s">
        <v>3875</v>
      </c>
      <c r="R1745" s="4" t="s">
        <v>3868</v>
      </c>
    </row>
    <row r="1746" spans="1:18" ht="18" customHeight="1">
      <c r="A1746" s="9"/>
      <c r="B1746" s="1"/>
      <c r="C1746" s="38"/>
      <c r="E1746" s="1"/>
      <c r="F1746" s="1"/>
      <c r="K1746" s="5" t="s">
        <v>702</v>
      </c>
      <c r="L1746" s="5" t="s">
        <v>700</v>
      </c>
      <c r="P1746" s="1"/>
      <c r="Q1746" s="4" t="s">
        <v>3876</v>
      </c>
      <c r="R1746" s="4" t="s">
        <v>3877</v>
      </c>
    </row>
    <row r="1747" spans="1:18" ht="18" customHeight="1">
      <c r="A1747" s="9"/>
      <c r="B1747" s="1"/>
      <c r="C1747" s="38"/>
      <c r="E1747" s="1"/>
      <c r="F1747" s="1"/>
      <c r="K1747" s="5" t="s">
        <v>3878</v>
      </c>
      <c r="L1747" s="5" t="s">
        <v>1089</v>
      </c>
      <c r="P1747" s="1"/>
      <c r="Q1747" s="4" t="s">
        <v>3757</v>
      </c>
      <c r="R1747" s="4" t="s">
        <v>3326</v>
      </c>
    </row>
    <row r="1748" spans="1:18" ht="18" customHeight="1">
      <c r="A1748" s="9"/>
      <c r="B1748" s="1"/>
      <c r="C1748" s="38"/>
      <c r="E1748" s="1"/>
      <c r="F1748" s="1"/>
      <c r="K1748" s="5" t="s">
        <v>1308</v>
      </c>
      <c r="L1748" s="5" t="s">
        <v>743</v>
      </c>
      <c r="P1748" s="1"/>
    </row>
    <row r="1749" spans="1:18" ht="18" customHeight="1">
      <c r="A1749" s="9"/>
      <c r="B1749" s="1"/>
      <c r="C1749" s="38"/>
      <c r="E1749" s="1"/>
      <c r="F1749" s="1"/>
      <c r="K1749" s="5" t="s">
        <v>3801</v>
      </c>
      <c r="L1749" s="5" t="s">
        <v>3868</v>
      </c>
    </row>
    <row r="1750" spans="1:18" ht="18" customHeight="1">
      <c r="J1750" s="36"/>
      <c r="K1750" s="5" t="s">
        <v>3879</v>
      </c>
      <c r="L1750" s="5" t="s">
        <v>3880</v>
      </c>
      <c r="M1750" s="36"/>
      <c r="P1750" s="1"/>
      <c r="Q1750" s="1"/>
      <c r="R1750" s="1"/>
    </row>
    <row r="1751" spans="1:18" ht="18" customHeight="1">
      <c r="J1751" s="36"/>
      <c r="K1751" s="5" t="s">
        <v>679</v>
      </c>
      <c r="L1751" s="5" t="s">
        <v>680</v>
      </c>
      <c r="M1751" s="36"/>
      <c r="P1751" s="1"/>
      <c r="Q1751" s="1"/>
      <c r="R1751" s="1"/>
    </row>
    <row r="1752" spans="1:18" ht="18" customHeight="1">
      <c r="K1752" s="5" t="s">
        <v>1084</v>
      </c>
      <c r="L1752" s="5" t="s">
        <v>1085</v>
      </c>
      <c r="P1752" s="1"/>
      <c r="Q1752" s="1"/>
      <c r="R1752" s="1"/>
    </row>
    <row r="1753" spans="1:18" ht="18" customHeight="1">
      <c r="K1753" s="5" t="s">
        <v>3756</v>
      </c>
      <c r="L1753" s="5" t="s">
        <v>3326</v>
      </c>
      <c r="P1753" s="1"/>
      <c r="Q1753" s="1"/>
      <c r="R1753" s="1"/>
    </row>
    <row r="1754" spans="1:18" ht="18" customHeight="1">
      <c r="K1754" s="5" t="s">
        <v>2943</v>
      </c>
      <c r="L1754" s="5" t="s">
        <v>845</v>
      </c>
      <c r="P1754" s="1"/>
      <c r="Q1754" s="1"/>
      <c r="R1754" s="1"/>
    </row>
    <row r="1755" spans="1:18" ht="18" customHeight="1">
      <c r="P1755" s="1"/>
      <c r="Q1755" s="1"/>
      <c r="R1755" s="1"/>
    </row>
    <row r="1756" spans="1:18" ht="18" customHeight="1">
      <c r="A1756" s="9" t="s">
        <v>1618</v>
      </c>
      <c r="B1756" s="9" t="s">
        <v>0</v>
      </c>
      <c r="C1756" s="9"/>
      <c r="E1756" s="9" t="s">
        <v>1</v>
      </c>
      <c r="F1756" s="9"/>
      <c r="G1756" s="36"/>
      <c r="H1756" s="139" t="s">
        <v>6444</v>
      </c>
      <c r="I1756" s="139"/>
      <c r="K1756" s="9" t="s">
        <v>5</v>
      </c>
      <c r="L1756" s="9"/>
      <c r="N1756" s="2" t="s">
        <v>1616</v>
      </c>
      <c r="P1756" s="1"/>
      <c r="Q1756" s="2" t="s">
        <v>1617</v>
      </c>
    </row>
    <row r="1757" spans="1:18" ht="18" customHeight="1">
      <c r="A1757" s="9">
        <v>54</v>
      </c>
      <c r="B1757" s="9" t="s">
        <v>6</v>
      </c>
      <c r="C1757" s="3" t="s">
        <v>7</v>
      </c>
      <c r="E1757" s="9" t="s">
        <v>6</v>
      </c>
      <c r="F1757" s="9" t="s">
        <v>7</v>
      </c>
      <c r="G1757" s="36"/>
      <c r="H1757" s="2" t="s">
        <v>6</v>
      </c>
      <c r="I1757" s="2" t="s">
        <v>7</v>
      </c>
      <c r="K1757" s="9" t="s">
        <v>6</v>
      </c>
      <c r="L1757" s="9" t="s">
        <v>7</v>
      </c>
      <c r="N1757" s="2" t="s">
        <v>6</v>
      </c>
      <c r="O1757" s="2" t="s">
        <v>7</v>
      </c>
      <c r="P1757" s="1"/>
      <c r="Q1757" s="2" t="s">
        <v>6</v>
      </c>
      <c r="R1757" s="2" t="s">
        <v>7</v>
      </c>
    </row>
    <row r="1758" spans="1:18" ht="18" customHeight="1">
      <c r="A1758" s="2">
        <v>25</v>
      </c>
      <c r="B1758" s="9" t="s">
        <v>1908</v>
      </c>
      <c r="C1758" s="9" t="s">
        <v>1909</v>
      </c>
      <c r="E1758" s="1" t="s">
        <v>3881</v>
      </c>
      <c r="F1758" s="1" t="s">
        <v>1909</v>
      </c>
      <c r="I1758" s="4" t="s">
        <v>749</v>
      </c>
      <c r="K1758" s="1" t="s">
        <v>1908</v>
      </c>
      <c r="L1758" s="1" t="s">
        <v>1909</v>
      </c>
      <c r="N1758" s="2" t="s">
        <v>1908</v>
      </c>
      <c r="O1758" s="2" t="s">
        <v>1909</v>
      </c>
      <c r="P1758" s="1"/>
      <c r="Q1758" s="2" t="s">
        <v>3882</v>
      </c>
      <c r="R1758" s="2" t="s">
        <v>1909</v>
      </c>
    </row>
    <row r="1759" spans="1:18" ht="18" customHeight="1">
      <c r="B1759" s="9" t="s">
        <v>3883</v>
      </c>
      <c r="C1759" s="9" t="s">
        <v>3884</v>
      </c>
      <c r="E1759" s="1" t="s">
        <v>3883</v>
      </c>
      <c r="F1759" s="1" t="s">
        <v>3884</v>
      </c>
      <c r="I1759" s="4" t="s">
        <v>3941</v>
      </c>
      <c r="K1759" s="1" t="s">
        <v>3883</v>
      </c>
      <c r="L1759" s="1" t="s">
        <v>3884</v>
      </c>
      <c r="N1759" s="2" t="s">
        <v>3883</v>
      </c>
      <c r="O1759" s="2" t="s">
        <v>3884</v>
      </c>
      <c r="P1759" s="1"/>
      <c r="Q1759" s="2" t="s">
        <v>3885</v>
      </c>
      <c r="R1759" s="2" t="s">
        <v>3884</v>
      </c>
    </row>
    <row r="1760" spans="1:18" ht="18" customHeight="1">
      <c r="B1760" s="9" t="s">
        <v>959</v>
      </c>
      <c r="C1760" s="9" t="s">
        <v>960</v>
      </c>
      <c r="E1760" s="6"/>
      <c r="F1760" s="6"/>
      <c r="I1760" s="4" t="s">
        <v>7232</v>
      </c>
      <c r="K1760" s="1" t="s">
        <v>959</v>
      </c>
      <c r="L1760" s="1" t="s">
        <v>960</v>
      </c>
      <c r="N1760" s="2" t="s">
        <v>959</v>
      </c>
      <c r="O1760" s="2" t="s">
        <v>960</v>
      </c>
      <c r="Q1760" s="2" t="s">
        <v>963</v>
      </c>
      <c r="R1760" s="2" t="s">
        <v>960</v>
      </c>
    </row>
    <row r="1761" spans="2:18" ht="18" customHeight="1">
      <c r="B1761" s="9" t="s">
        <v>3308</v>
      </c>
      <c r="C1761" s="9" t="s">
        <v>3258</v>
      </c>
      <c r="E1761" s="1" t="s">
        <v>3886</v>
      </c>
      <c r="F1761" s="1" t="s">
        <v>3258</v>
      </c>
      <c r="I1761" s="4" t="s">
        <v>708</v>
      </c>
      <c r="K1761" s="7"/>
      <c r="L1761" s="7"/>
      <c r="N1761" s="6"/>
      <c r="O1761" s="6"/>
      <c r="Q1761" s="6"/>
      <c r="R1761" s="6"/>
    </row>
    <row r="1762" spans="2:18" ht="18" customHeight="1">
      <c r="B1762" s="9" t="s">
        <v>3887</v>
      </c>
      <c r="C1762" s="9" t="s">
        <v>797</v>
      </c>
      <c r="E1762" s="6"/>
      <c r="F1762" s="6"/>
      <c r="I1762" s="4" t="s">
        <v>4845</v>
      </c>
      <c r="K1762" s="7"/>
      <c r="L1762" s="7"/>
      <c r="N1762" s="2" t="s">
        <v>3888</v>
      </c>
      <c r="O1762" s="2" t="s">
        <v>3889</v>
      </c>
      <c r="Q1762" s="2" t="s">
        <v>3890</v>
      </c>
      <c r="R1762" s="2" t="s">
        <v>3889</v>
      </c>
    </row>
    <row r="1763" spans="2:18" ht="18" customHeight="1">
      <c r="B1763" s="9" t="s">
        <v>3888</v>
      </c>
      <c r="C1763" s="9" t="s">
        <v>3889</v>
      </c>
      <c r="E1763" s="1" t="s">
        <v>3888</v>
      </c>
      <c r="F1763" s="1" t="s">
        <v>3889</v>
      </c>
      <c r="I1763" s="4" t="s">
        <v>7233</v>
      </c>
      <c r="K1763" s="1" t="s">
        <v>3888</v>
      </c>
      <c r="L1763" s="1" t="s">
        <v>3889</v>
      </c>
      <c r="N1763" s="6"/>
      <c r="O1763" s="6"/>
      <c r="Q1763" s="6"/>
      <c r="R1763" s="6"/>
    </row>
    <row r="1764" spans="2:18" ht="18" customHeight="1">
      <c r="B1764" s="9" t="s">
        <v>3891</v>
      </c>
      <c r="C1764" s="9" t="s">
        <v>3296</v>
      </c>
      <c r="E1764" s="1" t="s">
        <v>3892</v>
      </c>
      <c r="F1764" s="1" t="s">
        <v>3296</v>
      </c>
      <c r="I1764" s="4" t="s">
        <v>7234</v>
      </c>
      <c r="K1764" s="7"/>
      <c r="L1764" s="7"/>
      <c r="N1764" s="6"/>
      <c r="O1764" s="6"/>
      <c r="Q1764" s="6"/>
      <c r="R1764" s="6"/>
    </row>
    <row r="1765" spans="2:18" ht="18" customHeight="1">
      <c r="B1765" s="9" t="s">
        <v>3893</v>
      </c>
      <c r="C1765" s="9" t="s">
        <v>3894</v>
      </c>
      <c r="E1765" s="1" t="s">
        <v>3893</v>
      </c>
      <c r="F1765" s="1" t="s">
        <v>3894</v>
      </c>
      <c r="I1765" s="4" t="s">
        <v>7235</v>
      </c>
      <c r="K1765" s="1" t="s">
        <v>3893</v>
      </c>
      <c r="L1765" s="1" t="s">
        <v>3894</v>
      </c>
      <c r="N1765" s="6"/>
      <c r="O1765" s="6"/>
      <c r="Q1765" s="6"/>
      <c r="R1765" s="6"/>
    </row>
    <row r="1766" spans="2:18" ht="18" customHeight="1">
      <c r="B1766" s="9" t="s">
        <v>3895</v>
      </c>
      <c r="C1766" s="9" t="s">
        <v>1198</v>
      </c>
      <c r="E1766" s="6"/>
      <c r="F1766" s="6"/>
      <c r="I1766" s="2" t="s">
        <v>797</v>
      </c>
      <c r="K1766" s="7"/>
      <c r="L1766" s="7"/>
      <c r="N1766" s="2" t="s">
        <v>487</v>
      </c>
      <c r="O1766" s="2" t="s">
        <v>330</v>
      </c>
      <c r="Q1766" s="2" t="s">
        <v>334</v>
      </c>
      <c r="R1766" s="2" t="s">
        <v>330</v>
      </c>
    </row>
    <row r="1767" spans="2:18" ht="18" customHeight="1">
      <c r="B1767" s="9" t="s">
        <v>3896</v>
      </c>
      <c r="C1767" s="9" t="s">
        <v>330</v>
      </c>
      <c r="E1767" s="1" t="s">
        <v>3896</v>
      </c>
      <c r="F1767" s="1" t="s">
        <v>330</v>
      </c>
      <c r="I1767" s="4" t="s">
        <v>7236</v>
      </c>
      <c r="K1767" s="1" t="s">
        <v>3897</v>
      </c>
      <c r="L1767" s="1" t="s">
        <v>330</v>
      </c>
      <c r="N1767" s="6"/>
      <c r="O1767" s="6"/>
      <c r="Q1767" s="6"/>
      <c r="R1767" s="6"/>
    </row>
    <row r="1768" spans="2:18" ht="18" customHeight="1">
      <c r="B1768" s="9" t="s">
        <v>3898</v>
      </c>
      <c r="C1768" s="9" t="s">
        <v>3899</v>
      </c>
      <c r="E1768" s="1" t="s">
        <v>3900</v>
      </c>
      <c r="F1768" s="1" t="s">
        <v>3792</v>
      </c>
      <c r="I1768" s="4" t="s">
        <v>7237</v>
      </c>
      <c r="K1768" s="7"/>
      <c r="L1768" s="7"/>
      <c r="N1768" s="6"/>
      <c r="O1768" s="6"/>
      <c r="Q1768" s="6"/>
      <c r="R1768" s="6"/>
    </row>
    <row r="1769" spans="2:18" ht="18" customHeight="1">
      <c r="B1769" s="9" t="s">
        <v>3901</v>
      </c>
      <c r="C1769" s="9" t="s">
        <v>3792</v>
      </c>
      <c r="E1769" s="1" t="s">
        <v>3902</v>
      </c>
      <c r="F1769" s="1" t="s">
        <v>3794</v>
      </c>
      <c r="I1769" s="4" t="s">
        <v>4761</v>
      </c>
      <c r="K1769" s="7"/>
      <c r="L1769" s="7"/>
      <c r="N1769" s="6"/>
      <c r="O1769" s="6"/>
      <c r="Q1769" s="6"/>
      <c r="R1769" s="6"/>
    </row>
    <row r="1770" spans="2:18" ht="18" customHeight="1">
      <c r="B1770" s="9" t="s">
        <v>3903</v>
      </c>
      <c r="C1770" s="9" t="s">
        <v>3794</v>
      </c>
      <c r="E1770" s="6"/>
      <c r="F1770" s="6"/>
      <c r="I1770" s="4" t="s">
        <v>7238</v>
      </c>
      <c r="K1770" s="7"/>
      <c r="L1770" s="7"/>
      <c r="N1770" s="6"/>
      <c r="O1770" s="6"/>
      <c r="Q1770" s="6"/>
      <c r="R1770" s="6"/>
    </row>
    <row r="1771" spans="2:18" ht="18" customHeight="1">
      <c r="B1771" s="9" t="s">
        <v>3904</v>
      </c>
      <c r="C1771" s="9" t="s">
        <v>1929</v>
      </c>
      <c r="E1771" s="6"/>
      <c r="F1771" s="6"/>
      <c r="I1771" s="4" t="s">
        <v>2972</v>
      </c>
      <c r="K1771" s="7"/>
      <c r="L1771" s="7"/>
      <c r="N1771" s="6"/>
      <c r="O1771" s="6"/>
      <c r="Q1771" s="6"/>
      <c r="R1771" s="6"/>
    </row>
    <row r="1772" spans="2:18" ht="18" customHeight="1">
      <c r="B1772" s="9" t="s">
        <v>3905</v>
      </c>
      <c r="C1772" s="9" t="s">
        <v>3906</v>
      </c>
      <c r="E1772" s="6"/>
      <c r="F1772" s="6"/>
      <c r="I1772" s="4" t="s">
        <v>7239</v>
      </c>
      <c r="K1772" s="7"/>
      <c r="L1772" s="7"/>
      <c r="N1772" s="2" t="s">
        <v>3907</v>
      </c>
      <c r="O1772" s="2" t="s">
        <v>3908</v>
      </c>
      <c r="Q1772" s="2" t="s">
        <v>3909</v>
      </c>
      <c r="R1772" s="2" t="s">
        <v>3908</v>
      </c>
    </row>
    <row r="1773" spans="2:18" ht="18" customHeight="1">
      <c r="B1773" s="9" t="s">
        <v>3907</v>
      </c>
      <c r="C1773" s="9" t="s">
        <v>3908</v>
      </c>
      <c r="E1773" s="1" t="s">
        <v>3907</v>
      </c>
      <c r="F1773" s="1" t="s">
        <v>3908</v>
      </c>
      <c r="I1773" s="4" t="s">
        <v>7240</v>
      </c>
      <c r="K1773" s="7"/>
      <c r="L1773" s="7"/>
      <c r="N1773" s="6"/>
      <c r="O1773" s="6"/>
      <c r="Q1773" s="2" t="s">
        <v>3910</v>
      </c>
      <c r="R1773" s="2" t="s">
        <v>3911</v>
      </c>
    </row>
    <row r="1774" spans="2:18" ht="18" customHeight="1">
      <c r="B1774" s="9" t="s">
        <v>3912</v>
      </c>
      <c r="C1774" s="9" t="s">
        <v>3911</v>
      </c>
      <c r="E1774" s="1" t="s">
        <v>3913</v>
      </c>
      <c r="F1774" s="1" t="s">
        <v>3911</v>
      </c>
      <c r="I1774" s="4" t="s">
        <v>7241</v>
      </c>
      <c r="K1774" s="1" t="s">
        <v>3907</v>
      </c>
      <c r="L1774" s="1" t="s">
        <v>3908</v>
      </c>
      <c r="N1774" s="2" t="s">
        <v>3914</v>
      </c>
      <c r="O1774" s="2" t="s">
        <v>3915</v>
      </c>
      <c r="Q1774" s="2" t="s">
        <v>3916</v>
      </c>
      <c r="R1774" s="2" t="s">
        <v>3915</v>
      </c>
    </row>
    <row r="1775" spans="2:18" ht="18" customHeight="1">
      <c r="B1775" s="9" t="s">
        <v>3914</v>
      </c>
      <c r="C1775" s="9" t="s">
        <v>3915</v>
      </c>
      <c r="E1775" s="1" t="s">
        <v>3914</v>
      </c>
      <c r="F1775" s="1" t="s">
        <v>3915</v>
      </c>
      <c r="I1775" s="4" t="s">
        <v>7242</v>
      </c>
      <c r="K1775" s="1" t="s">
        <v>3914</v>
      </c>
      <c r="L1775" s="1" t="s">
        <v>3915</v>
      </c>
      <c r="N1775" s="6"/>
      <c r="O1775" s="6"/>
      <c r="Q1775" s="6"/>
      <c r="R1775" s="6"/>
    </row>
    <row r="1776" spans="2:18" ht="18" customHeight="1">
      <c r="B1776" s="9" t="s">
        <v>3917</v>
      </c>
      <c r="C1776" s="9" t="s">
        <v>3918</v>
      </c>
      <c r="E1776" s="1" t="s">
        <v>3917</v>
      </c>
      <c r="F1776" s="1" t="s">
        <v>3918</v>
      </c>
      <c r="I1776" s="4" t="s">
        <v>4474</v>
      </c>
      <c r="K1776" s="7"/>
      <c r="L1776" s="7"/>
      <c r="N1776" s="6"/>
      <c r="O1776" s="6"/>
      <c r="Q1776" s="6"/>
      <c r="R1776" s="6"/>
    </row>
    <row r="1777" spans="1:18" ht="18" customHeight="1">
      <c r="B1777" s="9" t="s">
        <v>3919</v>
      </c>
      <c r="C1777" s="9" t="s">
        <v>3920</v>
      </c>
      <c r="E1777" s="1" t="s">
        <v>3921</v>
      </c>
      <c r="F1777" s="1" t="s">
        <v>3920</v>
      </c>
      <c r="I1777" s="4" t="s">
        <v>7243</v>
      </c>
      <c r="K1777" s="7"/>
      <c r="L1777" s="7"/>
      <c r="N1777" s="6"/>
      <c r="O1777" s="6"/>
      <c r="Q1777" s="6"/>
      <c r="R1777" s="6"/>
    </row>
    <row r="1778" spans="1:18" ht="18" customHeight="1">
      <c r="B1778" s="9" t="s">
        <v>3922</v>
      </c>
      <c r="C1778" s="9" t="s">
        <v>829</v>
      </c>
      <c r="E1778" s="1" t="s">
        <v>3923</v>
      </c>
      <c r="F1778" s="1" t="s">
        <v>829</v>
      </c>
      <c r="I1778" s="4" t="s">
        <v>7244</v>
      </c>
      <c r="K1778" s="7"/>
      <c r="L1778" s="7"/>
      <c r="N1778" s="6"/>
      <c r="O1778" s="6"/>
      <c r="Q1778" s="6"/>
      <c r="R1778" s="6"/>
    </row>
    <row r="1779" spans="1:18" ht="18" customHeight="1">
      <c r="B1779" s="9" t="s">
        <v>3924</v>
      </c>
      <c r="C1779" s="9" t="s">
        <v>3925</v>
      </c>
      <c r="E1779" s="6"/>
      <c r="F1779" s="6"/>
      <c r="I1779" s="6"/>
      <c r="K1779" s="7"/>
      <c r="L1779" s="7"/>
      <c r="N1779" s="6"/>
      <c r="O1779" s="6"/>
      <c r="Q1779" s="6"/>
      <c r="R1779" s="6"/>
    </row>
    <row r="1780" spans="1:18" ht="18" customHeight="1">
      <c r="B1780" s="9" t="s">
        <v>3926</v>
      </c>
      <c r="C1780" s="9" t="s">
        <v>3927</v>
      </c>
      <c r="E1780" s="1" t="s">
        <v>3926</v>
      </c>
      <c r="F1780" s="1" t="s">
        <v>3927</v>
      </c>
      <c r="I1780" s="6"/>
      <c r="K1780" s="7"/>
      <c r="L1780" s="7"/>
      <c r="N1780" s="6"/>
      <c r="O1780" s="6"/>
      <c r="Q1780" s="6"/>
      <c r="R1780" s="6"/>
    </row>
    <row r="1781" spans="1:18" ht="18" customHeight="1">
      <c r="B1781" s="9" t="s">
        <v>3928</v>
      </c>
      <c r="C1781" s="9" t="s">
        <v>3929</v>
      </c>
      <c r="E1781" s="1" t="s">
        <v>3930</v>
      </c>
      <c r="F1781" s="1" t="s">
        <v>3929</v>
      </c>
      <c r="K1781" s="1" t="s">
        <v>3931</v>
      </c>
      <c r="L1781" s="1" t="s">
        <v>3929</v>
      </c>
      <c r="N1781" s="6"/>
      <c r="O1781" s="6"/>
      <c r="Q1781" s="6"/>
      <c r="R1781" s="6"/>
    </row>
    <row r="1782" spans="1:18" ht="18" customHeight="1">
      <c r="B1782" s="9" t="s">
        <v>3932</v>
      </c>
      <c r="C1782" s="9" t="s">
        <v>3933</v>
      </c>
      <c r="E1782" s="1" t="s">
        <v>3934</v>
      </c>
      <c r="F1782" s="1" t="s">
        <v>3933</v>
      </c>
      <c r="K1782" s="7"/>
      <c r="L1782" s="7"/>
      <c r="N1782" s="6"/>
      <c r="O1782" s="6"/>
      <c r="Q1782" s="6"/>
      <c r="R1782" s="6"/>
    </row>
    <row r="1783" spans="1:18" ht="18" customHeight="1">
      <c r="B1783" s="18" t="s">
        <v>3935</v>
      </c>
      <c r="C1783" s="18" t="s">
        <v>789</v>
      </c>
      <c r="E1783" s="10" t="s">
        <v>3935</v>
      </c>
      <c r="F1783" s="10" t="s">
        <v>3936</v>
      </c>
      <c r="K1783" s="10" t="s">
        <v>3937</v>
      </c>
      <c r="L1783" s="10" t="s">
        <v>3936</v>
      </c>
    </row>
    <row r="1784" spans="1:18" ht="18" customHeight="1">
      <c r="B1784" s="1"/>
      <c r="C1784" s="38"/>
      <c r="E1784" s="5" t="s">
        <v>3938</v>
      </c>
      <c r="F1784" s="5" t="s">
        <v>3939</v>
      </c>
      <c r="J1784" s="36"/>
      <c r="K1784" s="5" t="s">
        <v>3764</v>
      </c>
      <c r="L1784" s="5" t="s">
        <v>872</v>
      </c>
      <c r="M1784" s="36"/>
      <c r="N1784" s="4" t="s">
        <v>3764</v>
      </c>
      <c r="O1784" s="4" t="s">
        <v>872</v>
      </c>
      <c r="Q1784" s="4" t="s">
        <v>3940</v>
      </c>
      <c r="R1784" s="4" t="s">
        <v>3941</v>
      </c>
    </row>
    <row r="1785" spans="1:18" ht="18" customHeight="1">
      <c r="B1785" s="1"/>
      <c r="C1785" s="38"/>
      <c r="E1785" s="5" t="s">
        <v>3942</v>
      </c>
      <c r="F1785" s="5" t="s">
        <v>3943</v>
      </c>
      <c r="J1785" s="36"/>
      <c r="K1785" s="5" t="s">
        <v>1910</v>
      </c>
      <c r="L1785" s="5" t="s">
        <v>668</v>
      </c>
      <c r="M1785" s="36"/>
      <c r="N1785" s="4" t="s">
        <v>3937</v>
      </c>
      <c r="O1785" s="4" t="s">
        <v>3936</v>
      </c>
      <c r="Q1785" s="4" t="s">
        <v>675</v>
      </c>
      <c r="R1785" s="4" t="s">
        <v>668</v>
      </c>
    </row>
    <row r="1786" spans="1:18" ht="18" customHeight="1">
      <c r="B1786" s="1"/>
      <c r="C1786" s="38"/>
      <c r="K1786" s="5" t="s">
        <v>3944</v>
      </c>
      <c r="L1786" s="5" t="s">
        <v>941</v>
      </c>
      <c r="N1786" s="4" t="s">
        <v>3944</v>
      </c>
      <c r="O1786" s="4" t="s">
        <v>941</v>
      </c>
      <c r="Q1786" s="4" t="s">
        <v>3945</v>
      </c>
      <c r="R1786" s="4" t="s">
        <v>3936</v>
      </c>
    </row>
    <row r="1787" spans="1:18" ht="18" customHeight="1">
      <c r="B1787" s="1"/>
      <c r="C1787" s="38"/>
      <c r="K1787" s="5" t="s">
        <v>3946</v>
      </c>
      <c r="L1787" s="5" t="s">
        <v>380</v>
      </c>
      <c r="Q1787" s="4" t="s">
        <v>379</v>
      </c>
      <c r="R1787" s="4" t="s">
        <v>380</v>
      </c>
    </row>
    <row r="1788" spans="1:18" ht="18" customHeight="1">
      <c r="B1788" s="1"/>
      <c r="C1788" s="38"/>
      <c r="K1788" s="5" t="s">
        <v>3947</v>
      </c>
      <c r="L1788" s="5" t="s">
        <v>3948</v>
      </c>
      <c r="Q1788" s="4" t="s">
        <v>3353</v>
      </c>
      <c r="R1788" s="4" t="s">
        <v>3354</v>
      </c>
    </row>
    <row r="1789" spans="1:18" ht="18" customHeight="1">
      <c r="B1789" s="1"/>
      <c r="C1789" s="38"/>
    </row>
    <row r="1790" spans="1:18" ht="18" customHeight="1">
      <c r="B1790" s="1"/>
      <c r="C1790" s="38"/>
      <c r="Q1790" s="1"/>
      <c r="R1790" s="1"/>
    </row>
    <row r="1791" spans="1:18" ht="18" customHeight="1">
      <c r="B1791" s="9" t="s">
        <v>0</v>
      </c>
      <c r="C1791" s="9"/>
      <c r="E1791" s="9" t="s">
        <v>1</v>
      </c>
      <c r="F1791" s="9"/>
      <c r="G1791" s="36"/>
      <c r="H1791" s="139" t="s">
        <v>6444</v>
      </c>
      <c r="I1791" s="139"/>
      <c r="K1791" s="9" t="s">
        <v>5</v>
      </c>
      <c r="L1791" s="9"/>
      <c r="N1791" s="2" t="s">
        <v>1616</v>
      </c>
      <c r="Q1791" s="2" t="s">
        <v>1617</v>
      </c>
    </row>
    <row r="1792" spans="1:18" ht="18" customHeight="1">
      <c r="A1792" s="9" t="s">
        <v>1618</v>
      </c>
      <c r="B1792" s="9" t="s">
        <v>6</v>
      </c>
      <c r="C1792" s="3" t="s">
        <v>7</v>
      </c>
      <c r="E1792" s="9" t="s">
        <v>6</v>
      </c>
      <c r="F1792" s="9" t="s">
        <v>7</v>
      </c>
      <c r="G1792" s="36"/>
      <c r="H1792" s="2" t="s">
        <v>6</v>
      </c>
      <c r="I1792" s="2" t="s">
        <v>7</v>
      </c>
      <c r="K1792" s="9" t="s">
        <v>6</v>
      </c>
      <c r="L1792" s="9" t="s">
        <v>7</v>
      </c>
      <c r="N1792" s="2" t="s">
        <v>6</v>
      </c>
      <c r="O1792" s="2" t="s">
        <v>7</v>
      </c>
      <c r="Q1792" s="2" t="s">
        <v>6</v>
      </c>
      <c r="R1792" s="2" t="s">
        <v>7</v>
      </c>
    </row>
    <row r="1793" spans="1:18" ht="18" customHeight="1">
      <c r="A1793" s="9">
        <v>55</v>
      </c>
      <c r="B1793" s="9" t="s">
        <v>3764</v>
      </c>
      <c r="C1793" s="3" t="s">
        <v>872</v>
      </c>
      <c r="E1793" s="1" t="s">
        <v>3764</v>
      </c>
      <c r="F1793" s="1" t="s">
        <v>872</v>
      </c>
      <c r="I1793" s="4" t="s">
        <v>1909</v>
      </c>
      <c r="K1793" s="1" t="s">
        <v>3764</v>
      </c>
      <c r="L1793" s="1" t="s">
        <v>872</v>
      </c>
      <c r="N1793" s="2" t="s">
        <v>3764</v>
      </c>
      <c r="O1793" s="2" t="s">
        <v>872</v>
      </c>
      <c r="Q1793" s="2" t="s">
        <v>3765</v>
      </c>
      <c r="R1793" s="2" t="s">
        <v>872</v>
      </c>
    </row>
    <row r="1794" spans="1:18" ht="18" customHeight="1">
      <c r="A1794" s="2">
        <v>22</v>
      </c>
      <c r="B1794" s="9" t="s">
        <v>3949</v>
      </c>
      <c r="C1794" s="3" t="s">
        <v>3950</v>
      </c>
      <c r="E1794" s="6"/>
      <c r="F1794" s="6"/>
      <c r="I1794" s="2" t="s">
        <v>3950</v>
      </c>
      <c r="K1794" s="7"/>
      <c r="L1794" s="7"/>
      <c r="N1794" s="6"/>
      <c r="O1794" s="6"/>
      <c r="Q1794" s="2" t="s">
        <v>3951</v>
      </c>
      <c r="R1794" s="2" t="s">
        <v>3950</v>
      </c>
    </row>
    <row r="1795" spans="1:18" ht="18" customHeight="1">
      <c r="B1795" s="9" t="s">
        <v>3952</v>
      </c>
      <c r="C1795" s="3" t="s">
        <v>2450</v>
      </c>
      <c r="E1795" s="1" t="s">
        <v>3952</v>
      </c>
      <c r="F1795" s="1" t="s">
        <v>2450</v>
      </c>
      <c r="I1795" s="4" t="s">
        <v>7245</v>
      </c>
      <c r="K1795" s="1" t="s">
        <v>3952</v>
      </c>
      <c r="L1795" s="1" t="s">
        <v>2450</v>
      </c>
      <c r="N1795" s="2" t="s">
        <v>3952</v>
      </c>
      <c r="O1795" s="2" t="s">
        <v>2450</v>
      </c>
      <c r="Q1795" s="2" t="s">
        <v>3953</v>
      </c>
      <c r="R1795" s="2" t="s">
        <v>2450</v>
      </c>
    </row>
    <row r="1796" spans="1:18" ht="18" customHeight="1">
      <c r="B1796" s="9" t="s">
        <v>3009</v>
      </c>
      <c r="C1796" s="3" t="s">
        <v>752</v>
      </c>
      <c r="E1796" s="1" t="s">
        <v>3009</v>
      </c>
      <c r="F1796" s="1" t="s">
        <v>752</v>
      </c>
      <c r="I1796" s="4" t="s">
        <v>7246</v>
      </c>
      <c r="K1796" s="1" t="s">
        <v>3009</v>
      </c>
      <c r="L1796" s="1" t="s">
        <v>752</v>
      </c>
      <c r="N1796" s="6"/>
      <c r="O1796" s="6"/>
      <c r="Q1796" s="6"/>
      <c r="R1796" s="6"/>
    </row>
    <row r="1797" spans="1:18" ht="18" customHeight="1">
      <c r="B1797" s="9" t="s">
        <v>3954</v>
      </c>
      <c r="C1797" s="3" t="s">
        <v>960</v>
      </c>
      <c r="E1797" s="1" t="s">
        <v>959</v>
      </c>
      <c r="F1797" s="1" t="s">
        <v>960</v>
      </c>
      <c r="I1797" s="2" t="s">
        <v>752</v>
      </c>
      <c r="K1797" s="7"/>
      <c r="L1797" s="7"/>
      <c r="N1797" s="6"/>
      <c r="O1797" s="6"/>
      <c r="Q1797" s="6"/>
      <c r="R1797" s="6"/>
    </row>
    <row r="1798" spans="1:18" ht="18" customHeight="1">
      <c r="B1798" s="9" t="s">
        <v>3869</v>
      </c>
      <c r="C1798" s="3" t="s">
        <v>3870</v>
      </c>
      <c r="E1798" s="1" t="s">
        <v>3869</v>
      </c>
      <c r="F1798" s="1" t="s">
        <v>3870</v>
      </c>
      <c r="I1798" s="4" t="s">
        <v>7232</v>
      </c>
      <c r="K1798" s="1" t="s">
        <v>3869</v>
      </c>
      <c r="L1798" s="1" t="s">
        <v>3870</v>
      </c>
      <c r="N1798" s="2" t="s">
        <v>3869</v>
      </c>
      <c r="O1798" s="2" t="s">
        <v>3870</v>
      </c>
      <c r="Q1798" s="2" t="s">
        <v>3955</v>
      </c>
      <c r="R1798" s="2" t="s">
        <v>3870</v>
      </c>
    </row>
    <row r="1799" spans="1:18" ht="18" customHeight="1">
      <c r="B1799" s="9" t="s">
        <v>1159</v>
      </c>
      <c r="C1799" s="3" t="s">
        <v>1158</v>
      </c>
      <c r="E1799" s="1" t="s">
        <v>1159</v>
      </c>
      <c r="F1799" s="1" t="s">
        <v>1158</v>
      </c>
      <c r="I1799" s="2" t="s">
        <v>1158</v>
      </c>
      <c r="K1799" s="1" t="s">
        <v>1159</v>
      </c>
      <c r="L1799" s="1" t="s">
        <v>1158</v>
      </c>
      <c r="N1799" s="2" t="s">
        <v>1159</v>
      </c>
      <c r="O1799" s="2" t="s">
        <v>1158</v>
      </c>
      <c r="Q1799" s="2" t="s">
        <v>1160</v>
      </c>
      <c r="R1799" s="2" t="s">
        <v>1158</v>
      </c>
    </row>
    <row r="1800" spans="1:18" ht="18" customHeight="1">
      <c r="B1800" s="9" t="s">
        <v>3956</v>
      </c>
      <c r="C1800" s="3" t="s">
        <v>902</v>
      </c>
      <c r="E1800" s="1" t="s">
        <v>3956</v>
      </c>
      <c r="F1800" s="1" t="s">
        <v>902</v>
      </c>
      <c r="I1800" s="4" t="s">
        <v>7247</v>
      </c>
      <c r="K1800" s="1" t="s">
        <v>3956</v>
      </c>
      <c r="L1800" s="1" t="s">
        <v>902</v>
      </c>
      <c r="N1800" s="2" t="s">
        <v>3956</v>
      </c>
      <c r="O1800" s="2" t="s">
        <v>902</v>
      </c>
      <c r="Q1800" s="2" t="s">
        <v>3957</v>
      </c>
      <c r="R1800" s="2" t="s">
        <v>902</v>
      </c>
    </row>
    <row r="1801" spans="1:18" ht="18" customHeight="1">
      <c r="B1801" s="9" t="s">
        <v>3958</v>
      </c>
      <c r="C1801" s="3" t="s">
        <v>1169</v>
      </c>
      <c r="E1801" s="1" t="s">
        <v>3959</v>
      </c>
      <c r="F1801" s="1" t="s">
        <v>1169</v>
      </c>
      <c r="I1801" s="4" t="s">
        <v>7248</v>
      </c>
      <c r="K1801" s="7"/>
      <c r="L1801" s="7"/>
      <c r="N1801" s="6"/>
      <c r="O1801" s="6"/>
      <c r="Q1801" s="6"/>
      <c r="R1801" s="6"/>
    </row>
    <row r="1802" spans="1:18" ht="18" customHeight="1">
      <c r="B1802" s="9" t="s">
        <v>3960</v>
      </c>
      <c r="C1802" s="3" t="s">
        <v>797</v>
      </c>
      <c r="E1802" s="6"/>
      <c r="F1802" s="6"/>
      <c r="I1802" s="4" t="s">
        <v>7249</v>
      </c>
      <c r="K1802" s="1" t="s">
        <v>3960</v>
      </c>
      <c r="L1802" s="1" t="s">
        <v>797</v>
      </c>
      <c r="N1802" s="6"/>
      <c r="O1802" s="6"/>
      <c r="Q1802" s="6"/>
      <c r="R1802" s="6"/>
    </row>
    <row r="1803" spans="1:18" ht="18" customHeight="1">
      <c r="B1803" s="9" t="s">
        <v>3961</v>
      </c>
      <c r="C1803" s="3" t="s">
        <v>1183</v>
      </c>
      <c r="E1803" s="1" t="s">
        <v>3962</v>
      </c>
      <c r="F1803" s="1" t="s">
        <v>1183</v>
      </c>
      <c r="I1803" s="2" t="s">
        <v>797</v>
      </c>
      <c r="K1803" s="7"/>
      <c r="L1803" s="7"/>
      <c r="N1803" s="6"/>
      <c r="O1803" s="6"/>
      <c r="Q1803" s="2" t="s">
        <v>3087</v>
      </c>
      <c r="R1803" s="2" t="s">
        <v>1183</v>
      </c>
    </row>
    <row r="1804" spans="1:18" ht="18" customHeight="1">
      <c r="B1804" s="40" t="s">
        <v>3963</v>
      </c>
      <c r="C1804" s="3" t="s">
        <v>1191</v>
      </c>
      <c r="E1804" s="1" t="s">
        <v>1192</v>
      </c>
      <c r="F1804" s="1" t="s">
        <v>1191</v>
      </c>
      <c r="I1804" s="4" t="s">
        <v>7250</v>
      </c>
      <c r="K1804" s="1" t="s">
        <v>1192</v>
      </c>
      <c r="L1804" s="1" t="s">
        <v>1191</v>
      </c>
      <c r="N1804" s="2" t="s">
        <v>1192</v>
      </c>
      <c r="O1804" s="2" t="s">
        <v>1191</v>
      </c>
      <c r="Q1804" s="2" t="s">
        <v>1195</v>
      </c>
      <c r="R1804" s="2" t="s">
        <v>1191</v>
      </c>
    </row>
    <row r="1805" spans="1:18" ht="18" customHeight="1">
      <c r="B1805" s="9" t="s">
        <v>1445</v>
      </c>
      <c r="C1805" s="3" t="s">
        <v>1446</v>
      </c>
      <c r="E1805" s="1" t="s">
        <v>1445</v>
      </c>
      <c r="F1805" s="1" t="s">
        <v>1446</v>
      </c>
      <c r="I1805" s="2" t="s">
        <v>1446</v>
      </c>
      <c r="K1805" s="1" t="s">
        <v>1445</v>
      </c>
      <c r="L1805" s="1" t="s">
        <v>1446</v>
      </c>
      <c r="N1805" s="2" t="s">
        <v>1445</v>
      </c>
      <c r="O1805" s="2" t="s">
        <v>1446</v>
      </c>
      <c r="Q1805" s="2" t="s">
        <v>1447</v>
      </c>
      <c r="R1805" s="2" t="s">
        <v>1446</v>
      </c>
    </row>
    <row r="1806" spans="1:18" ht="18" customHeight="1">
      <c r="B1806" s="9" t="s">
        <v>3964</v>
      </c>
      <c r="C1806" s="3" t="s">
        <v>1420</v>
      </c>
      <c r="E1806" s="1" t="s">
        <v>3964</v>
      </c>
      <c r="F1806" s="1" t="s">
        <v>1420</v>
      </c>
      <c r="I1806" s="4" t="s">
        <v>7251</v>
      </c>
      <c r="K1806" s="7"/>
      <c r="L1806" s="7"/>
      <c r="N1806" s="6"/>
      <c r="O1806" s="6"/>
      <c r="Q1806" s="6"/>
      <c r="R1806" s="6"/>
    </row>
    <row r="1807" spans="1:18" ht="18" customHeight="1">
      <c r="B1807" s="9" t="s">
        <v>3965</v>
      </c>
      <c r="C1807" s="3" t="s">
        <v>3966</v>
      </c>
      <c r="E1807" s="6"/>
      <c r="F1807" s="6"/>
      <c r="I1807" s="4" t="s">
        <v>7252</v>
      </c>
      <c r="K1807" s="7"/>
      <c r="L1807" s="7"/>
      <c r="N1807" s="6"/>
      <c r="O1807" s="6"/>
      <c r="Q1807" s="2" t="s">
        <v>3967</v>
      </c>
      <c r="R1807" s="2" t="s">
        <v>3968</v>
      </c>
    </row>
    <row r="1808" spans="1:18" ht="18" customHeight="1">
      <c r="B1808" s="9" t="s">
        <v>3969</v>
      </c>
      <c r="C1808" s="3" t="s">
        <v>3968</v>
      </c>
      <c r="E1808" s="1" t="s">
        <v>3970</v>
      </c>
      <c r="F1808" s="1" t="s">
        <v>3968</v>
      </c>
      <c r="I1808" s="4" t="s">
        <v>7253</v>
      </c>
      <c r="K1808" s="1" t="s">
        <v>3969</v>
      </c>
      <c r="L1808" s="1" t="s">
        <v>3968</v>
      </c>
      <c r="N1808" s="2" t="s">
        <v>3969</v>
      </c>
      <c r="O1808" s="2" t="s">
        <v>3968</v>
      </c>
      <c r="Q1808" s="6"/>
      <c r="R1808" s="6"/>
    </row>
    <row r="1809" spans="1:18" ht="18" customHeight="1">
      <c r="B1809" s="9" t="s">
        <v>3971</v>
      </c>
      <c r="C1809" s="3" t="s">
        <v>3972</v>
      </c>
      <c r="E1809" s="1" t="s">
        <v>3971</v>
      </c>
      <c r="F1809" s="1" t="s">
        <v>3972</v>
      </c>
      <c r="I1809" s="4" t="s">
        <v>7242</v>
      </c>
      <c r="K1809" s="7"/>
      <c r="L1809" s="7"/>
      <c r="N1809" s="6"/>
      <c r="O1809" s="6"/>
      <c r="Q1809" s="6"/>
      <c r="R1809" s="6"/>
    </row>
    <row r="1810" spans="1:18" ht="18" customHeight="1">
      <c r="B1810" s="9" t="s">
        <v>3973</v>
      </c>
      <c r="C1810" s="3" t="s">
        <v>1939</v>
      </c>
      <c r="E1810" s="1" t="s">
        <v>3973</v>
      </c>
      <c r="F1810" s="1" t="s">
        <v>1939</v>
      </c>
      <c r="I1810" s="4" t="s">
        <v>7254</v>
      </c>
      <c r="K1810" s="1" t="s">
        <v>3804</v>
      </c>
      <c r="L1810" s="1" t="s">
        <v>1939</v>
      </c>
      <c r="N1810" s="6"/>
      <c r="O1810" s="6"/>
      <c r="Q1810" s="6"/>
      <c r="R1810" s="6"/>
    </row>
    <row r="1811" spans="1:18" ht="18" customHeight="1">
      <c r="B1811" s="9" t="s">
        <v>3974</v>
      </c>
      <c r="C1811" s="3" t="s">
        <v>3975</v>
      </c>
      <c r="E1811" s="1" t="s">
        <v>3974</v>
      </c>
      <c r="F1811" s="1" t="s">
        <v>3975</v>
      </c>
      <c r="I1811" s="4" t="s">
        <v>7255</v>
      </c>
      <c r="K1811" s="7"/>
      <c r="L1811" s="7"/>
      <c r="N1811" s="6"/>
      <c r="O1811" s="6"/>
      <c r="Q1811" s="6"/>
      <c r="R1811" s="6"/>
    </row>
    <row r="1812" spans="1:18" ht="18" customHeight="1">
      <c r="B1812" s="9" t="s">
        <v>3976</v>
      </c>
      <c r="C1812" s="3" t="s">
        <v>3977</v>
      </c>
      <c r="E1812" s="6"/>
      <c r="F1812" s="6"/>
      <c r="I1812" s="6"/>
      <c r="K1812" s="7"/>
      <c r="L1812" s="7"/>
      <c r="N1812" s="6"/>
      <c r="O1812" s="6"/>
      <c r="Q1812" s="6"/>
      <c r="R1812" s="6"/>
    </row>
    <row r="1813" spans="1:18" ht="18" customHeight="1">
      <c r="B1813" s="9" t="s">
        <v>3978</v>
      </c>
      <c r="C1813" s="3" t="s">
        <v>1250</v>
      </c>
      <c r="E1813" s="1" t="s">
        <v>1251</v>
      </c>
      <c r="F1813" s="1" t="s">
        <v>1250</v>
      </c>
      <c r="I1813" s="6"/>
      <c r="J1813" s="36"/>
      <c r="K1813" s="7"/>
      <c r="L1813" s="7"/>
      <c r="M1813" s="36"/>
      <c r="N1813" s="6"/>
      <c r="O1813" s="6"/>
      <c r="Q1813" s="6"/>
      <c r="R1813" s="6"/>
    </row>
    <row r="1814" spans="1:18" ht="18" customHeight="1">
      <c r="B1814" s="9" t="s">
        <v>3851</v>
      </c>
      <c r="C1814" s="3" t="s">
        <v>3852</v>
      </c>
      <c r="E1814" s="1" t="s">
        <v>3851</v>
      </c>
      <c r="F1814" s="1" t="s">
        <v>3852</v>
      </c>
      <c r="I1814" s="6"/>
      <c r="J1814" s="36"/>
      <c r="K1814" s="1" t="s">
        <v>3851</v>
      </c>
      <c r="L1814" s="1" t="s">
        <v>3852</v>
      </c>
      <c r="M1814" s="36"/>
      <c r="N1814" s="2" t="s">
        <v>3851</v>
      </c>
      <c r="O1814" s="2" t="s">
        <v>3852</v>
      </c>
      <c r="Q1814" s="2" t="s">
        <v>3853</v>
      </c>
      <c r="R1814" s="2" t="s">
        <v>3852</v>
      </c>
    </row>
    <row r="1815" spans="1:18" ht="18" customHeight="1">
      <c r="B1815" s="39"/>
      <c r="E1815" s="5" t="s">
        <v>3976</v>
      </c>
      <c r="F1815" s="5" t="s">
        <v>3979</v>
      </c>
      <c r="K1815" s="5" t="s">
        <v>1724</v>
      </c>
      <c r="L1815" s="5" t="s">
        <v>686</v>
      </c>
      <c r="N1815" s="4" t="s">
        <v>667</v>
      </c>
      <c r="O1815" s="4" t="s">
        <v>668</v>
      </c>
      <c r="Q1815" s="4" t="s">
        <v>675</v>
      </c>
      <c r="R1815" s="4" t="s">
        <v>668</v>
      </c>
    </row>
    <row r="1816" spans="1:18" ht="18" customHeight="1">
      <c r="E1816" s="5" t="s">
        <v>3965</v>
      </c>
      <c r="F1816" s="5" t="s">
        <v>3980</v>
      </c>
      <c r="K1816" s="5" t="s">
        <v>1084</v>
      </c>
      <c r="L1816" s="5" t="s">
        <v>1085</v>
      </c>
      <c r="Q1816" s="4" t="s">
        <v>3981</v>
      </c>
      <c r="R1816" s="4" t="s">
        <v>3982</v>
      </c>
    </row>
    <row r="1817" spans="1:18" ht="18" customHeight="1">
      <c r="K1817" s="5" t="s">
        <v>667</v>
      </c>
      <c r="L1817" s="5" t="s">
        <v>668</v>
      </c>
      <c r="Q1817" s="4" t="s">
        <v>3983</v>
      </c>
      <c r="R1817" s="4" t="s">
        <v>3984</v>
      </c>
    </row>
    <row r="1819" spans="1:18" ht="18" customHeight="1">
      <c r="B1819" s="9" t="s">
        <v>0</v>
      </c>
      <c r="C1819" s="9"/>
      <c r="E1819" s="9" t="s">
        <v>1</v>
      </c>
      <c r="F1819" s="9"/>
      <c r="G1819" s="36"/>
      <c r="H1819" s="139" t="s">
        <v>6444</v>
      </c>
      <c r="I1819" s="139"/>
      <c r="K1819" s="9" t="s">
        <v>5</v>
      </c>
      <c r="L1819" s="9"/>
      <c r="N1819" s="2" t="s">
        <v>1616</v>
      </c>
      <c r="Q1819" s="2" t="s">
        <v>1617</v>
      </c>
    </row>
    <row r="1820" spans="1:18" ht="18" customHeight="1">
      <c r="A1820" s="9" t="s">
        <v>1618</v>
      </c>
      <c r="B1820" s="9" t="s">
        <v>6</v>
      </c>
      <c r="C1820" s="3" t="s">
        <v>7</v>
      </c>
      <c r="E1820" s="9" t="s">
        <v>6</v>
      </c>
      <c r="F1820" s="9" t="s">
        <v>7</v>
      </c>
      <c r="G1820" s="36"/>
      <c r="H1820" s="2" t="s">
        <v>6</v>
      </c>
      <c r="I1820" s="2" t="s">
        <v>7</v>
      </c>
      <c r="K1820" s="9" t="s">
        <v>6</v>
      </c>
      <c r="L1820" s="9" t="s">
        <v>7</v>
      </c>
      <c r="N1820" s="2" t="s">
        <v>6</v>
      </c>
      <c r="O1820" s="2" t="s">
        <v>7</v>
      </c>
      <c r="Q1820" s="2" t="s">
        <v>6</v>
      </c>
      <c r="R1820" s="2" t="s">
        <v>7</v>
      </c>
    </row>
    <row r="1821" spans="1:18" ht="18" customHeight="1">
      <c r="A1821" s="9">
        <v>56</v>
      </c>
      <c r="B1821" s="2" t="s">
        <v>3764</v>
      </c>
      <c r="C1821" s="3" t="s">
        <v>872</v>
      </c>
      <c r="E1821" s="1" t="s">
        <v>3985</v>
      </c>
      <c r="F1821" s="1" t="s">
        <v>872</v>
      </c>
      <c r="I1821" s="4" t="s">
        <v>7256</v>
      </c>
      <c r="K1821" s="7"/>
      <c r="L1821" s="7"/>
      <c r="N1821" s="6"/>
      <c r="O1821" s="37"/>
      <c r="Q1821" s="2" t="s">
        <v>3765</v>
      </c>
      <c r="R1821" s="2" t="s">
        <v>872</v>
      </c>
    </row>
    <row r="1822" spans="1:18" ht="18" customHeight="1">
      <c r="A1822" s="2">
        <v>22</v>
      </c>
      <c r="B1822" s="2" t="s">
        <v>3986</v>
      </c>
      <c r="C1822" s="3" t="s">
        <v>2950</v>
      </c>
      <c r="E1822" s="1" t="s">
        <v>3986</v>
      </c>
      <c r="F1822" s="1" t="s">
        <v>2950</v>
      </c>
      <c r="I1822" s="4" t="s">
        <v>7257</v>
      </c>
      <c r="K1822" s="1" t="s">
        <v>2951</v>
      </c>
      <c r="L1822" s="1" t="s">
        <v>2950</v>
      </c>
      <c r="N1822" s="2" t="s">
        <v>2951</v>
      </c>
      <c r="O1822" s="2" t="s">
        <v>2950</v>
      </c>
      <c r="Q1822" s="6"/>
      <c r="R1822" s="6"/>
    </row>
    <row r="1823" spans="1:18" ht="18" customHeight="1">
      <c r="B1823" s="9" t="s">
        <v>3987</v>
      </c>
      <c r="C1823" s="3" t="s">
        <v>3988</v>
      </c>
      <c r="E1823" s="6"/>
      <c r="F1823" s="6"/>
      <c r="I1823" s="2" t="s">
        <v>3990</v>
      </c>
      <c r="K1823" s="7"/>
      <c r="L1823" s="7"/>
      <c r="N1823" s="6"/>
      <c r="O1823" s="6"/>
      <c r="Q1823" s="6"/>
      <c r="R1823" s="6"/>
    </row>
    <row r="1824" spans="1:18" ht="18" customHeight="1">
      <c r="B1824" s="2" t="s">
        <v>3989</v>
      </c>
      <c r="C1824" s="3" t="s">
        <v>3990</v>
      </c>
      <c r="E1824" s="1" t="s">
        <v>3991</v>
      </c>
      <c r="F1824" s="1" t="s">
        <v>3990</v>
      </c>
      <c r="I1824" s="4" t="s">
        <v>7236</v>
      </c>
      <c r="K1824" s="1" t="s">
        <v>3991</v>
      </c>
      <c r="L1824" s="1" t="s">
        <v>3990</v>
      </c>
      <c r="N1824" s="2" t="s">
        <v>3991</v>
      </c>
      <c r="O1824" s="2" t="s">
        <v>3990</v>
      </c>
      <c r="Q1824" s="2" t="s">
        <v>3992</v>
      </c>
      <c r="R1824" s="2" t="s">
        <v>3990</v>
      </c>
    </row>
    <row r="1825" spans="2:18" ht="18" customHeight="1">
      <c r="B1825" s="2" t="s">
        <v>560</v>
      </c>
      <c r="C1825" s="3" t="s">
        <v>559</v>
      </c>
      <c r="E1825" s="1" t="s">
        <v>560</v>
      </c>
      <c r="F1825" s="1" t="s">
        <v>559</v>
      </c>
      <c r="I1825" s="4" t="s">
        <v>5535</v>
      </c>
      <c r="K1825" s="1" t="s">
        <v>560</v>
      </c>
      <c r="L1825" s="1" t="s">
        <v>559</v>
      </c>
      <c r="N1825" s="2" t="s">
        <v>560</v>
      </c>
      <c r="O1825" s="2" t="s">
        <v>559</v>
      </c>
      <c r="P1825" s="8"/>
      <c r="Q1825" s="2" t="s">
        <v>563</v>
      </c>
      <c r="R1825" s="2" t="s">
        <v>559</v>
      </c>
    </row>
    <row r="1826" spans="2:18" ht="18" customHeight="1">
      <c r="B1826" s="2" t="s">
        <v>3993</v>
      </c>
      <c r="C1826" s="3" t="s">
        <v>3994</v>
      </c>
      <c r="E1826" s="1" t="s">
        <v>3995</v>
      </c>
      <c r="F1826" s="1" t="s">
        <v>3994</v>
      </c>
      <c r="I1826" s="2" t="s">
        <v>4006</v>
      </c>
      <c r="K1826" s="1" t="s">
        <v>3995</v>
      </c>
      <c r="L1826" s="1" t="s">
        <v>3994</v>
      </c>
      <c r="N1826" s="2" t="s">
        <v>3995</v>
      </c>
      <c r="O1826" s="2" t="s">
        <v>3994</v>
      </c>
      <c r="P1826" s="8"/>
      <c r="Q1826" s="2" t="s">
        <v>3996</v>
      </c>
      <c r="R1826" s="2" t="s">
        <v>3994</v>
      </c>
    </row>
    <row r="1827" spans="2:18" ht="18" customHeight="1">
      <c r="B1827" s="2" t="s">
        <v>3997</v>
      </c>
      <c r="C1827" s="3" t="s">
        <v>983</v>
      </c>
      <c r="E1827" s="6"/>
      <c r="F1827" s="6"/>
      <c r="I1827" s="4" t="s">
        <v>7258</v>
      </c>
      <c r="K1827" s="1" t="s">
        <v>3998</v>
      </c>
      <c r="L1827" s="1" t="s">
        <v>983</v>
      </c>
      <c r="N1827" s="2" t="s">
        <v>3998</v>
      </c>
      <c r="O1827" s="2" t="s">
        <v>983</v>
      </c>
      <c r="P1827" s="8"/>
      <c r="Q1827" s="2" t="s">
        <v>3999</v>
      </c>
      <c r="R1827" s="2" t="s">
        <v>983</v>
      </c>
    </row>
    <row r="1828" spans="2:18" ht="18" customHeight="1">
      <c r="B1828" s="2" t="s">
        <v>4000</v>
      </c>
      <c r="C1828" s="3" t="s">
        <v>3889</v>
      </c>
      <c r="E1828" s="1" t="s">
        <v>4000</v>
      </c>
      <c r="F1828" s="1" t="s">
        <v>3889</v>
      </c>
      <c r="I1828" s="4" t="s">
        <v>7259</v>
      </c>
      <c r="K1828" s="7"/>
      <c r="L1828" s="7"/>
      <c r="N1828" s="6"/>
      <c r="O1828" s="6"/>
      <c r="P1828" s="8"/>
      <c r="Q1828" s="6"/>
      <c r="R1828" s="6"/>
    </row>
    <row r="1829" spans="2:18" ht="18" customHeight="1">
      <c r="B1829" s="2" t="s">
        <v>4001</v>
      </c>
      <c r="C1829" s="3" t="s">
        <v>4002</v>
      </c>
      <c r="E1829" s="1" t="s">
        <v>4003</v>
      </c>
      <c r="F1829" s="1" t="s">
        <v>4002</v>
      </c>
      <c r="I1829" s="4" t="s">
        <v>3171</v>
      </c>
      <c r="K1829" s="7"/>
      <c r="L1829" s="7"/>
      <c r="N1829" s="6"/>
      <c r="O1829" s="6"/>
      <c r="P1829" s="8"/>
      <c r="Q1829" s="6"/>
      <c r="R1829" s="6"/>
    </row>
    <row r="1830" spans="2:18" ht="18" customHeight="1">
      <c r="B1830" s="2" t="s">
        <v>4004</v>
      </c>
      <c r="C1830" s="3" t="s">
        <v>1198</v>
      </c>
      <c r="E1830" s="1" t="s">
        <v>4004</v>
      </c>
      <c r="F1830" s="1" t="s">
        <v>1198</v>
      </c>
      <c r="I1830" s="4" t="s">
        <v>7260</v>
      </c>
      <c r="K1830" s="1" t="s">
        <v>1197</v>
      </c>
      <c r="L1830" s="1" t="s">
        <v>1198</v>
      </c>
      <c r="N1830" s="2" t="s">
        <v>1197</v>
      </c>
      <c r="O1830" s="2" t="s">
        <v>1198</v>
      </c>
      <c r="P1830" s="8"/>
      <c r="Q1830" s="6"/>
      <c r="R1830" s="6"/>
    </row>
    <row r="1831" spans="2:18" ht="18" customHeight="1">
      <c r="B1831" s="2" t="s">
        <v>4005</v>
      </c>
      <c r="C1831" s="3" t="s">
        <v>4006</v>
      </c>
      <c r="E1831" s="1" t="s">
        <v>4005</v>
      </c>
      <c r="F1831" s="1" t="s">
        <v>4006</v>
      </c>
      <c r="I1831" s="4" t="s">
        <v>7261</v>
      </c>
      <c r="K1831" s="1" t="s">
        <v>4005</v>
      </c>
      <c r="L1831" s="1" t="s">
        <v>4006</v>
      </c>
      <c r="N1831" s="6"/>
      <c r="O1831" s="6"/>
      <c r="P1831" s="8"/>
      <c r="Q1831" s="6"/>
      <c r="R1831" s="6"/>
    </row>
    <row r="1832" spans="2:18" ht="18" customHeight="1">
      <c r="B1832" s="2" t="s">
        <v>4007</v>
      </c>
      <c r="C1832" s="3" t="s">
        <v>1001</v>
      </c>
      <c r="E1832" s="1" t="s">
        <v>4007</v>
      </c>
      <c r="F1832" s="1" t="s">
        <v>1001</v>
      </c>
      <c r="I1832" s="4" t="s">
        <v>7262</v>
      </c>
      <c r="K1832" s="1" t="s">
        <v>4007</v>
      </c>
      <c r="L1832" s="1" t="s">
        <v>1001</v>
      </c>
      <c r="N1832" s="6"/>
      <c r="O1832" s="6"/>
      <c r="P1832" s="8"/>
      <c r="Q1832" s="6"/>
      <c r="R1832" s="6"/>
    </row>
    <row r="1833" spans="2:18" ht="18" customHeight="1">
      <c r="B1833" s="2" t="s">
        <v>4008</v>
      </c>
      <c r="C1833" s="3" t="s">
        <v>588</v>
      </c>
      <c r="E1833" s="1" t="s">
        <v>4009</v>
      </c>
      <c r="F1833" s="1" t="s">
        <v>588</v>
      </c>
      <c r="I1833" s="4" t="s">
        <v>7263</v>
      </c>
      <c r="K1833" s="1" t="s">
        <v>4010</v>
      </c>
      <c r="L1833" s="1" t="s">
        <v>588</v>
      </c>
      <c r="N1833" s="6"/>
      <c r="O1833" s="6"/>
      <c r="P1833" s="8"/>
      <c r="Q1833" s="2" t="s">
        <v>589</v>
      </c>
      <c r="R1833" s="2" t="s">
        <v>588</v>
      </c>
    </row>
    <row r="1834" spans="2:18" ht="18" customHeight="1">
      <c r="B1834" s="2" t="s">
        <v>4011</v>
      </c>
      <c r="C1834" s="3" t="s">
        <v>4012</v>
      </c>
      <c r="E1834" s="1" t="s">
        <v>4013</v>
      </c>
      <c r="F1834" s="1" t="s">
        <v>4012</v>
      </c>
      <c r="I1834" s="4" t="s">
        <v>7264</v>
      </c>
      <c r="K1834" s="7"/>
      <c r="L1834" s="7"/>
      <c r="N1834" s="6"/>
      <c r="O1834" s="6"/>
      <c r="P1834" s="8"/>
      <c r="Q1834" s="6"/>
      <c r="R1834" s="6"/>
    </row>
    <row r="1835" spans="2:18" ht="18" customHeight="1">
      <c r="B1835" s="2" t="s">
        <v>4014</v>
      </c>
      <c r="C1835" s="3" t="s">
        <v>3980</v>
      </c>
      <c r="E1835" s="1" t="s">
        <v>4014</v>
      </c>
      <c r="F1835" s="1" t="s">
        <v>3980</v>
      </c>
      <c r="I1835" s="4" t="s">
        <v>946</v>
      </c>
      <c r="K1835" s="1" t="s">
        <v>4014</v>
      </c>
      <c r="L1835" s="1" t="s">
        <v>3980</v>
      </c>
      <c r="N1835" s="6"/>
      <c r="O1835" s="6"/>
      <c r="Q1835" s="6"/>
      <c r="R1835" s="6"/>
    </row>
    <row r="1836" spans="2:18" ht="18" customHeight="1">
      <c r="B1836" s="2" t="s">
        <v>4015</v>
      </c>
      <c r="C1836" s="3" t="s">
        <v>4016</v>
      </c>
      <c r="E1836" s="1" t="s">
        <v>4017</v>
      </c>
      <c r="F1836" s="1" t="s">
        <v>4016</v>
      </c>
      <c r="I1836" s="4" t="s">
        <v>7242</v>
      </c>
      <c r="K1836" s="7"/>
      <c r="L1836" s="7"/>
      <c r="N1836" s="6"/>
      <c r="O1836" s="6"/>
      <c r="Q1836" s="6"/>
      <c r="R1836" s="6"/>
    </row>
    <row r="1837" spans="2:18" ht="18" customHeight="1">
      <c r="B1837" s="2" t="s">
        <v>2602</v>
      </c>
      <c r="C1837" s="3" t="s">
        <v>946</v>
      </c>
      <c r="E1837" s="1" t="s">
        <v>2602</v>
      </c>
      <c r="F1837" s="1" t="s">
        <v>946</v>
      </c>
      <c r="I1837" s="4" t="s">
        <v>7265</v>
      </c>
      <c r="K1837" s="7"/>
      <c r="L1837" s="7"/>
      <c r="N1837" s="6"/>
      <c r="O1837" s="6"/>
      <c r="Q1837" s="6"/>
      <c r="R1837" s="6"/>
    </row>
    <row r="1838" spans="2:18" ht="18" customHeight="1">
      <c r="B1838" s="2" t="s">
        <v>4018</v>
      </c>
      <c r="C1838" s="3" t="s">
        <v>595</v>
      </c>
      <c r="E1838" s="1" t="s">
        <v>4019</v>
      </c>
      <c r="F1838" s="1" t="s">
        <v>595</v>
      </c>
      <c r="I1838" s="4" t="s">
        <v>7266</v>
      </c>
      <c r="K1838" s="7"/>
      <c r="L1838" s="7"/>
      <c r="N1838" s="6"/>
      <c r="O1838" s="6"/>
      <c r="Q1838" s="6"/>
      <c r="R1838" s="6"/>
    </row>
    <row r="1839" spans="2:18" ht="18" customHeight="1">
      <c r="B1839" s="2" t="s">
        <v>4020</v>
      </c>
      <c r="C1839" s="3" t="s">
        <v>4021</v>
      </c>
      <c r="E1839" s="1" t="s">
        <v>4022</v>
      </c>
      <c r="F1839" s="1" t="s">
        <v>4021</v>
      </c>
      <c r="I1839" s="4" t="s">
        <v>7266</v>
      </c>
      <c r="K1839" s="7"/>
      <c r="L1839" s="7"/>
      <c r="N1839" s="6"/>
      <c r="O1839" s="6"/>
      <c r="Q1839" s="6"/>
      <c r="R1839" s="6"/>
    </row>
    <row r="1840" spans="2:18" ht="18" customHeight="1">
      <c r="B1840" s="2" t="s">
        <v>4023</v>
      </c>
      <c r="C1840" s="3" t="s">
        <v>4024</v>
      </c>
      <c r="E1840" s="1" t="s">
        <v>4025</v>
      </c>
      <c r="F1840" s="1" t="s">
        <v>4024</v>
      </c>
      <c r="I1840" s="4" t="s">
        <v>7267</v>
      </c>
      <c r="K1840" s="7"/>
      <c r="L1840" s="7"/>
      <c r="N1840" s="6"/>
      <c r="O1840" s="6"/>
      <c r="Q1840" s="2" t="s">
        <v>4026</v>
      </c>
      <c r="R1840" s="2" t="s">
        <v>4024</v>
      </c>
    </row>
    <row r="1841" spans="1:18" ht="18" customHeight="1">
      <c r="B1841" s="9" t="s">
        <v>4027</v>
      </c>
      <c r="C1841" s="3" t="s">
        <v>4028</v>
      </c>
      <c r="E1841" s="1" t="s">
        <v>4027</v>
      </c>
      <c r="F1841" s="1" t="s">
        <v>4028</v>
      </c>
      <c r="I1841" s="6"/>
      <c r="K1841" s="7"/>
      <c r="L1841" s="7"/>
      <c r="N1841" s="6"/>
      <c r="O1841" s="6"/>
      <c r="Q1841" s="6"/>
      <c r="R1841" s="6"/>
    </row>
    <row r="1842" spans="1:18" ht="18" customHeight="1">
      <c r="B1842" s="9" t="s">
        <v>4029</v>
      </c>
      <c r="C1842" s="3" t="s">
        <v>4030</v>
      </c>
      <c r="E1842" s="1" t="s">
        <v>4029</v>
      </c>
      <c r="F1842" s="1" t="s">
        <v>4030</v>
      </c>
      <c r="I1842" s="6"/>
      <c r="K1842" s="1" t="s">
        <v>4031</v>
      </c>
      <c r="L1842" s="1" t="s">
        <v>4030</v>
      </c>
      <c r="N1842" s="2" t="s">
        <v>4031</v>
      </c>
      <c r="O1842" s="2" t="s">
        <v>4030</v>
      </c>
      <c r="Q1842" s="6"/>
      <c r="R1842" s="6"/>
    </row>
    <row r="1843" spans="1:18" ht="18" customHeight="1">
      <c r="B1843" s="2" t="s">
        <v>4032</v>
      </c>
      <c r="J1843" s="36"/>
      <c r="K1843" s="5" t="s">
        <v>2291</v>
      </c>
      <c r="L1843" s="5" t="s">
        <v>974</v>
      </c>
      <c r="M1843" s="36"/>
      <c r="Q1843" s="4" t="s">
        <v>664</v>
      </c>
      <c r="R1843" s="4" t="s">
        <v>662</v>
      </c>
    </row>
    <row r="1844" spans="1:18" ht="18" customHeight="1">
      <c r="J1844" s="36"/>
      <c r="K1844" s="5" t="s">
        <v>663</v>
      </c>
      <c r="L1844" s="5" t="s">
        <v>662</v>
      </c>
      <c r="M1844" s="36"/>
      <c r="Q1844" s="4" t="s">
        <v>669</v>
      </c>
      <c r="R1844" s="4" t="s">
        <v>670</v>
      </c>
    </row>
    <row r="1845" spans="1:18" ht="18" customHeight="1">
      <c r="B1845" s="1"/>
      <c r="C1845" s="38"/>
      <c r="K1845" s="5" t="s">
        <v>4033</v>
      </c>
      <c r="L1845" s="5" t="s">
        <v>4034</v>
      </c>
      <c r="Q1845" s="4" t="s">
        <v>4035</v>
      </c>
      <c r="R1845" s="4" t="s">
        <v>3794</v>
      </c>
    </row>
    <row r="1846" spans="1:18" ht="18" customHeight="1">
      <c r="B1846" s="1"/>
      <c r="C1846" s="38"/>
      <c r="E1846" s="1"/>
      <c r="F1846" s="1"/>
      <c r="K1846" s="5" t="s">
        <v>4036</v>
      </c>
      <c r="L1846" s="5" t="s">
        <v>4037</v>
      </c>
      <c r="Q1846" s="4" t="s">
        <v>3076</v>
      </c>
      <c r="R1846" s="4" t="s">
        <v>1358</v>
      </c>
    </row>
    <row r="1847" spans="1:18" ht="18" customHeight="1">
      <c r="A1847" s="1"/>
      <c r="B1847" s="1"/>
      <c r="C1847" s="38"/>
      <c r="E1847" s="1"/>
      <c r="F1847" s="1"/>
      <c r="K1847" s="5" t="s">
        <v>4038</v>
      </c>
      <c r="L1847" s="5" t="s">
        <v>683</v>
      </c>
      <c r="Q1847" s="4" t="s">
        <v>4039</v>
      </c>
      <c r="R1847" s="4" t="s">
        <v>4040</v>
      </c>
    </row>
    <row r="1848" spans="1:18" ht="18" customHeight="1">
      <c r="A1848" s="1"/>
      <c r="B1848" s="1"/>
      <c r="C1848" s="38"/>
      <c r="E1848" s="1"/>
      <c r="F1848" s="1"/>
      <c r="H1848" s="22"/>
      <c r="I1848" s="22"/>
      <c r="N1848" s="1"/>
      <c r="O1848" s="1"/>
      <c r="Q1848" s="1"/>
      <c r="R1848" s="1"/>
    </row>
    <row r="1849" spans="1:18" ht="18" customHeight="1">
      <c r="A1849" s="9" t="s">
        <v>1618</v>
      </c>
      <c r="B1849" s="9" t="s">
        <v>0</v>
      </c>
      <c r="C1849" s="9"/>
      <c r="E1849" s="9" t="s">
        <v>1</v>
      </c>
      <c r="F1849" s="9"/>
      <c r="G1849" s="36"/>
      <c r="H1849" s="139" t="s">
        <v>6444</v>
      </c>
      <c r="I1849" s="139"/>
      <c r="K1849" s="9" t="s">
        <v>5</v>
      </c>
      <c r="L1849" s="9"/>
      <c r="N1849" s="2" t="s">
        <v>1616</v>
      </c>
      <c r="P1849" s="1"/>
      <c r="Q1849" s="2" t="s">
        <v>1617</v>
      </c>
    </row>
    <row r="1850" spans="1:18" ht="18" customHeight="1">
      <c r="A1850" s="9">
        <v>57</v>
      </c>
      <c r="B1850" s="9" t="s">
        <v>6</v>
      </c>
      <c r="C1850" s="3" t="s">
        <v>7</v>
      </c>
      <c r="E1850" s="9" t="s">
        <v>6</v>
      </c>
      <c r="F1850" s="9" t="s">
        <v>7</v>
      </c>
      <c r="G1850" s="36"/>
      <c r="H1850" s="2" t="s">
        <v>6</v>
      </c>
      <c r="I1850" s="2" t="s">
        <v>7</v>
      </c>
      <c r="K1850" s="9" t="s">
        <v>6</v>
      </c>
      <c r="L1850" s="9" t="s">
        <v>7</v>
      </c>
      <c r="N1850" s="2" t="s">
        <v>6</v>
      </c>
      <c r="O1850" s="2" t="s">
        <v>7</v>
      </c>
      <c r="P1850" s="1"/>
      <c r="Q1850" s="2" t="s">
        <v>6</v>
      </c>
      <c r="R1850" s="2" t="s">
        <v>7</v>
      </c>
    </row>
    <row r="1851" spans="1:18" ht="18" customHeight="1">
      <c r="A1851" s="2">
        <v>21</v>
      </c>
      <c r="B1851" s="9" t="s">
        <v>3764</v>
      </c>
      <c r="C1851" s="9" t="s">
        <v>872</v>
      </c>
      <c r="E1851" s="1" t="s">
        <v>3764</v>
      </c>
      <c r="F1851" s="1" t="s">
        <v>872</v>
      </c>
      <c r="I1851" s="4" t="s">
        <v>7268</v>
      </c>
      <c r="K1851" s="1" t="s">
        <v>4041</v>
      </c>
      <c r="L1851" s="1" t="s">
        <v>872</v>
      </c>
      <c r="N1851" s="2" t="s">
        <v>3764</v>
      </c>
      <c r="O1851" s="2" t="s">
        <v>872</v>
      </c>
      <c r="P1851" s="1"/>
      <c r="Q1851" s="2" t="s">
        <v>3765</v>
      </c>
      <c r="R1851" s="2" t="s">
        <v>872</v>
      </c>
    </row>
    <row r="1852" spans="1:18" ht="18" customHeight="1">
      <c r="B1852" s="9" t="s">
        <v>4042</v>
      </c>
      <c r="C1852" s="9" t="s">
        <v>4043</v>
      </c>
      <c r="E1852" s="1" t="s">
        <v>4044</v>
      </c>
      <c r="F1852" s="1" t="s">
        <v>4043</v>
      </c>
      <c r="I1852" s="4" t="s">
        <v>7247</v>
      </c>
      <c r="K1852" s="7"/>
      <c r="L1852" s="7"/>
      <c r="N1852" s="6"/>
      <c r="O1852" s="6"/>
      <c r="P1852" s="1"/>
      <c r="Q1852" s="6"/>
      <c r="R1852" s="6"/>
    </row>
    <row r="1853" spans="1:18" ht="18" customHeight="1">
      <c r="B1853" s="9" t="s">
        <v>1161</v>
      </c>
      <c r="C1853" s="9" t="s">
        <v>1162</v>
      </c>
      <c r="E1853" s="6"/>
      <c r="F1853" s="6"/>
      <c r="I1853" s="4" t="s">
        <v>3784</v>
      </c>
      <c r="K1853" s="7"/>
      <c r="L1853" s="7"/>
      <c r="N1853" s="6"/>
      <c r="O1853" s="6"/>
      <c r="Q1853" s="6"/>
      <c r="R1853" s="6"/>
    </row>
    <row r="1854" spans="1:18" ht="18" customHeight="1">
      <c r="B1854" s="9" t="s">
        <v>4045</v>
      </c>
      <c r="C1854" s="9" t="s">
        <v>4046</v>
      </c>
      <c r="E1854" s="6"/>
      <c r="F1854" s="6"/>
      <c r="I1854" s="4" t="s">
        <v>7269</v>
      </c>
      <c r="K1854" s="7"/>
      <c r="L1854" s="7"/>
      <c r="N1854" s="6"/>
      <c r="O1854" s="6"/>
      <c r="Q1854" s="6"/>
      <c r="R1854" s="6"/>
    </row>
    <row r="1855" spans="1:18" ht="18" customHeight="1">
      <c r="B1855" s="9" t="s">
        <v>4047</v>
      </c>
      <c r="C1855" s="9" t="s">
        <v>3939</v>
      </c>
      <c r="E1855" s="1" t="s">
        <v>4048</v>
      </c>
      <c r="F1855" s="1" t="s">
        <v>3939</v>
      </c>
      <c r="I1855" s="4" t="s">
        <v>7270</v>
      </c>
      <c r="K1855" s="7"/>
      <c r="L1855" s="7"/>
      <c r="N1855" s="6"/>
      <c r="O1855" s="6"/>
      <c r="P1855" s="8"/>
      <c r="Q1855" s="6"/>
      <c r="R1855" s="6"/>
    </row>
    <row r="1856" spans="1:18" ht="18" customHeight="1">
      <c r="B1856" s="9" t="s">
        <v>4049</v>
      </c>
      <c r="C1856" s="9" t="s">
        <v>581</v>
      </c>
      <c r="E1856" s="1" t="s">
        <v>4050</v>
      </c>
      <c r="F1856" s="1" t="s">
        <v>581</v>
      </c>
      <c r="I1856" s="4" t="s">
        <v>7271</v>
      </c>
      <c r="K1856" s="7"/>
      <c r="L1856" s="7"/>
      <c r="N1856" s="6"/>
      <c r="O1856" s="6"/>
      <c r="P1856" s="8"/>
      <c r="Q1856" s="6"/>
      <c r="R1856" s="6"/>
    </row>
    <row r="1857" spans="2:18" ht="18" customHeight="1">
      <c r="B1857" s="9" t="s">
        <v>4051</v>
      </c>
      <c r="C1857" s="9" t="s">
        <v>3794</v>
      </c>
      <c r="E1857" s="6"/>
      <c r="F1857" s="6"/>
      <c r="I1857" s="4" t="s">
        <v>7237</v>
      </c>
      <c r="K1857" s="7"/>
      <c r="L1857" s="7"/>
      <c r="N1857" s="6"/>
      <c r="O1857" s="37"/>
      <c r="P1857" s="8"/>
      <c r="Q1857" s="6"/>
      <c r="R1857" s="6"/>
    </row>
    <row r="1858" spans="2:18" ht="18" customHeight="1">
      <c r="B1858" s="9" t="s">
        <v>4052</v>
      </c>
      <c r="C1858" s="9" t="s">
        <v>4053</v>
      </c>
      <c r="E1858" s="1" t="s">
        <v>4052</v>
      </c>
      <c r="F1858" s="1" t="s">
        <v>4053</v>
      </c>
      <c r="I1858" s="4" t="s">
        <v>6788</v>
      </c>
      <c r="K1858" s="7"/>
      <c r="L1858" s="7"/>
      <c r="N1858" s="6"/>
      <c r="O1858" s="37"/>
      <c r="P1858" s="8"/>
      <c r="Q1858" s="6"/>
      <c r="R1858" s="6"/>
    </row>
    <row r="1859" spans="2:18" ht="18" customHeight="1">
      <c r="B1859" s="9" t="s">
        <v>4054</v>
      </c>
      <c r="C1859" s="9" t="s">
        <v>4055</v>
      </c>
      <c r="E1859" s="1" t="s">
        <v>4054</v>
      </c>
      <c r="F1859" s="1" t="s">
        <v>4055</v>
      </c>
      <c r="I1859" s="4" t="s">
        <v>7251</v>
      </c>
      <c r="K1859" s="1" t="s">
        <v>4056</v>
      </c>
      <c r="L1859" s="1" t="s">
        <v>4055</v>
      </c>
      <c r="N1859" s="6"/>
      <c r="O1859" s="37"/>
      <c r="P1859" s="8"/>
      <c r="Q1859" s="2" t="s">
        <v>4057</v>
      </c>
      <c r="R1859" s="2" t="s">
        <v>4055</v>
      </c>
    </row>
    <row r="1860" spans="2:18" ht="18" customHeight="1">
      <c r="B1860" s="9" t="s">
        <v>4058</v>
      </c>
      <c r="C1860" s="9" t="s">
        <v>4059</v>
      </c>
      <c r="E1860" s="1" t="s">
        <v>4060</v>
      </c>
      <c r="F1860" s="1" t="s">
        <v>4059</v>
      </c>
      <c r="I1860" s="4" t="s">
        <v>7272</v>
      </c>
      <c r="K1860" s="7"/>
      <c r="L1860" s="7"/>
      <c r="N1860" s="6"/>
      <c r="O1860" s="6"/>
      <c r="P1860" s="8"/>
      <c r="Q1860" s="6"/>
      <c r="R1860" s="6"/>
    </row>
    <row r="1861" spans="2:18" ht="18" customHeight="1">
      <c r="B1861" s="9" t="s">
        <v>4061</v>
      </c>
      <c r="C1861" s="9" t="s">
        <v>4062</v>
      </c>
      <c r="E1861" s="1" t="s">
        <v>4063</v>
      </c>
      <c r="F1861" s="1" t="s">
        <v>4062</v>
      </c>
      <c r="I1861" s="4" t="s">
        <v>3511</v>
      </c>
      <c r="K1861" s="1" t="s">
        <v>4063</v>
      </c>
      <c r="L1861" s="1" t="s">
        <v>4062</v>
      </c>
      <c r="N1861" s="2" t="s">
        <v>4063</v>
      </c>
      <c r="O1861" s="2" t="s">
        <v>4062</v>
      </c>
      <c r="P1861" s="8"/>
      <c r="Q1861" s="2" t="s">
        <v>4064</v>
      </c>
      <c r="R1861" s="2" t="s">
        <v>4062</v>
      </c>
    </row>
    <row r="1862" spans="2:18" ht="18" customHeight="1">
      <c r="B1862" s="9" t="s">
        <v>4065</v>
      </c>
      <c r="C1862" s="9" t="s">
        <v>1016</v>
      </c>
      <c r="E1862" s="6"/>
      <c r="F1862" s="6"/>
      <c r="I1862" s="22"/>
      <c r="K1862" s="7"/>
      <c r="L1862" s="7"/>
      <c r="N1862" s="6"/>
      <c r="O1862" s="6"/>
      <c r="P1862" s="8"/>
      <c r="Q1862" s="6"/>
      <c r="R1862" s="6"/>
    </row>
    <row r="1863" spans="2:18" ht="18" customHeight="1">
      <c r="B1863" s="9" t="s">
        <v>4066</v>
      </c>
      <c r="C1863" s="9" t="s">
        <v>1250</v>
      </c>
      <c r="E1863" s="1" t="s">
        <v>4067</v>
      </c>
      <c r="F1863" s="1" t="s">
        <v>1250</v>
      </c>
      <c r="I1863" s="4" t="s">
        <v>7242</v>
      </c>
      <c r="K1863" s="7"/>
      <c r="L1863" s="7"/>
      <c r="N1863" s="6"/>
      <c r="O1863" s="6"/>
      <c r="P1863" s="8"/>
      <c r="Q1863" s="6"/>
      <c r="R1863" s="6"/>
    </row>
    <row r="1864" spans="2:18" ht="18" customHeight="1">
      <c r="B1864" s="9" t="s">
        <v>4068</v>
      </c>
      <c r="C1864" s="9" t="s">
        <v>4069</v>
      </c>
      <c r="E1864" s="1" t="s">
        <v>4068</v>
      </c>
      <c r="F1864" s="1" t="s">
        <v>4069</v>
      </c>
      <c r="I1864" s="4" t="s">
        <v>7273</v>
      </c>
      <c r="K1864" s="1" t="s">
        <v>4068</v>
      </c>
      <c r="L1864" s="1" t="s">
        <v>4069</v>
      </c>
      <c r="N1864" s="2" t="s">
        <v>4068</v>
      </c>
      <c r="O1864" s="2" t="s">
        <v>4069</v>
      </c>
      <c r="Q1864" s="2" t="s">
        <v>4070</v>
      </c>
      <c r="R1864" s="2" t="s">
        <v>4069</v>
      </c>
    </row>
    <row r="1865" spans="2:18" ht="18" customHeight="1">
      <c r="B1865" s="9" t="s">
        <v>4071</v>
      </c>
      <c r="C1865" s="9" t="s">
        <v>1270</v>
      </c>
      <c r="E1865" s="1" t="s">
        <v>4071</v>
      </c>
      <c r="F1865" s="1" t="s">
        <v>1270</v>
      </c>
      <c r="I1865" s="4" t="s">
        <v>7274</v>
      </c>
      <c r="K1865" s="7"/>
      <c r="L1865" s="7"/>
      <c r="N1865" s="6"/>
      <c r="O1865" s="6"/>
      <c r="Q1865" s="6"/>
      <c r="R1865" s="6"/>
    </row>
    <row r="1866" spans="2:18" ht="18" customHeight="1">
      <c r="B1866" s="9" t="s">
        <v>4072</v>
      </c>
      <c r="C1866" s="9" t="s">
        <v>4073</v>
      </c>
      <c r="E1866" s="6"/>
      <c r="F1866" s="6"/>
      <c r="I1866" s="4" t="s">
        <v>7275</v>
      </c>
      <c r="K1866" s="7"/>
      <c r="L1866" s="7"/>
      <c r="N1866" s="6"/>
      <c r="O1866" s="6"/>
      <c r="Q1866" s="6"/>
      <c r="R1866" s="6"/>
    </row>
    <row r="1867" spans="2:18" ht="18" customHeight="1">
      <c r="B1867" s="9" t="s">
        <v>4074</v>
      </c>
      <c r="C1867" s="9" t="s">
        <v>4075</v>
      </c>
      <c r="E1867" s="1" t="s">
        <v>4076</v>
      </c>
      <c r="F1867" s="1" t="s">
        <v>4075</v>
      </c>
      <c r="I1867" s="4" t="s">
        <v>7276</v>
      </c>
      <c r="K1867" s="7"/>
      <c r="L1867" s="7"/>
      <c r="N1867" s="6"/>
      <c r="O1867" s="6"/>
      <c r="Q1867" s="6"/>
      <c r="R1867" s="6"/>
    </row>
    <row r="1868" spans="2:18" ht="18" customHeight="1">
      <c r="B1868" s="9" t="s">
        <v>4077</v>
      </c>
      <c r="C1868" s="9" t="s">
        <v>4078</v>
      </c>
      <c r="E1868" s="1" t="s">
        <v>4079</v>
      </c>
      <c r="F1868" s="1" t="s">
        <v>4078</v>
      </c>
      <c r="I1868" s="6"/>
      <c r="K1868" s="7"/>
      <c r="L1868" s="7"/>
      <c r="N1868" s="6"/>
      <c r="O1868" s="6"/>
      <c r="Q1868" s="6"/>
      <c r="R1868" s="6"/>
    </row>
    <row r="1869" spans="2:18" ht="18" customHeight="1">
      <c r="B1869" s="9" t="s">
        <v>4080</v>
      </c>
      <c r="C1869" s="9" t="s">
        <v>4081</v>
      </c>
      <c r="E1869" s="6"/>
      <c r="F1869" s="6"/>
      <c r="I1869" s="6"/>
      <c r="K1869" s="7"/>
      <c r="L1869" s="7"/>
      <c r="N1869" s="6"/>
      <c r="O1869" s="6"/>
      <c r="Q1869" s="6"/>
      <c r="R1869" s="6"/>
    </row>
    <row r="1870" spans="2:18" ht="18" customHeight="1">
      <c r="B1870" s="9" t="s">
        <v>4082</v>
      </c>
      <c r="C1870" s="9" t="s">
        <v>4083</v>
      </c>
      <c r="E1870" s="6"/>
      <c r="F1870" s="6"/>
      <c r="I1870" s="6"/>
      <c r="K1870" s="7"/>
      <c r="L1870" s="7"/>
      <c r="N1870" s="6"/>
      <c r="O1870" s="6"/>
      <c r="Q1870" s="6"/>
      <c r="R1870" s="6"/>
    </row>
    <row r="1871" spans="2:18" ht="18" customHeight="1">
      <c r="B1871" s="9" t="s">
        <v>4084</v>
      </c>
      <c r="C1871" s="9" t="s">
        <v>79</v>
      </c>
      <c r="E1871" s="1" t="s">
        <v>4085</v>
      </c>
      <c r="F1871" s="1" t="s">
        <v>79</v>
      </c>
      <c r="I1871" s="6"/>
      <c r="K1871" s="7"/>
      <c r="L1871" s="7"/>
      <c r="N1871" s="6"/>
      <c r="O1871" s="6"/>
      <c r="Q1871" s="6"/>
      <c r="R1871" s="6"/>
    </row>
    <row r="1872" spans="2:18" ht="18" customHeight="1">
      <c r="E1872" s="5" t="s">
        <v>4086</v>
      </c>
      <c r="F1872" s="5" t="s">
        <v>4087</v>
      </c>
      <c r="K1872" s="5" t="s">
        <v>4088</v>
      </c>
      <c r="L1872" s="5" t="s">
        <v>974</v>
      </c>
      <c r="N1872" s="30" t="s">
        <v>667</v>
      </c>
      <c r="O1872" s="30" t="s">
        <v>668</v>
      </c>
      <c r="Q1872" s="4" t="s">
        <v>675</v>
      </c>
      <c r="R1872" s="4" t="s">
        <v>668</v>
      </c>
    </row>
    <row r="1873" spans="1:18" ht="18" customHeight="1">
      <c r="E1873" s="5" t="s">
        <v>4089</v>
      </c>
      <c r="F1873" s="5" t="s">
        <v>4090</v>
      </c>
      <c r="K1873" s="5" t="s">
        <v>667</v>
      </c>
      <c r="L1873" s="5" t="s">
        <v>668</v>
      </c>
      <c r="N1873" s="30" t="s">
        <v>4091</v>
      </c>
      <c r="O1873" s="30" t="s">
        <v>4087</v>
      </c>
      <c r="Q1873" s="4" t="s">
        <v>4092</v>
      </c>
      <c r="R1873" s="4" t="s">
        <v>4087</v>
      </c>
    </row>
    <row r="1874" spans="1:18" ht="18" customHeight="1">
      <c r="E1874" s="5" t="s">
        <v>4093</v>
      </c>
      <c r="F1874" s="5" t="s">
        <v>4094</v>
      </c>
      <c r="K1874" s="5" t="s">
        <v>702</v>
      </c>
      <c r="L1874" s="5" t="s">
        <v>700</v>
      </c>
      <c r="N1874" s="30" t="s">
        <v>3043</v>
      </c>
      <c r="O1874" s="30" t="s">
        <v>1050</v>
      </c>
    </row>
    <row r="1875" spans="1:18" ht="18" customHeight="1">
      <c r="E1875" s="5" t="s">
        <v>4072</v>
      </c>
      <c r="F1875" s="5" t="s">
        <v>1939</v>
      </c>
      <c r="K1875" s="5" t="s">
        <v>1300</v>
      </c>
      <c r="L1875" s="5" t="s">
        <v>1317</v>
      </c>
    </row>
    <row r="1876" spans="1:18" ht="18" customHeight="1">
      <c r="E1876" s="5" t="s">
        <v>4095</v>
      </c>
      <c r="F1876" s="5" t="s">
        <v>3106</v>
      </c>
      <c r="K1876" s="5" t="s">
        <v>4091</v>
      </c>
      <c r="L1876" s="5" t="s">
        <v>4087</v>
      </c>
    </row>
    <row r="1877" spans="1:18" ht="18" customHeight="1">
      <c r="E1877" s="5" t="s">
        <v>4096</v>
      </c>
      <c r="F1877" s="5" t="s">
        <v>1634</v>
      </c>
      <c r="K1877" s="5" t="s">
        <v>3043</v>
      </c>
      <c r="L1877" s="5" t="s">
        <v>1050</v>
      </c>
    </row>
    <row r="1878" spans="1:18" ht="18" customHeight="1">
      <c r="J1878" s="36"/>
      <c r="K1878" s="5" t="s">
        <v>4097</v>
      </c>
      <c r="L1878" s="5" t="s">
        <v>2191</v>
      </c>
      <c r="M1878" s="36"/>
    </row>
    <row r="1879" spans="1:18" ht="18" customHeight="1">
      <c r="J1879" s="36"/>
      <c r="K1879" s="5" t="s">
        <v>3804</v>
      </c>
      <c r="L1879" s="5" t="s">
        <v>1939</v>
      </c>
      <c r="M1879" s="36"/>
    </row>
    <row r="1880" spans="1:18" ht="18" customHeight="1">
      <c r="K1880" s="5" t="s">
        <v>4098</v>
      </c>
      <c r="L1880" s="5" t="s">
        <v>3880</v>
      </c>
    </row>
    <row r="1881" spans="1:18" ht="18" customHeight="1">
      <c r="K1881" s="5" t="s">
        <v>272</v>
      </c>
      <c r="L1881" s="5" t="s">
        <v>270</v>
      </c>
    </row>
    <row r="1882" spans="1:18" ht="18" customHeight="1">
      <c r="K1882" s="5" t="s">
        <v>1724</v>
      </c>
      <c r="L1882" s="5" t="s">
        <v>686</v>
      </c>
    </row>
    <row r="1884" spans="1:18" ht="18" customHeight="1">
      <c r="A1884" s="9" t="s">
        <v>1618</v>
      </c>
      <c r="B1884" s="9" t="s">
        <v>0</v>
      </c>
      <c r="E1884" s="9" t="s">
        <v>1</v>
      </c>
      <c r="F1884" s="9"/>
      <c r="G1884" s="36"/>
      <c r="H1884" s="139" t="s">
        <v>6444</v>
      </c>
      <c r="I1884" s="139"/>
      <c r="K1884" s="9" t="s">
        <v>5</v>
      </c>
      <c r="L1884" s="9"/>
      <c r="N1884" s="2" t="s">
        <v>1616</v>
      </c>
      <c r="Q1884" s="2" t="s">
        <v>1617</v>
      </c>
    </row>
    <row r="1885" spans="1:18" ht="18" customHeight="1">
      <c r="A1885" s="9">
        <v>58</v>
      </c>
      <c r="B1885" s="9" t="s">
        <v>6</v>
      </c>
      <c r="C1885" s="9" t="s">
        <v>7</v>
      </c>
      <c r="E1885" s="9" t="s">
        <v>6</v>
      </c>
      <c r="F1885" s="9" t="s">
        <v>7</v>
      </c>
      <c r="G1885" s="36"/>
      <c r="H1885" s="2" t="s">
        <v>6</v>
      </c>
      <c r="I1885" s="2" t="s">
        <v>7</v>
      </c>
      <c r="K1885" s="9" t="s">
        <v>6</v>
      </c>
      <c r="L1885" s="9" t="s">
        <v>7</v>
      </c>
      <c r="N1885" s="2" t="s">
        <v>6</v>
      </c>
      <c r="O1885" s="2" t="s">
        <v>7</v>
      </c>
      <c r="Q1885" s="2" t="s">
        <v>6</v>
      </c>
      <c r="R1885" s="2" t="s">
        <v>7</v>
      </c>
    </row>
    <row r="1886" spans="1:18" ht="18" customHeight="1">
      <c r="B1886" s="9" t="s">
        <v>3764</v>
      </c>
      <c r="C1886" s="9" t="s">
        <v>872</v>
      </c>
      <c r="E1886" s="36" t="s">
        <v>3764</v>
      </c>
      <c r="F1886" s="36" t="s">
        <v>872</v>
      </c>
      <c r="I1886" s="4" t="s">
        <v>2008</v>
      </c>
      <c r="K1886" s="1" t="s">
        <v>3764</v>
      </c>
      <c r="L1886" s="1" t="s">
        <v>872</v>
      </c>
      <c r="N1886" s="2" t="s">
        <v>3764</v>
      </c>
      <c r="O1886" s="2" t="s">
        <v>872</v>
      </c>
      <c r="Q1886" s="6"/>
      <c r="R1886" s="6"/>
    </row>
    <row r="1887" spans="1:18" ht="18" customHeight="1">
      <c r="B1887" s="9" t="s">
        <v>4099</v>
      </c>
      <c r="C1887" s="9" t="s">
        <v>3258</v>
      </c>
      <c r="E1887" s="36" t="s">
        <v>3260</v>
      </c>
      <c r="F1887" s="36" t="s">
        <v>3258</v>
      </c>
      <c r="I1887" s="4" t="s">
        <v>7277</v>
      </c>
      <c r="K1887" s="1" t="s">
        <v>3260</v>
      </c>
      <c r="L1887" s="1" t="s">
        <v>3258</v>
      </c>
      <c r="N1887" s="2" t="s">
        <v>3260</v>
      </c>
      <c r="O1887" s="2" t="s">
        <v>3258</v>
      </c>
      <c r="Q1887" s="2" t="s">
        <v>3261</v>
      </c>
      <c r="R1887" s="2" t="s">
        <v>3258</v>
      </c>
    </row>
    <row r="1888" spans="1:18" ht="18" customHeight="1">
      <c r="B1888" s="9" t="s">
        <v>4100</v>
      </c>
      <c r="C1888" s="9" t="s">
        <v>4101</v>
      </c>
      <c r="E1888" s="6"/>
      <c r="F1888" s="6"/>
      <c r="I1888" s="2" t="s">
        <v>3258</v>
      </c>
      <c r="K1888" s="1" t="s">
        <v>4100</v>
      </c>
      <c r="L1888" s="1" t="s">
        <v>4101</v>
      </c>
      <c r="N1888" s="6"/>
      <c r="O1888" s="6"/>
      <c r="Q1888" s="6"/>
      <c r="R1888" s="6"/>
    </row>
    <row r="1889" spans="1:18" ht="18" customHeight="1">
      <c r="B1889" s="9" t="s">
        <v>3426</v>
      </c>
      <c r="C1889" s="9" t="s">
        <v>3425</v>
      </c>
      <c r="E1889" s="36" t="s">
        <v>3426</v>
      </c>
      <c r="F1889" s="36" t="s">
        <v>3425</v>
      </c>
      <c r="I1889" s="4" t="s">
        <v>3258</v>
      </c>
      <c r="K1889" s="1" t="s">
        <v>3427</v>
      </c>
      <c r="L1889" s="1" t="s">
        <v>3425</v>
      </c>
      <c r="N1889" s="2" t="s">
        <v>3427</v>
      </c>
      <c r="O1889" s="2" t="s">
        <v>3425</v>
      </c>
      <c r="Q1889" s="6"/>
      <c r="R1889" s="6"/>
    </row>
    <row r="1890" spans="1:18" ht="18" customHeight="1">
      <c r="B1890" s="9" t="s">
        <v>4102</v>
      </c>
      <c r="C1890" s="9" t="s">
        <v>4103</v>
      </c>
      <c r="E1890" s="36" t="s">
        <v>4104</v>
      </c>
      <c r="F1890" s="36" t="s">
        <v>4103</v>
      </c>
      <c r="I1890" s="4" t="s">
        <v>7278</v>
      </c>
      <c r="K1890" s="7"/>
      <c r="L1890" s="7"/>
      <c r="N1890" s="6"/>
      <c r="O1890" s="6"/>
      <c r="Q1890" s="6"/>
      <c r="R1890" s="6"/>
    </row>
    <row r="1891" spans="1:18" ht="18" customHeight="1">
      <c r="B1891" s="9" t="s">
        <v>4105</v>
      </c>
      <c r="C1891" s="9" t="s">
        <v>3320</v>
      </c>
      <c r="E1891" s="36" t="s">
        <v>3319</v>
      </c>
      <c r="F1891" s="36" t="s">
        <v>3320</v>
      </c>
      <c r="I1891" s="4" t="s">
        <v>7279</v>
      </c>
      <c r="K1891" s="7"/>
      <c r="L1891" s="7"/>
      <c r="N1891" s="6"/>
      <c r="O1891" s="6"/>
      <c r="Q1891" s="6"/>
      <c r="R1891" s="6"/>
    </row>
    <row r="1892" spans="1:18" ht="18" customHeight="1">
      <c r="B1892" s="9" t="s">
        <v>4106</v>
      </c>
      <c r="C1892" s="9" t="s">
        <v>4107</v>
      </c>
      <c r="E1892" s="36" t="s">
        <v>4108</v>
      </c>
      <c r="F1892" s="36" t="s">
        <v>4107</v>
      </c>
      <c r="I1892" s="4" t="s">
        <v>7242</v>
      </c>
      <c r="K1892" s="7"/>
      <c r="L1892" s="7"/>
      <c r="N1892" s="6"/>
      <c r="O1892" s="6"/>
      <c r="Q1892" s="6"/>
      <c r="R1892" s="6"/>
    </row>
    <row r="1893" spans="1:18" ht="18" customHeight="1">
      <c r="B1893" s="9" t="s">
        <v>2943</v>
      </c>
      <c r="C1893" s="9" t="s">
        <v>845</v>
      </c>
      <c r="E1893" s="36" t="s">
        <v>2943</v>
      </c>
      <c r="F1893" s="36" t="s">
        <v>845</v>
      </c>
      <c r="I1893" s="4" t="s">
        <v>7280</v>
      </c>
      <c r="J1893" s="36"/>
      <c r="K1893" s="1" t="s">
        <v>2943</v>
      </c>
      <c r="L1893" s="1" t="s">
        <v>845</v>
      </c>
      <c r="M1893" s="36"/>
      <c r="N1893" s="2" t="s">
        <v>2943</v>
      </c>
      <c r="O1893" s="2" t="s">
        <v>845</v>
      </c>
      <c r="Q1893" s="2" t="s">
        <v>1086</v>
      </c>
      <c r="R1893" s="2" t="s">
        <v>845</v>
      </c>
    </row>
    <row r="1894" spans="1:18" ht="18" customHeight="1">
      <c r="B1894" s="9" t="s">
        <v>4109</v>
      </c>
      <c r="C1894" s="9" t="s">
        <v>3311</v>
      </c>
      <c r="E1894" s="36" t="s">
        <v>4110</v>
      </c>
      <c r="F1894" s="36" t="s">
        <v>3311</v>
      </c>
      <c r="J1894" s="36"/>
      <c r="K1894" s="7"/>
      <c r="L1894" s="7"/>
      <c r="M1894" s="36"/>
      <c r="N1894" s="6"/>
      <c r="O1894" s="6"/>
      <c r="Q1894" s="6"/>
      <c r="R1894" s="6"/>
    </row>
    <row r="1895" spans="1:18" ht="18" customHeight="1">
      <c r="K1895" s="5" t="s">
        <v>1159</v>
      </c>
      <c r="L1895" s="5" t="s">
        <v>1158</v>
      </c>
      <c r="Q1895" s="4" t="s">
        <v>3292</v>
      </c>
      <c r="R1895" s="4" t="s">
        <v>535</v>
      </c>
    </row>
    <row r="1896" spans="1:18" ht="18" customHeight="1">
      <c r="K1896" s="5" t="s">
        <v>3289</v>
      </c>
      <c r="L1896" s="5" t="s">
        <v>535</v>
      </c>
    </row>
    <row r="1897" spans="1:18" ht="18" customHeight="1">
      <c r="K1897" s="5" t="s">
        <v>1084</v>
      </c>
      <c r="L1897" s="5" t="s">
        <v>1085</v>
      </c>
    </row>
    <row r="1899" spans="1:18" ht="18" customHeight="1">
      <c r="A1899" s="9" t="s">
        <v>1618</v>
      </c>
      <c r="B1899" s="9" t="s">
        <v>0</v>
      </c>
      <c r="E1899" s="9" t="s">
        <v>1</v>
      </c>
      <c r="F1899" s="9"/>
      <c r="G1899" s="36"/>
      <c r="H1899" s="139" t="s">
        <v>6444</v>
      </c>
      <c r="I1899" s="139"/>
      <c r="K1899" s="9" t="s">
        <v>5</v>
      </c>
      <c r="L1899" s="9"/>
      <c r="N1899" s="2" t="s">
        <v>1616</v>
      </c>
      <c r="Q1899" s="2" t="s">
        <v>1617</v>
      </c>
    </row>
    <row r="1900" spans="1:18" ht="18" customHeight="1">
      <c r="A1900" s="9">
        <v>59</v>
      </c>
      <c r="B1900" s="9" t="s">
        <v>6</v>
      </c>
      <c r="C1900" s="3" t="s">
        <v>7</v>
      </c>
      <c r="E1900" s="9" t="s">
        <v>6</v>
      </c>
      <c r="F1900" s="9" t="s">
        <v>7</v>
      </c>
      <c r="G1900" s="36"/>
      <c r="H1900" s="2" t="s">
        <v>6</v>
      </c>
      <c r="I1900" s="2" t="s">
        <v>7</v>
      </c>
      <c r="K1900" s="9" t="s">
        <v>6</v>
      </c>
      <c r="L1900" s="9" t="s">
        <v>7</v>
      </c>
      <c r="N1900" s="2" t="s">
        <v>6</v>
      </c>
      <c r="O1900" s="2" t="s">
        <v>7</v>
      </c>
      <c r="Q1900" s="2" t="s">
        <v>6</v>
      </c>
      <c r="R1900" s="2" t="s">
        <v>7</v>
      </c>
    </row>
    <row r="1901" spans="1:18" ht="18" customHeight="1">
      <c r="A1901" s="2">
        <v>20</v>
      </c>
      <c r="B1901" s="2" t="s">
        <v>3764</v>
      </c>
      <c r="C1901" s="3" t="s">
        <v>872</v>
      </c>
      <c r="E1901" s="1" t="s">
        <v>3764</v>
      </c>
      <c r="F1901" s="1" t="s">
        <v>872</v>
      </c>
      <c r="I1901" s="2" t="s">
        <v>752</v>
      </c>
      <c r="K1901" s="1" t="s">
        <v>3764</v>
      </c>
      <c r="L1901" s="1" t="s">
        <v>872</v>
      </c>
      <c r="N1901" s="2" t="s">
        <v>3764</v>
      </c>
      <c r="O1901" s="2" t="s">
        <v>872</v>
      </c>
      <c r="Q1901" s="2" t="s">
        <v>3765</v>
      </c>
      <c r="R1901" s="2" t="s">
        <v>872</v>
      </c>
    </row>
    <row r="1902" spans="1:18" ht="18" customHeight="1">
      <c r="B1902" s="2" t="s">
        <v>4111</v>
      </c>
      <c r="C1902" s="3" t="s">
        <v>3767</v>
      </c>
      <c r="E1902" s="6"/>
      <c r="F1902" s="6"/>
      <c r="I1902" s="4" t="s">
        <v>7247</v>
      </c>
      <c r="K1902" s="7"/>
      <c r="L1902" s="7"/>
      <c r="N1902" s="6"/>
      <c r="O1902" s="6"/>
      <c r="Q1902" s="6"/>
      <c r="R1902" s="6"/>
    </row>
    <row r="1903" spans="1:18" ht="18" customHeight="1">
      <c r="B1903" s="2" t="s">
        <v>3009</v>
      </c>
      <c r="C1903" s="3" t="s">
        <v>752</v>
      </c>
      <c r="E1903" s="1" t="s">
        <v>3009</v>
      </c>
      <c r="F1903" s="1" t="s">
        <v>752</v>
      </c>
      <c r="I1903" s="4" t="s">
        <v>7271</v>
      </c>
      <c r="K1903" s="1" t="s">
        <v>3009</v>
      </c>
      <c r="L1903" s="1" t="s">
        <v>752</v>
      </c>
      <c r="N1903" s="6"/>
      <c r="O1903" s="6"/>
      <c r="Q1903" s="6"/>
      <c r="R1903" s="6"/>
    </row>
    <row r="1904" spans="1:18" ht="18" customHeight="1">
      <c r="B1904" s="2" t="s">
        <v>4112</v>
      </c>
      <c r="C1904" s="3" t="s">
        <v>584</v>
      </c>
      <c r="E1904" s="1" t="s">
        <v>4112</v>
      </c>
      <c r="F1904" s="1" t="s">
        <v>584</v>
      </c>
      <c r="I1904" s="4" t="s">
        <v>7281</v>
      </c>
      <c r="K1904" s="1" t="s">
        <v>4112</v>
      </c>
      <c r="L1904" s="1" t="s">
        <v>584</v>
      </c>
      <c r="N1904" s="6"/>
      <c r="O1904" s="6"/>
      <c r="Q1904" s="6"/>
      <c r="R1904" s="6"/>
    </row>
    <row r="1905" spans="2:18" ht="18" customHeight="1">
      <c r="B1905" s="2" t="s">
        <v>4113</v>
      </c>
      <c r="C1905" s="3" t="s">
        <v>923</v>
      </c>
      <c r="E1905" s="1" t="s">
        <v>4114</v>
      </c>
      <c r="F1905" s="1" t="s">
        <v>923</v>
      </c>
      <c r="I1905" s="4" t="s">
        <v>7282</v>
      </c>
      <c r="K1905" s="7"/>
      <c r="L1905" s="7"/>
      <c r="N1905" s="6"/>
      <c r="O1905" s="6"/>
      <c r="Q1905" s="6"/>
      <c r="R1905" s="6"/>
    </row>
    <row r="1906" spans="2:18" ht="18" customHeight="1">
      <c r="B1906" s="2" t="s">
        <v>4115</v>
      </c>
      <c r="C1906" s="3" t="s">
        <v>4116</v>
      </c>
      <c r="E1906" s="1" t="s">
        <v>4115</v>
      </c>
      <c r="F1906" s="1" t="s">
        <v>4116</v>
      </c>
      <c r="I1906" s="4" t="s">
        <v>7283</v>
      </c>
      <c r="K1906" s="1" t="s">
        <v>4115</v>
      </c>
      <c r="L1906" s="1" t="s">
        <v>4116</v>
      </c>
      <c r="N1906" s="2" t="s">
        <v>4115</v>
      </c>
      <c r="O1906" s="2" t="s">
        <v>4116</v>
      </c>
      <c r="Q1906" s="2" t="s">
        <v>4117</v>
      </c>
      <c r="R1906" s="2" t="s">
        <v>4116</v>
      </c>
    </row>
    <row r="1907" spans="2:18" ht="18" customHeight="1">
      <c r="B1907" s="2" t="s">
        <v>4118</v>
      </c>
      <c r="C1907" s="3" t="s">
        <v>1050</v>
      </c>
      <c r="E1907" s="1" t="s">
        <v>4119</v>
      </c>
      <c r="F1907" s="1" t="s">
        <v>1050</v>
      </c>
      <c r="I1907" s="4" t="s">
        <v>7284</v>
      </c>
      <c r="K1907" s="1" t="s">
        <v>3043</v>
      </c>
      <c r="L1907" s="1" t="s">
        <v>1050</v>
      </c>
      <c r="N1907" s="2" t="s">
        <v>3043</v>
      </c>
      <c r="O1907" s="2" t="s">
        <v>1050</v>
      </c>
      <c r="Q1907" s="6"/>
      <c r="R1907" s="6"/>
    </row>
    <row r="1908" spans="2:18" ht="18" customHeight="1">
      <c r="B1908" s="2" t="s">
        <v>4120</v>
      </c>
      <c r="C1908" s="3" t="s">
        <v>4121</v>
      </c>
      <c r="E1908" s="1" t="s">
        <v>4122</v>
      </c>
      <c r="F1908" s="1" t="s">
        <v>4121</v>
      </c>
      <c r="I1908" s="4" t="s">
        <v>7285</v>
      </c>
      <c r="K1908" s="1" t="s">
        <v>4123</v>
      </c>
      <c r="L1908" s="1" t="s">
        <v>4121</v>
      </c>
      <c r="N1908" s="6"/>
      <c r="O1908" s="6"/>
      <c r="Q1908" s="2" t="s">
        <v>4124</v>
      </c>
      <c r="R1908" s="2" t="s">
        <v>4121</v>
      </c>
    </row>
    <row r="1909" spans="2:18" ht="18" customHeight="1">
      <c r="B1909" s="2" t="s">
        <v>4125</v>
      </c>
      <c r="C1909" s="3" t="s">
        <v>4053</v>
      </c>
      <c r="E1909" s="1" t="s">
        <v>4126</v>
      </c>
      <c r="F1909" s="1" t="s">
        <v>4053</v>
      </c>
      <c r="I1909" s="4" t="s">
        <v>3511</v>
      </c>
      <c r="K1909" s="7"/>
      <c r="L1909" s="7"/>
      <c r="N1909" s="6"/>
      <c r="O1909" s="6"/>
      <c r="Q1909" s="6"/>
      <c r="R1909" s="6"/>
    </row>
    <row r="1910" spans="2:18" ht="18" customHeight="1">
      <c r="B1910" s="2" t="s">
        <v>4127</v>
      </c>
      <c r="C1910" s="3" t="s">
        <v>3749</v>
      </c>
      <c r="E1910" s="6"/>
      <c r="F1910" s="6"/>
      <c r="I1910" s="4" t="s">
        <v>7286</v>
      </c>
      <c r="K1910" s="7"/>
      <c r="L1910" s="7"/>
      <c r="N1910" s="6"/>
      <c r="O1910" s="6"/>
      <c r="Q1910" s="6"/>
      <c r="R1910" s="6"/>
    </row>
    <row r="1911" spans="2:18" ht="18" customHeight="1">
      <c r="B1911" s="2" t="s">
        <v>4128</v>
      </c>
      <c r="C1911" s="3" t="s">
        <v>1939</v>
      </c>
      <c r="E1911" s="1" t="s">
        <v>4129</v>
      </c>
      <c r="F1911" s="1" t="s">
        <v>1939</v>
      </c>
      <c r="I1911" s="4" t="s">
        <v>7287</v>
      </c>
      <c r="K1911" s="1" t="s">
        <v>4130</v>
      </c>
      <c r="L1911" s="1" t="s">
        <v>1939</v>
      </c>
      <c r="N1911" s="6"/>
      <c r="O1911" s="6"/>
      <c r="Q1911" s="6"/>
      <c r="R1911" s="6"/>
    </row>
    <row r="1912" spans="2:18" ht="18" customHeight="1">
      <c r="B1912" s="2" t="s">
        <v>4131</v>
      </c>
      <c r="C1912" s="3" t="s">
        <v>4132</v>
      </c>
      <c r="E1912" s="1" t="s">
        <v>4133</v>
      </c>
      <c r="F1912" s="1" t="s">
        <v>4132</v>
      </c>
      <c r="I1912" s="4" t="s">
        <v>2610</v>
      </c>
      <c r="K1912" s="7"/>
      <c r="L1912" s="7"/>
      <c r="N1912" s="6"/>
      <c r="O1912" s="6"/>
      <c r="Q1912" s="6"/>
      <c r="R1912" s="6"/>
    </row>
    <row r="1913" spans="2:18" ht="18" customHeight="1">
      <c r="B1913" s="2" t="s">
        <v>4134</v>
      </c>
      <c r="C1913" s="3" t="s">
        <v>3920</v>
      </c>
      <c r="E1913" s="1" t="s">
        <v>3921</v>
      </c>
      <c r="F1913" s="1" t="s">
        <v>3920</v>
      </c>
      <c r="I1913" s="4" t="s">
        <v>1057</v>
      </c>
      <c r="K1913" s="7"/>
      <c r="L1913" s="7"/>
      <c r="N1913" s="6"/>
      <c r="O1913" s="6"/>
      <c r="Q1913" s="6"/>
      <c r="R1913" s="6"/>
    </row>
    <row r="1914" spans="2:18" ht="18" customHeight="1">
      <c r="B1914" s="2" t="s">
        <v>4135</v>
      </c>
      <c r="C1914" s="3" t="s">
        <v>4136</v>
      </c>
      <c r="E1914" s="1" t="s">
        <v>4135</v>
      </c>
      <c r="F1914" s="1" t="s">
        <v>4136</v>
      </c>
      <c r="I1914" s="4" t="s">
        <v>7288</v>
      </c>
      <c r="K1914" s="7"/>
      <c r="L1914" s="7"/>
      <c r="N1914" s="6"/>
      <c r="O1914" s="6"/>
      <c r="Q1914" s="6"/>
      <c r="R1914" s="6"/>
    </row>
    <row r="1915" spans="2:18" ht="18" customHeight="1">
      <c r="B1915" s="2" t="s">
        <v>4137</v>
      </c>
      <c r="C1915" s="3" t="s">
        <v>4138</v>
      </c>
      <c r="E1915" s="1" t="s">
        <v>4137</v>
      </c>
      <c r="F1915" s="1" t="s">
        <v>4138</v>
      </c>
      <c r="I1915" s="4" t="s">
        <v>7242</v>
      </c>
      <c r="K1915" s="7"/>
      <c r="L1915" s="7"/>
      <c r="N1915" s="6"/>
      <c r="O1915" s="6"/>
      <c r="Q1915" s="6"/>
      <c r="R1915" s="6"/>
    </row>
    <row r="1916" spans="2:18" ht="18" customHeight="1">
      <c r="B1916" s="2" t="s">
        <v>4139</v>
      </c>
      <c r="C1916" s="3" t="s">
        <v>4140</v>
      </c>
      <c r="E1916" s="1" t="s">
        <v>4139</v>
      </c>
      <c r="F1916" s="1" t="s">
        <v>4140</v>
      </c>
      <c r="I1916" s="6"/>
      <c r="K1916" s="7"/>
      <c r="L1916" s="7"/>
      <c r="N1916" s="6"/>
      <c r="O1916" s="6"/>
      <c r="Q1916" s="6"/>
      <c r="R1916" s="6"/>
    </row>
    <row r="1917" spans="2:18" ht="18" customHeight="1">
      <c r="B1917" s="2" t="s">
        <v>4141</v>
      </c>
      <c r="C1917" s="3" t="s">
        <v>4142</v>
      </c>
      <c r="E1917" s="1" t="s">
        <v>4127</v>
      </c>
      <c r="F1917" s="1" t="s">
        <v>4142</v>
      </c>
      <c r="I1917" s="6"/>
      <c r="K1917" s="7"/>
      <c r="L1917" s="7"/>
      <c r="N1917" s="6"/>
      <c r="O1917" s="6"/>
      <c r="Q1917" s="6"/>
      <c r="R1917" s="6"/>
    </row>
    <row r="1918" spans="2:18" ht="18" customHeight="1">
      <c r="B1918" s="2" t="s">
        <v>4143</v>
      </c>
      <c r="C1918" s="3" t="s">
        <v>4144</v>
      </c>
      <c r="E1918" s="6"/>
      <c r="F1918" s="6"/>
      <c r="I1918" s="6"/>
      <c r="K1918" s="7"/>
      <c r="L1918" s="7"/>
      <c r="N1918" s="6"/>
      <c r="O1918" s="6"/>
      <c r="Q1918" s="6"/>
      <c r="R1918" s="6"/>
    </row>
    <row r="1919" spans="2:18" ht="18" customHeight="1">
      <c r="B1919" s="2" t="s">
        <v>4145</v>
      </c>
      <c r="C1919" s="3" t="s">
        <v>4146</v>
      </c>
      <c r="E1919" s="1" t="s">
        <v>4147</v>
      </c>
      <c r="F1919" s="1" t="s">
        <v>4146</v>
      </c>
      <c r="I1919" s="6"/>
      <c r="K1919" s="7"/>
      <c r="L1919" s="7"/>
      <c r="N1919" s="6"/>
      <c r="O1919" s="6"/>
      <c r="Q1919" s="6"/>
      <c r="R1919" s="6"/>
    </row>
    <row r="1920" spans="2:18" ht="18" customHeight="1">
      <c r="B1920" s="2" t="s">
        <v>4148</v>
      </c>
      <c r="C1920" s="3" t="s">
        <v>4149</v>
      </c>
      <c r="E1920" s="1" t="s">
        <v>4148</v>
      </c>
      <c r="F1920" s="1" t="s">
        <v>4149</v>
      </c>
      <c r="I1920" s="6"/>
      <c r="K1920" s="1" t="s">
        <v>4150</v>
      </c>
      <c r="L1920" s="1" t="s">
        <v>4149</v>
      </c>
      <c r="N1920" s="6"/>
      <c r="O1920" s="6"/>
      <c r="Q1920" s="6"/>
      <c r="R1920" s="6"/>
    </row>
    <row r="1921" spans="1:18" ht="18" customHeight="1">
      <c r="B1921" s="12" t="s">
        <v>4151</v>
      </c>
      <c r="C1921" s="11" t="s">
        <v>789</v>
      </c>
      <c r="E1921" s="10" t="s">
        <v>4152</v>
      </c>
      <c r="F1921" s="10" t="s">
        <v>4153</v>
      </c>
    </row>
    <row r="1922" spans="1:18" ht="18" customHeight="1">
      <c r="B1922" s="12" t="s">
        <v>4154</v>
      </c>
      <c r="C1922" s="11" t="s">
        <v>789</v>
      </c>
      <c r="E1922" s="10" t="s">
        <v>4155</v>
      </c>
      <c r="F1922" s="10" t="s">
        <v>4156</v>
      </c>
    </row>
    <row r="1923" spans="1:18" ht="18" customHeight="1">
      <c r="K1923" s="5" t="s">
        <v>1899</v>
      </c>
      <c r="L1923" s="5" t="s">
        <v>668</v>
      </c>
      <c r="N1923" s="4" t="s">
        <v>667</v>
      </c>
      <c r="O1923" s="4" t="s">
        <v>668</v>
      </c>
      <c r="Q1923" s="4" t="s">
        <v>4157</v>
      </c>
      <c r="R1923" s="4" t="s">
        <v>4158</v>
      </c>
    </row>
    <row r="1924" spans="1:18" ht="18" customHeight="1">
      <c r="J1924" s="36"/>
      <c r="K1924" s="5" t="s">
        <v>4159</v>
      </c>
      <c r="L1924" s="5" t="s">
        <v>4160</v>
      </c>
      <c r="M1924" s="36"/>
      <c r="N1924" s="4" t="s">
        <v>2340</v>
      </c>
      <c r="O1924" s="4" t="s">
        <v>154</v>
      </c>
      <c r="Q1924" s="4" t="s">
        <v>4161</v>
      </c>
      <c r="R1924" s="4" t="s">
        <v>4162</v>
      </c>
    </row>
    <row r="1925" spans="1:18" ht="18" customHeight="1">
      <c r="J1925" s="36"/>
      <c r="K1925" s="5" t="s">
        <v>2340</v>
      </c>
      <c r="L1925" s="5" t="s">
        <v>154</v>
      </c>
      <c r="M1925" s="36"/>
      <c r="N1925" s="4" t="s">
        <v>679</v>
      </c>
      <c r="O1925" s="4" t="s">
        <v>680</v>
      </c>
    </row>
    <row r="1926" spans="1:18" ht="18" customHeight="1">
      <c r="K1926" s="5" t="s">
        <v>1720</v>
      </c>
      <c r="L1926" s="5" t="s">
        <v>805</v>
      </c>
    </row>
    <row r="1927" spans="1:18" ht="18" customHeight="1">
      <c r="K1927" s="5" t="s">
        <v>679</v>
      </c>
      <c r="L1927" s="5" t="s">
        <v>680</v>
      </c>
    </row>
    <row r="1928" spans="1:18" ht="18" customHeight="1">
      <c r="K1928" s="5" t="s">
        <v>1724</v>
      </c>
      <c r="L1928" s="5" t="s">
        <v>686</v>
      </c>
    </row>
    <row r="1930" spans="1:18" ht="18" customHeight="1">
      <c r="A1930" s="9" t="s">
        <v>1618</v>
      </c>
      <c r="B1930" s="9" t="s">
        <v>0</v>
      </c>
      <c r="E1930" s="9" t="s">
        <v>1</v>
      </c>
      <c r="F1930" s="9"/>
      <c r="G1930" s="36"/>
      <c r="H1930" s="139" t="s">
        <v>6444</v>
      </c>
      <c r="I1930" s="139"/>
      <c r="K1930" s="9" t="s">
        <v>5</v>
      </c>
      <c r="L1930" s="9"/>
      <c r="N1930" s="2" t="s">
        <v>1616</v>
      </c>
      <c r="Q1930" s="2" t="s">
        <v>1617</v>
      </c>
    </row>
    <row r="1931" spans="1:18" ht="18" customHeight="1">
      <c r="A1931" s="9">
        <v>60</v>
      </c>
      <c r="B1931" s="9" t="s">
        <v>6</v>
      </c>
      <c r="C1931" s="3" t="s">
        <v>7</v>
      </c>
      <c r="E1931" s="9" t="s">
        <v>6</v>
      </c>
      <c r="F1931" s="9" t="s">
        <v>7</v>
      </c>
      <c r="G1931" s="36"/>
      <c r="H1931" s="2" t="s">
        <v>6</v>
      </c>
      <c r="I1931" s="2" t="s">
        <v>7</v>
      </c>
      <c r="K1931" s="9" t="s">
        <v>6</v>
      </c>
      <c r="L1931" s="9" t="s">
        <v>7</v>
      </c>
      <c r="N1931" s="2" t="s">
        <v>6</v>
      </c>
      <c r="O1931" s="2" t="s">
        <v>7</v>
      </c>
      <c r="Q1931" s="2" t="s">
        <v>6</v>
      </c>
      <c r="R1931" s="2" t="s">
        <v>7</v>
      </c>
    </row>
    <row r="1932" spans="1:18" ht="18" customHeight="1">
      <c r="A1932" s="2">
        <v>12</v>
      </c>
      <c r="B1932" s="2" t="s">
        <v>4163</v>
      </c>
      <c r="C1932" s="3" t="s">
        <v>4164</v>
      </c>
      <c r="E1932" s="1" t="s">
        <v>4165</v>
      </c>
      <c r="F1932" s="1" t="s">
        <v>4164</v>
      </c>
      <c r="I1932" s="4" t="s">
        <v>7289</v>
      </c>
      <c r="K1932" s="1" t="s">
        <v>4165</v>
      </c>
      <c r="L1932" s="1" t="s">
        <v>4164</v>
      </c>
      <c r="N1932" s="2" t="s">
        <v>4165</v>
      </c>
      <c r="O1932" s="1" t="s">
        <v>4164</v>
      </c>
      <c r="Q1932" s="2" t="s">
        <v>4166</v>
      </c>
      <c r="R1932" s="2" t="s">
        <v>4164</v>
      </c>
    </row>
    <row r="1933" spans="1:18" ht="18" customHeight="1">
      <c r="B1933" s="2" t="s">
        <v>3764</v>
      </c>
      <c r="C1933" s="3" t="s">
        <v>872</v>
      </c>
      <c r="E1933" s="1" t="s">
        <v>3764</v>
      </c>
      <c r="F1933" s="1" t="s">
        <v>872</v>
      </c>
      <c r="I1933" s="4" t="s">
        <v>4006</v>
      </c>
      <c r="K1933" s="1" t="s">
        <v>3764</v>
      </c>
      <c r="L1933" s="1" t="s">
        <v>872</v>
      </c>
      <c r="N1933" s="2" t="s">
        <v>3764</v>
      </c>
      <c r="O1933" s="1" t="s">
        <v>872</v>
      </c>
      <c r="Q1933" s="6"/>
      <c r="R1933" s="6"/>
    </row>
    <row r="1934" spans="1:18" ht="18" customHeight="1">
      <c r="B1934" s="2" t="s">
        <v>4167</v>
      </c>
      <c r="C1934" s="3" t="s">
        <v>308</v>
      </c>
      <c r="E1934" s="1" t="s">
        <v>4167</v>
      </c>
      <c r="F1934" s="1" t="s">
        <v>308</v>
      </c>
      <c r="I1934" s="4" t="s">
        <v>1204</v>
      </c>
      <c r="K1934" s="1" t="s">
        <v>4168</v>
      </c>
      <c r="L1934" s="1" t="s">
        <v>308</v>
      </c>
      <c r="N1934" s="6"/>
      <c r="O1934" s="6"/>
      <c r="Q1934" s="6"/>
      <c r="R1934" s="6"/>
    </row>
    <row r="1935" spans="1:18" ht="18" customHeight="1">
      <c r="B1935" s="2" t="s">
        <v>4169</v>
      </c>
      <c r="C1935" s="3" t="s">
        <v>4170</v>
      </c>
      <c r="E1935" s="1" t="s">
        <v>4169</v>
      </c>
      <c r="F1935" s="1" t="s">
        <v>4170</v>
      </c>
      <c r="I1935" s="4" t="s">
        <v>7251</v>
      </c>
      <c r="K1935" s="7"/>
      <c r="L1935" s="7"/>
      <c r="N1935" s="6"/>
      <c r="O1935" s="6"/>
      <c r="Q1935" s="6"/>
      <c r="R1935" s="6"/>
    </row>
    <row r="1936" spans="1:18" ht="18" customHeight="1">
      <c r="B1936" s="2" t="s">
        <v>4171</v>
      </c>
      <c r="C1936" s="3" t="s">
        <v>4172</v>
      </c>
      <c r="E1936" s="1" t="s">
        <v>4171</v>
      </c>
      <c r="F1936" s="1" t="s">
        <v>4172</v>
      </c>
      <c r="I1936" s="4" t="s">
        <v>1345</v>
      </c>
      <c r="K1936" s="1" t="s">
        <v>4171</v>
      </c>
      <c r="L1936" s="1" t="s">
        <v>4172</v>
      </c>
      <c r="N1936" s="2" t="s">
        <v>4171</v>
      </c>
      <c r="O1936" s="1" t="s">
        <v>4172</v>
      </c>
      <c r="Q1936" s="6"/>
      <c r="R1936" s="6"/>
    </row>
    <row r="1937" spans="1:18" ht="18" customHeight="1">
      <c r="B1937" s="2" t="s">
        <v>4173</v>
      </c>
      <c r="C1937" s="3" t="s">
        <v>4174</v>
      </c>
      <c r="E1937" s="1" t="s">
        <v>4173</v>
      </c>
      <c r="F1937" s="1" t="s">
        <v>4174</v>
      </c>
      <c r="I1937" s="4" t="s">
        <v>7284</v>
      </c>
      <c r="K1937" s="1" t="s">
        <v>4173</v>
      </c>
      <c r="L1937" s="1" t="s">
        <v>4174</v>
      </c>
      <c r="N1937" s="2" t="s">
        <v>4173</v>
      </c>
      <c r="O1937" s="1" t="s">
        <v>4174</v>
      </c>
      <c r="Q1937" s="6"/>
      <c r="R1937" s="6"/>
    </row>
    <row r="1938" spans="1:18" ht="18" customHeight="1">
      <c r="B1938" s="2" t="s">
        <v>4175</v>
      </c>
      <c r="C1938" s="3" t="s">
        <v>4176</v>
      </c>
      <c r="E1938" s="6"/>
      <c r="F1938" s="6"/>
      <c r="K1938" s="7"/>
      <c r="L1938" s="7"/>
      <c r="N1938" s="6"/>
      <c r="O1938" s="6"/>
      <c r="Q1938" s="6"/>
      <c r="R1938" s="6"/>
    </row>
    <row r="1939" spans="1:18" ht="18" customHeight="1">
      <c r="B1939" s="2" t="s">
        <v>4177</v>
      </c>
      <c r="C1939" s="3" t="s">
        <v>4178</v>
      </c>
      <c r="E1939" s="1" t="s">
        <v>4179</v>
      </c>
      <c r="F1939" s="1" t="s">
        <v>4178</v>
      </c>
      <c r="I1939" s="4" t="s">
        <v>7290</v>
      </c>
      <c r="K1939" s="7"/>
      <c r="L1939" s="7"/>
      <c r="N1939" s="6"/>
      <c r="O1939" s="6"/>
      <c r="Q1939" s="6"/>
      <c r="R1939" s="6"/>
    </row>
    <row r="1940" spans="1:18" ht="18" customHeight="1">
      <c r="B1940" s="2" t="s">
        <v>4180</v>
      </c>
      <c r="C1940" s="3" t="s">
        <v>4181</v>
      </c>
      <c r="E1940" s="1" t="s">
        <v>4182</v>
      </c>
      <c r="F1940" s="1" t="s">
        <v>4181</v>
      </c>
      <c r="I1940" s="4" t="s">
        <v>1398</v>
      </c>
      <c r="K1940" s="7"/>
      <c r="L1940" s="7"/>
      <c r="N1940" s="6"/>
      <c r="O1940" s="6"/>
      <c r="Q1940" s="6"/>
      <c r="R1940" s="6"/>
    </row>
    <row r="1941" spans="1:18" ht="18" customHeight="1">
      <c r="B1941" s="2" t="s">
        <v>4183</v>
      </c>
      <c r="C1941" s="3" t="s">
        <v>4184</v>
      </c>
      <c r="E1941" s="1" t="s">
        <v>4183</v>
      </c>
      <c r="F1941" s="1" t="s">
        <v>4184</v>
      </c>
      <c r="I1941" s="4" t="s">
        <v>7291</v>
      </c>
      <c r="K1941" s="7"/>
      <c r="L1941" s="7"/>
      <c r="N1941" s="6"/>
      <c r="O1941" s="6"/>
      <c r="Q1941" s="6"/>
      <c r="R1941" s="6"/>
    </row>
    <row r="1942" spans="1:18" ht="18" customHeight="1">
      <c r="B1942" s="2" t="s">
        <v>4185</v>
      </c>
      <c r="C1942" s="3" t="s">
        <v>4142</v>
      </c>
      <c r="E1942" s="1" t="s">
        <v>4127</v>
      </c>
      <c r="F1942" s="1" t="s">
        <v>4142</v>
      </c>
      <c r="I1942" s="4" t="s">
        <v>7242</v>
      </c>
      <c r="K1942" s="7"/>
      <c r="L1942" s="7"/>
      <c r="N1942" s="6"/>
      <c r="O1942" s="6"/>
      <c r="Q1942" s="6"/>
      <c r="R1942" s="6"/>
    </row>
    <row r="1943" spans="1:18" ht="18" customHeight="1">
      <c r="B1943" s="2" t="s">
        <v>4186</v>
      </c>
      <c r="C1943" s="3" t="s">
        <v>4187</v>
      </c>
      <c r="E1943" s="1" t="s">
        <v>4188</v>
      </c>
      <c r="F1943" s="1" t="s">
        <v>4187</v>
      </c>
      <c r="I1943" s="4" t="s">
        <v>7255</v>
      </c>
      <c r="K1943" s="1" t="s">
        <v>4188</v>
      </c>
      <c r="L1943" s="1" t="s">
        <v>4187</v>
      </c>
      <c r="N1943" s="6"/>
      <c r="O1943" s="6"/>
      <c r="Q1943" s="6"/>
      <c r="R1943" s="6"/>
    </row>
    <row r="1944" spans="1:18" ht="18" customHeight="1">
      <c r="E1944" s="5" t="s">
        <v>4189</v>
      </c>
      <c r="F1944" s="5" t="s">
        <v>3941</v>
      </c>
      <c r="K1944" s="5" t="s">
        <v>4190</v>
      </c>
      <c r="L1944" s="5" t="s">
        <v>4191</v>
      </c>
      <c r="N1944" s="4" t="s">
        <v>4190</v>
      </c>
      <c r="O1944" s="5" t="s">
        <v>4191</v>
      </c>
      <c r="Q1944" s="4" t="s">
        <v>4192</v>
      </c>
      <c r="R1944" s="4" t="s">
        <v>4043</v>
      </c>
    </row>
    <row r="1945" spans="1:18" ht="18" customHeight="1">
      <c r="K1945" s="5" t="s">
        <v>4193</v>
      </c>
      <c r="L1945" s="5" t="s">
        <v>327</v>
      </c>
      <c r="N1945" s="4" t="s">
        <v>4036</v>
      </c>
      <c r="O1945" s="5" t="s">
        <v>4037</v>
      </c>
      <c r="Q1945" s="4" t="s">
        <v>4194</v>
      </c>
      <c r="R1945" s="4" t="s">
        <v>327</v>
      </c>
    </row>
    <row r="1946" spans="1:18" ht="18" customHeight="1">
      <c r="K1946" s="5" t="s">
        <v>663</v>
      </c>
      <c r="L1946" s="5" t="s">
        <v>662</v>
      </c>
      <c r="N1946" s="4" t="s">
        <v>4195</v>
      </c>
      <c r="O1946" s="5" t="s">
        <v>4196</v>
      </c>
      <c r="Q1946" s="4" t="s">
        <v>4197</v>
      </c>
      <c r="R1946" s="4" t="s">
        <v>4196</v>
      </c>
    </row>
    <row r="1947" spans="1:18" ht="18" customHeight="1">
      <c r="K1947" s="5" t="s">
        <v>4198</v>
      </c>
      <c r="L1947" s="5" t="s">
        <v>4199</v>
      </c>
      <c r="Q1947" s="4" t="s">
        <v>4200</v>
      </c>
      <c r="R1947" s="4" t="s">
        <v>3003</v>
      </c>
    </row>
    <row r="1948" spans="1:18" ht="18" customHeight="1">
      <c r="H1948" s="22"/>
      <c r="I1948" s="22"/>
      <c r="K1948" s="5" t="s">
        <v>4036</v>
      </c>
      <c r="L1948" s="5" t="s">
        <v>4037</v>
      </c>
      <c r="Q1948" s="4" t="s">
        <v>4201</v>
      </c>
      <c r="R1948" s="4" t="s">
        <v>4202</v>
      </c>
    </row>
    <row r="1949" spans="1:18" ht="18" customHeight="1">
      <c r="H1949" s="22"/>
      <c r="I1949" s="22"/>
      <c r="K1949" s="5" t="s">
        <v>4195</v>
      </c>
      <c r="L1949" s="5" t="s">
        <v>4196</v>
      </c>
    </row>
    <row r="1951" spans="1:18" ht="18" customHeight="1">
      <c r="A1951" s="9" t="s">
        <v>1618</v>
      </c>
      <c r="B1951" s="9" t="s">
        <v>0</v>
      </c>
      <c r="C1951" s="9"/>
      <c r="E1951" s="9" t="s">
        <v>4203</v>
      </c>
      <c r="F1951" s="9"/>
      <c r="K1951" s="9" t="s">
        <v>5</v>
      </c>
      <c r="L1951" s="9"/>
      <c r="N1951" s="2" t="s">
        <v>1616</v>
      </c>
      <c r="Q1951" s="9" t="s">
        <v>1617</v>
      </c>
      <c r="R1951" s="9"/>
    </row>
    <row r="1952" spans="1:18" ht="18" customHeight="1">
      <c r="A1952" s="9">
        <v>61</v>
      </c>
      <c r="B1952" s="9" t="s">
        <v>6</v>
      </c>
      <c r="C1952" s="3" t="s">
        <v>7</v>
      </c>
      <c r="E1952" s="9" t="s">
        <v>6</v>
      </c>
      <c r="F1952" s="9" t="s">
        <v>7</v>
      </c>
      <c r="K1952" s="9" t="s">
        <v>6</v>
      </c>
      <c r="L1952" s="9" t="s">
        <v>7</v>
      </c>
      <c r="N1952" s="2" t="s">
        <v>6</v>
      </c>
      <c r="O1952" s="2" t="s">
        <v>7</v>
      </c>
      <c r="Q1952" s="2" t="s">
        <v>6</v>
      </c>
      <c r="R1952" s="2" t="s">
        <v>7</v>
      </c>
    </row>
    <row r="1953" spans="2:18" ht="18" customHeight="1">
      <c r="B1953" s="2" t="s">
        <v>4204</v>
      </c>
      <c r="C1953" s="3" t="s">
        <v>3988</v>
      </c>
      <c r="E1953" s="9" t="s">
        <v>4204</v>
      </c>
      <c r="F1953" s="9" t="s">
        <v>3988</v>
      </c>
      <c r="K1953" s="1" t="s">
        <v>4204</v>
      </c>
      <c r="L1953" s="1" t="s">
        <v>3988</v>
      </c>
      <c r="N1953" s="8" t="s">
        <v>4204</v>
      </c>
      <c r="O1953" s="1" t="s">
        <v>3988</v>
      </c>
      <c r="Q1953" s="9" t="s">
        <v>4205</v>
      </c>
      <c r="R1953" s="9" t="s">
        <v>3988</v>
      </c>
    </row>
    <row r="1954" spans="2:18" ht="18" customHeight="1">
      <c r="B1954" s="2" t="s">
        <v>4206</v>
      </c>
      <c r="C1954" s="3" t="s">
        <v>4207</v>
      </c>
      <c r="E1954" s="9" t="s">
        <v>4206</v>
      </c>
      <c r="F1954" s="9" t="s">
        <v>4207</v>
      </c>
      <c r="K1954" s="7"/>
      <c r="L1954" s="7"/>
      <c r="N1954" s="6"/>
      <c r="O1954" s="6"/>
      <c r="Q1954" s="35"/>
      <c r="R1954" s="35"/>
    </row>
    <row r="1955" spans="2:18" ht="18" customHeight="1">
      <c r="B1955" s="2" t="s">
        <v>4208</v>
      </c>
      <c r="C1955" s="3" t="s">
        <v>1327</v>
      </c>
      <c r="E1955" s="33"/>
      <c r="F1955" s="33"/>
      <c r="K1955" s="7"/>
      <c r="L1955" s="7"/>
      <c r="N1955" s="6"/>
      <c r="O1955" s="6"/>
      <c r="Q1955" s="35"/>
      <c r="R1955" s="35"/>
    </row>
    <row r="1956" spans="2:18" ht="18" customHeight="1">
      <c r="B1956" s="2" t="s">
        <v>4209</v>
      </c>
      <c r="C1956" s="3" t="s">
        <v>4006</v>
      </c>
      <c r="E1956" s="9" t="s">
        <v>4209</v>
      </c>
      <c r="F1956" s="9" t="s">
        <v>4006</v>
      </c>
      <c r="K1956" s="1" t="s">
        <v>4209</v>
      </c>
      <c r="L1956" s="1" t="s">
        <v>4006</v>
      </c>
      <c r="N1956" s="6"/>
      <c r="O1956" s="6"/>
      <c r="Q1956" s="9" t="s">
        <v>4210</v>
      </c>
      <c r="R1956" s="9" t="s">
        <v>4006</v>
      </c>
    </row>
    <row r="1957" spans="2:18" ht="18" customHeight="1">
      <c r="B1957" s="2" t="s">
        <v>4211</v>
      </c>
      <c r="C1957" s="3" t="s">
        <v>4212</v>
      </c>
      <c r="E1957" s="9" t="s">
        <v>4211</v>
      </c>
      <c r="F1957" s="9" t="s">
        <v>4212</v>
      </c>
      <c r="K1957" s="1" t="s">
        <v>4211</v>
      </c>
      <c r="L1957" s="1" t="s">
        <v>4212</v>
      </c>
      <c r="N1957" s="8" t="s">
        <v>4209</v>
      </c>
      <c r="O1957" s="1" t="s">
        <v>4006</v>
      </c>
      <c r="P1957" s="8"/>
      <c r="Q1957" s="9" t="s">
        <v>4213</v>
      </c>
      <c r="R1957" s="9" t="s">
        <v>4212</v>
      </c>
    </row>
    <row r="1958" spans="2:18" ht="18" customHeight="1">
      <c r="B1958" s="2" t="s">
        <v>4214</v>
      </c>
      <c r="C1958" s="3" t="s">
        <v>4012</v>
      </c>
      <c r="E1958" s="33"/>
      <c r="F1958" s="33"/>
      <c r="K1958" s="7"/>
      <c r="L1958" s="7"/>
      <c r="N1958" s="8" t="s">
        <v>4211</v>
      </c>
      <c r="O1958" s="1" t="s">
        <v>4212</v>
      </c>
      <c r="P1958" s="8"/>
      <c r="Q1958" s="9" t="s">
        <v>4215</v>
      </c>
      <c r="R1958" s="9" t="s">
        <v>4012</v>
      </c>
    </row>
    <row r="1959" spans="2:18" ht="18" customHeight="1">
      <c r="B1959" s="2" t="s">
        <v>4216</v>
      </c>
      <c r="C1959" s="3" t="s">
        <v>3980</v>
      </c>
      <c r="E1959" s="9" t="s">
        <v>4216</v>
      </c>
      <c r="F1959" s="9" t="s">
        <v>3980</v>
      </c>
      <c r="K1959" s="7"/>
      <c r="L1959" s="7"/>
      <c r="N1959" s="6"/>
      <c r="O1959" s="6"/>
      <c r="P1959" s="8"/>
      <c r="Q1959" s="35"/>
      <c r="R1959" s="35"/>
    </row>
    <row r="1960" spans="2:18" ht="18" customHeight="1">
      <c r="B1960" s="2" t="s">
        <v>4217</v>
      </c>
      <c r="C1960" s="3" t="s">
        <v>4218</v>
      </c>
      <c r="E1960" s="9" t="s">
        <v>4217</v>
      </c>
      <c r="F1960" s="9" t="s">
        <v>4218</v>
      </c>
      <c r="K1960" s="1" t="s">
        <v>4217</v>
      </c>
      <c r="L1960" s="1" t="s">
        <v>4218</v>
      </c>
      <c r="N1960" s="6"/>
      <c r="O1960" s="6"/>
      <c r="P1960" s="8"/>
      <c r="Q1960" s="9" t="s">
        <v>4219</v>
      </c>
      <c r="R1960" s="9" t="s">
        <v>4218</v>
      </c>
    </row>
    <row r="1961" spans="2:18" ht="18" customHeight="1">
      <c r="B1961" s="2" t="s">
        <v>4220</v>
      </c>
      <c r="C1961" s="3" t="s">
        <v>4221</v>
      </c>
      <c r="E1961" s="33"/>
      <c r="F1961" s="33"/>
      <c r="K1961" s="7"/>
      <c r="L1961" s="7"/>
      <c r="N1961" s="8" t="s">
        <v>4217</v>
      </c>
      <c r="O1961" s="1" t="s">
        <v>4218</v>
      </c>
      <c r="P1961" s="8"/>
      <c r="Q1961" s="35"/>
      <c r="R1961" s="35"/>
    </row>
    <row r="1962" spans="2:18" ht="18" customHeight="1">
      <c r="B1962" s="2" t="s">
        <v>4222</v>
      </c>
      <c r="C1962" s="3" t="s">
        <v>2644</v>
      </c>
      <c r="E1962" s="9" t="s">
        <v>4222</v>
      </c>
      <c r="F1962" s="9" t="s">
        <v>2644</v>
      </c>
      <c r="K1962" s="1" t="s">
        <v>4222</v>
      </c>
      <c r="L1962" s="1" t="s">
        <v>2644</v>
      </c>
      <c r="N1962" s="6"/>
      <c r="O1962" s="6"/>
      <c r="P1962" s="8"/>
      <c r="Q1962" s="9" t="s">
        <v>2643</v>
      </c>
      <c r="R1962" s="9" t="s">
        <v>2644</v>
      </c>
    </row>
    <row r="1963" spans="2:18" ht="18" customHeight="1">
      <c r="B1963" s="2" t="s">
        <v>4223</v>
      </c>
      <c r="C1963" s="3" t="s">
        <v>4224</v>
      </c>
      <c r="E1963" s="33"/>
      <c r="F1963" s="33"/>
      <c r="K1963" s="7"/>
      <c r="L1963" s="7"/>
      <c r="N1963" s="8" t="s">
        <v>4222</v>
      </c>
      <c r="O1963" s="1" t="s">
        <v>2644</v>
      </c>
      <c r="P1963" s="8"/>
      <c r="Q1963" s="35"/>
      <c r="R1963" s="35"/>
    </row>
    <row r="1964" spans="2:18" ht="18" customHeight="1">
      <c r="B1964" s="2" t="s">
        <v>4225</v>
      </c>
      <c r="C1964" s="3" t="s">
        <v>4103</v>
      </c>
      <c r="E1964" s="9" t="s">
        <v>4226</v>
      </c>
      <c r="F1964" s="9" t="s">
        <v>4103</v>
      </c>
      <c r="K1964" s="7"/>
      <c r="L1964" s="7"/>
      <c r="N1964" s="6"/>
      <c r="O1964" s="6"/>
      <c r="P1964" s="8"/>
      <c r="Q1964" s="35"/>
      <c r="R1964" s="35"/>
    </row>
    <row r="1965" spans="2:18" ht="18" customHeight="1">
      <c r="B1965" s="2" t="s">
        <v>4227</v>
      </c>
      <c r="C1965" s="3" t="s">
        <v>2618</v>
      </c>
      <c r="E1965" s="9" t="s">
        <v>2617</v>
      </c>
      <c r="F1965" s="9" t="s">
        <v>2618</v>
      </c>
      <c r="K1965" s="1" t="s">
        <v>4228</v>
      </c>
      <c r="L1965" s="1" t="s">
        <v>2618</v>
      </c>
      <c r="N1965" s="6"/>
      <c r="O1965" s="6"/>
      <c r="P1965" s="8"/>
      <c r="Q1965" s="9" t="s">
        <v>2620</v>
      </c>
      <c r="R1965" s="9" t="s">
        <v>2618</v>
      </c>
    </row>
    <row r="1966" spans="2:18" ht="18" customHeight="1">
      <c r="B1966" s="2" t="s">
        <v>4229</v>
      </c>
      <c r="C1966" s="3" t="s">
        <v>4230</v>
      </c>
      <c r="E1966" s="9" t="s">
        <v>4231</v>
      </c>
      <c r="F1966" s="9" t="s">
        <v>4230</v>
      </c>
      <c r="K1966" s="7"/>
      <c r="L1966" s="7"/>
      <c r="N1966" s="6"/>
      <c r="O1966" s="6"/>
      <c r="Q1966" s="9" t="s">
        <v>4232</v>
      </c>
      <c r="R1966" s="9" t="s">
        <v>4230</v>
      </c>
    </row>
    <row r="1967" spans="2:18" ht="18" customHeight="1">
      <c r="B1967" s="2" t="s">
        <v>4233</v>
      </c>
      <c r="C1967" s="3" t="s">
        <v>4234</v>
      </c>
      <c r="E1967" s="33"/>
      <c r="F1967" s="33"/>
      <c r="K1967" s="1" t="s">
        <v>4235</v>
      </c>
      <c r="L1967" s="1" t="s">
        <v>4234</v>
      </c>
      <c r="N1967" s="6"/>
      <c r="O1967" s="6"/>
      <c r="Q1967" s="9" t="s">
        <v>4236</v>
      </c>
      <c r="R1967" s="9" t="s">
        <v>4234</v>
      </c>
    </row>
    <row r="1968" spans="2:18" ht="18" customHeight="1">
      <c r="B1968" s="2" t="s">
        <v>1239</v>
      </c>
      <c r="C1968" s="3" t="s">
        <v>1238</v>
      </c>
      <c r="E1968" s="9" t="s">
        <v>1239</v>
      </c>
      <c r="F1968" s="9" t="s">
        <v>1238</v>
      </c>
      <c r="K1968" s="1" t="s">
        <v>1239</v>
      </c>
      <c r="L1968" s="1" t="s">
        <v>1238</v>
      </c>
      <c r="N1968" s="8" t="s">
        <v>4235</v>
      </c>
      <c r="O1968" s="1" t="s">
        <v>4234</v>
      </c>
      <c r="Q1968" s="9" t="s">
        <v>1240</v>
      </c>
      <c r="R1968" s="9" t="s">
        <v>1238</v>
      </c>
    </row>
    <row r="1969" spans="1:18" ht="18" customHeight="1">
      <c r="B1969" s="2" t="s">
        <v>4237</v>
      </c>
      <c r="C1969" s="3" t="s">
        <v>4238</v>
      </c>
      <c r="E1969" s="33"/>
      <c r="F1969" s="33"/>
      <c r="K1969" s="7"/>
      <c r="L1969" s="7"/>
      <c r="N1969" s="8" t="s">
        <v>1239</v>
      </c>
      <c r="O1969" s="1" t="s">
        <v>1238</v>
      </c>
      <c r="Q1969" s="9" t="s">
        <v>4239</v>
      </c>
      <c r="R1969" s="9" t="s">
        <v>4238</v>
      </c>
    </row>
    <row r="1970" spans="1:18" ht="18" customHeight="1">
      <c r="B1970" s="2" t="s">
        <v>4031</v>
      </c>
      <c r="C1970" s="3" t="s">
        <v>4030</v>
      </c>
      <c r="E1970" s="9" t="s">
        <v>4031</v>
      </c>
      <c r="F1970" s="9" t="s">
        <v>4030</v>
      </c>
      <c r="K1970" s="1" t="s">
        <v>4031</v>
      </c>
      <c r="L1970" s="1" t="s">
        <v>4030</v>
      </c>
      <c r="N1970" s="8" t="s">
        <v>4031</v>
      </c>
      <c r="O1970" s="1" t="s">
        <v>4030</v>
      </c>
      <c r="Q1970" s="9" t="s">
        <v>4240</v>
      </c>
      <c r="R1970" s="9" t="s">
        <v>4030</v>
      </c>
    </row>
    <row r="1971" spans="1:18" ht="18" customHeight="1">
      <c r="E1971" s="4" t="s">
        <v>3345</v>
      </c>
      <c r="F1971" s="4" t="s">
        <v>4241</v>
      </c>
      <c r="K1971" s="5" t="s">
        <v>2054</v>
      </c>
      <c r="L1971" s="5" t="s">
        <v>74</v>
      </c>
      <c r="N1971" s="13" t="s">
        <v>4033</v>
      </c>
      <c r="O1971" s="5" t="s">
        <v>4034</v>
      </c>
      <c r="Q1971" s="34" t="s">
        <v>4242</v>
      </c>
      <c r="R1971" s="34" t="s">
        <v>4243</v>
      </c>
    </row>
    <row r="1972" spans="1:18" ht="18" customHeight="1">
      <c r="E1972" s="4" t="s">
        <v>4223</v>
      </c>
      <c r="F1972" s="4" t="s">
        <v>2855</v>
      </c>
      <c r="K1972" s="5" t="s">
        <v>4244</v>
      </c>
      <c r="L1972" s="5" t="s">
        <v>4245</v>
      </c>
      <c r="Q1972" s="34" t="s">
        <v>4246</v>
      </c>
      <c r="R1972" s="34" t="s">
        <v>4245</v>
      </c>
    </row>
    <row r="1973" spans="1:18" ht="18" customHeight="1">
      <c r="K1973" s="5" t="s">
        <v>4033</v>
      </c>
      <c r="L1973" s="5" t="s">
        <v>4034</v>
      </c>
      <c r="Q1973" s="34" t="s">
        <v>4247</v>
      </c>
      <c r="R1973" s="34" t="s">
        <v>4034</v>
      </c>
    </row>
    <row r="1974" spans="1:18" ht="18" customHeight="1">
      <c r="K1974" s="5" t="s">
        <v>1932</v>
      </c>
      <c r="L1974" s="5" t="s">
        <v>1986</v>
      </c>
      <c r="Q1974" s="34" t="s">
        <v>4248</v>
      </c>
      <c r="R1974" s="34" t="s">
        <v>4249</v>
      </c>
    </row>
    <row r="1978" spans="1:18" ht="18" customHeight="1">
      <c r="A1978" s="9" t="s">
        <v>1618</v>
      </c>
      <c r="B1978" s="9" t="s">
        <v>0</v>
      </c>
      <c r="C1978" s="9"/>
      <c r="E1978" s="9" t="s">
        <v>4203</v>
      </c>
      <c r="F1978" s="9"/>
      <c r="K1978" s="9" t="s">
        <v>5</v>
      </c>
      <c r="L1978" s="9"/>
      <c r="N1978" s="2" t="s">
        <v>1616</v>
      </c>
      <c r="Q1978" s="9" t="s">
        <v>1617</v>
      </c>
      <c r="R1978" s="9"/>
    </row>
    <row r="1979" spans="1:18" ht="18" customHeight="1">
      <c r="A1979" s="9">
        <v>62</v>
      </c>
      <c r="B1979" s="9" t="s">
        <v>6</v>
      </c>
      <c r="C1979" s="3" t="s">
        <v>7</v>
      </c>
      <c r="E1979" s="9" t="s">
        <v>6</v>
      </c>
      <c r="F1979" s="9" t="s">
        <v>7</v>
      </c>
      <c r="K1979" s="9" t="s">
        <v>6</v>
      </c>
      <c r="L1979" s="9" t="s">
        <v>7</v>
      </c>
      <c r="N1979" s="2" t="s">
        <v>6</v>
      </c>
      <c r="O1979" s="2" t="s">
        <v>7</v>
      </c>
      <c r="Q1979" s="2" t="s">
        <v>6</v>
      </c>
      <c r="R1979" s="2" t="s">
        <v>7</v>
      </c>
    </row>
    <row r="1980" spans="1:18" ht="18" customHeight="1">
      <c r="B1980" s="9" t="s">
        <v>4250</v>
      </c>
      <c r="C1980" s="9" t="s">
        <v>869</v>
      </c>
      <c r="E1980" s="9" t="s">
        <v>4251</v>
      </c>
      <c r="F1980" s="9" t="s">
        <v>869</v>
      </c>
      <c r="K1980" s="1" t="s">
        <v>4252</v>
      </c>
      <c r="L1980" s="1" t="s">
        <v>869</v>
      </c>
      <c r="N1980" s="6"/>
      <c r="O1980" s="6"/>
      <c r="Q1980" s="6"/>
      <c r="R1980" s="6"/>
    </row>
    <row r="1981" spans="1:18" ht="18" customHeight="1">
      <c r="B1981" s="9" t="s">
        <v>4253</v>
      </c>
      <c r="C1981" s="9" t="s">
        <v>4254</v>
      </c>
      <c r="E1981" s="9" t="s">
        <v>4253</v>
      </c>
      <c r="F1981" s="9" t="s">
        <v>4254</v>
      </c>
      <c r="K1981" s="1" t="s">
        <v>4253</v>
      </c>
      <c r="L1981" s="1" t="s">
        <v>4254</v>
      </c>
      <c r="N1981" s="6"/>
      <c r="O1981" s="6"/>
      <c r="P1981" s="8"/>
      <c r="Q1981" s="2" t="s">
        <v>4255</v>
      </c>
      <c r="R1981" s="2" t="s">
        <v>4254</v>
      </c>
    </row>
    <row r="1982" spans="1:18" ht="18" customHeight="1">
      <c r="B1982" s="9" t="s">
        <v>4256</v>
      </c>
      <c r="C1982" s="9" t="s">
        <v>872</v>
      </c>
      <c r="E1982" s="9" t="s">
        <v>3764</v>
      </c>
      <c r="F1982" s="9" t="s">
        <v>872</v>
      </c>
      <c r="K1982" s="1" t="s">
        <v>4041</v>
      </c>
      <c r="L1982" s="1" t="s">
        <v>872</v>
      </c>
      <c r="N1982" s="6"/>
      <c r="O1982" s="6"/>
      <c r="P1982" s="8"/>
      <c r="Q1982" s="6"/>
      <c r="R1982" s="6"/>
    </row>
    <row r="1983" spans="1:18" ht="18" customHeight="1">
      <c r="B1983" s="9" t="s">
        <v>4257</v>
      </c>
      <c r="C1983" s="3" t="s">
        <v>752</v>
      </c>
      <c r="E1983" s="9" t="s">
        <v>1290</v>
      </c>
      <c r="F1983" s="9" t="s">
        <v>752</v>
      </c>
      <c r="K1983" s="7"/>
      <c r="L1983" s="7"/>
      <c r="N1983" s="6"/>
      <c r="O1983" s="6"/>
      <c r="Q1983" s="6"/>
      <c r="R1983" s="6"/>
    </row>
    <row r="1984" spans="1:18" ht="18" customHeight="1">
      <c r="B1984" s="9" t="s">
        <v>959</v>
      </c>
      <c r="C1984" s="3" t="s">
        <v>960</v>
      </c>
      <c r="E1984" s="9" t="s">
        <v>959</v>
      </c>
      <c r="F1984" s="9" t="s">
        <v>960</v>
      </c>
      <c r="K1984" s="1" t="s">
        <v>959</v>
      </c>
      <c r="L1984" s="1" t="s">
        <v>960</v>
      </c>
      <c r="N1984" s="8" t="s">
        <v>959</v>
      </c>
      <c r="O1984" s="1" t="s">
        <v>960</v>
      </c>
      <c r="Q1984" s="2" t="s">
        <v>963</v>
      </c>
      <c r="R1984" s="2" t="s">
        <v>960</v>
      </c>
    </row>
    <row r="1985" spans="1:18" ht="18" customHeight="1">
      <c r="B1985" s="9" t="s">
        <v>4258</v>
      </c>
      <c r="C1985" s="3" t="s">
        <v>797</v>
      </c>
      <c r="E1985" s="9" t="s">
        <v>903</v>
      </c>
      <c r="F1985" s="9" t="s">
        <v>797</v>
      </c>
      <c r="K1985" s="1" t="s">
        <v>903</v>
      </c>
      <c r="L1985" s="1" t="s">
        <v>797</v>
      </c>
      <c r="N1985" s="8" t="s">
        <v>903</v>
      </c>
      <c r="O1985" s="1" t="s">
        <v>797</v>
      </c>
      <c r="Q1985" s="2" t="s">
        <v>796</v>
      </c>
      <c r="R1985" s="2" t="s">
        <v>797</v>
      </c>
    </row>
    <row r="1986" spans="1:18" ht="18" customHeight="1">
      <c r="B1986" s="9" t="s">
        <v>965</v>
      </c>
      <c r="C1986" s="3" t="s">
        <v>962</v>
      </c>
      <c r="E1986" s="9" t="s">
        <v>965</v>
      </c>
      <c r="F1986" s="9" t="s">
        <v>962</v>
      </c>
      <c r="K1986" s="1" t="s">
        <v>965</v>
      </c>
      <c r="L1986" s="1" t="s">
        <v>962</v>
      </c>
      <c r="N1986" s="8" t="s">
        <v>965</v>
      </c>
      <c r="O1986" s="1" t="s">
        <v>962</v>
      </c>
      <c r="P1986" s="8"/>
      <c r="Q1986" s="2" t="s">
        <v>961</v>
      </c>
      <c r="R1986" s="2" t="s">
        <v>962</v>
      </c>
    </row>
    <row r="1987" spans="1:18" ht="18" customHeight="1">
      <c r="B1987" s="9" t="s">
        <v>2388</v>
      </c>
      <c r="C1987" s="3" t="s">
        <v>2389</v>
      </c>
      <c r="E1987" s="9" t="s">
        <v>2388</v>
      </c>
      <c r="F1987" s="9" t="s">
        <v>2389</v>
      </c>
      <c r="K1987" s="1" t="s">
        <v>2388</v>
      </c>
      <c r="L1987" s="1" t="s">
        <v>2389</v>
      </c>
      <c r="N1987" s="8" t="s">
        <v>2388</v>
      </c>
      <c r="O1987" s="1" t="s">
        <v>2389</v>
      </c>
      <c r="P1987" s="8"/>
      <c r="Q1987" s="2" t="s">
        <v>4259</v>
      </c>
      <c r="R1987" s="2" t="s">
        <v>2389</v>
      </c>
    </row>
    <row r="1988" spans="1:18" ht="18" customHeight="1">
      <c r="B1988" s="9" t="s">
        <v>4260</v>
      </c>
      <c r="C1988" s="3" t="s">
        <v>3794</v>
      </c>
      <c r="E1988" s="6"/>
      <c r="F1988" s="6"/>
      <c r="K1988" s="7"/>
      <c r="L1988" s="7"/>
      <c r="N1988" s="6"/>
      <c r="O1988" s="6"/>
      <c r="P1988" s="8"/>
      <c r="Q1988" s="6"/>
      <c r="R1988" s="6"/>
    </row>
    <row r="1989" spans="1:18" ht="18" customHeight="1">
      <c r="B1989" s="9" t="s">
        <v>4261</v>
      </c>
      <c r="C1989" s="3" t="s">
        <v>4262</v>
      </c>
      <c r="E1989" s="33"/>
      <c r="F1989" s="33"/>
      <c r="K1989" s="7"/>
      <c r="L1989" s="7"/>
      <c r="N1989" s="6"/>
      <c r="O1989" s="6"/>
      <c r="P1989" s="8"/>
      <c r="Q1989" s="6"/>
      <c r="R1989" s="6"/>
    </row>
    <row r="1990" spans="1:18" ht="18" customHeight="1">
      <c r="B1990" s="9" t="s">
        <v>4263</v>
      </c>
      <c r="C1990" s="3" t="s">
        <v>4264</v>
      </c>
      <c r="E1990" s="33"/>
      <c r="F1990" s="33"/>
      <c r="K1990" s="7"/>
      <c r="L1990" s="7"/>
      <c r="N1990" s="6"/>
      <c r="O1990" s="6"/>
      <c r="P1990" s="8"/>
      <c r="Q1990" s="6"/>
      <c r="R1990" s="6"/>
    </row>
    <row r="1991" spans="1:18" ht="18" customHeight="1">
      <c r="B1991" s="9"/>
      <c r="E1991" s="30" t="s">
        <v>4265</v>
      </c>
      <c r="F1991" s="30" t="s">
        <v>4266</v>
      </c>
      <c r="K1991" s="5" t="s">
        <v>4267</v>
      </c>
      <c r="L1991" s="5" t="s">
        <v>3950</v>
      </c>
      <c r="N1991" s="13" t="s">
        <v>4268</v>
      </c>
      <c r="O1991" s="5" t="s">
        <v>974</v>
      </c>
    </row>
    <row r="1992" spans="1:18" ht="18" customHeight="1">
      <c r="H1992" s="22"/>
      <c r="I1992" s="22"/>
      <c r="K1992" s="5" t="s">
        <v>3043</v>
      </c>
      <c r="L1992" s="5" t="s">
        <v>1050</v>
      </c>
      <c r="N1992" s="13" t="s">
        <v>3043</v>
      </c>
      <c r="O1992" s="5" t="s">
        <v>1050</v>
      </c>
    </row>
    <row r="1993" spans="1:18" ht="18" customHeight="1">
      <c r="B1993" s="9"/>
      <c r="K1993" s="5" t="s">
        <v>2244</v>
      </c>
      <c r="L1993" s="5" t="s">
        <v>595</v>
      </c>
      <c r="N1993" s="13" t="s">
        <v>679</v>
      </c>
      <c r="O1993" s="5" t="s">
        <v>680</v>
      </c>
    </row>
    <row r="1994" spans="1:18" ht="18" customHeight="1">
      <c r="B1994" s="9"/>
      <c r="K1994" s="5" t="s">
        <v>679</v>
      </c>
      <c r="L1994" s="5" t="s">
        <v>680</v>
      </c>
    </row>
    <row r="1995" spans="1:18" ht="18" customHeight="1">
      <c r="B1995" s="9"/>
      <c r="K1995" s="5" t="s">
        <v>1724</v>
      </c>
      <c r="L1995" s="5" t="s">
        <v>686</v>
      </c>
    </row>
    <row r="1996" spans="1:18" ht="18" customHeight="1">
      <c r="B1996" s="9"/>
    </row>
    <row r="1998" spans="1:18" ht="18" customHeight="1">
      <c r="A1998" s="9" t="s">
        <v>1618</v>
      </c>
      <c r="B1998" s="9" t="s">
        <v>0</v>
      </c>
      <c r="C1998" s="9"/>
      <c r="E1998" s="9" t="s">
        <v>4203</v>
      </c>
      <c r="F1998" s="9"/>
      <c r="K1998" s="9" t="s">
        <v>5</v>
      </c>
      <c r="L1998" s="9"/>
      <c r="N1998" s="2" t="s">
        <v>1616</v>
      </c>
      <c r="Q1998" s="9" t="s">
        <v>1617</v>
      </c>
      <c r="R1998" s="9"/>
    </row>
    <row r="1999" spans="1:18" ht="18" customHeight="1">
      <c r="A1999" s="9">
        <v>63</v>
      </c>
      <c r="B1999" s="9" t="s">
        <v>6</v>
      </c>
      <c r="C1999" s="3" t="s">
        <v>7</v>
      </c>
      <c r="E1999" s="9" t="s">
        <v>6</v>
      </c>
      <c r="F1999" s="9" t="s">
        <v>7</v>
      </c>
      <c r="K1999" s="9" t="s">
        <v>6</v>
      </c>
      <c r="L1999" s="9" t="s">
        <v>7</v>
      </c>
      <c r="N1999" s="2" t="s">
        <v>6</v>
      </c>
      <c r="O1999" s="2" t="s">
        <v>7</v>
      </c>
      <c r="Q1999" s="2" t="s">
        <v>6</v>
      </c>
      <c r="R1999" s="2" t="s">
        <v>7</v>
      </c>
    </row>
    <row r="2000" spans="1:18" ht="18" customHeight="1">
      <c r="B2000" s="9" t="s">
        <v>4269</v>
      </c>
      <c r="C2000" s="3" t="s">
        <v>4270</v>
      </c>
      <c r="E2000" s="9" t="s">
        <v>4269</v>
      </c>
      <c r="F2000" s="9" t="s">
        <v>4270</v>
      </c>
      <c r="K2000" s="1" t="s">
        <v>4271</v>
      </c>
      <c r="L2000" s="1" t="s">
        <v>4270</v>
      </c>
      <c r="N2000" s="8" t="s">
        <v>4269</v>
      </c>
      <c r="O2000" s="1" t="s">
        <v>4270</v>
      </c>
      <c r="Q2000" s="2" t="s">
        <v>4272</v>
      </c>
      <c r="R2000" s="2" t="s">
        <v>4270</v>
      </c>
    </row>
    <row r="2001" spans="2:18" ht="18" customHeight="1">
      <c r="B2001" s="9" t="s">
        <v>4273</v>
      </c>
      <c r="C2001" s="3" t="s">
        <v>4274</v>
      </c>
      <c r="E2001" s="9" t="s">
        <v>4273</v>
      </c>
      <c r="F2001" s="9" t="s">
        <v>4274</v>
      </c>
      <c r="K2001" s="1" t="s">
        <v>4273</v>
      </c>
      <c r="L2001" s="1" t="s">
        <v>4274</v>
      </c>
      <c r="N2001" s="8" t="s">
        <v>4273</v>
      </c>
      <c r="O2001" s="1" t="s">
        <v>4274</v>
      </c>
      <c r="Q2001" s="2" t="s">
        <v>4275</v>
      </c>
      <c r="R2001" s="2" t="s">
        <v>4274</v>
      </c>
    </row>
    <row r="2002" spans="2:18" ht="18" customHeight="1">
      <c r="B2002" s="9" t="s">
        <v>4276</v>
      </c>
      <c r="C2002" s="3" t="s">
        <v>4277</v>
      </c>
      <c r="E2002" s="6"/>
      <c r="F2002" s="6"/>
      <c r="K2002" s="1" t="s">
        <v>4276</v>
      </c>
      <c r="L2002" s="1" t="s">
        <v>4277</v>
      </c>
      <c r="N2002" s="6"/>
      <c r="O2002" s="6"/>
      <c r="Q2002" s="6"/>
      <c r="R2002" s="6"/>
    </row>
    <row r="2003" spans="2:18" ht="18" customHeight="1">
      <c r="B2003" s="9" t="s">
        <v>4278</v>
      </c>
      <c r="C2003" s="3" t="s">
        <v>4279</v>
      </c>
      <c r="E2003" s="33"/>
      <c r="F2003" s="33"/>
      <c r="K2003" s="1" t="s">
        <v>4278</v>
      </c>
      <c r="L2003" s="1" t="s">
        <v>4279</v>
      </c>
      <c r="N2003" s="8" t="s">
        <v>4278</v>
      </c>
      <c r="O2003" s="1" t="s">
        <v>4279</v>
      </c>
      <c r="Q2003" s="2" t="s">
        <v>4280</v>
      </c>
      <c r="R2003" s="2" t="s">
        <v>4279</v>
      </c>
    </row>
    <row r="2004" spans="2:18" ht="18" customHeight="1">
      <c r="B2004" s="9" t="s">
        <v>663</v>
      </c>
      <c r="C2004" s="3" t="s">
        <v>662</v>
      </c>
      <c r="E2004" s="9" t="s">
        <v>663</v>
      </c>
      <c r="F2004" s="9" t="s">
        <v>662</v>
      </c>
      <c r="K2004" s="1" t="s">
        <v>663</v>
      </c>
      <c r="L2004" s="1" t="s">
        <v>662</v>
      </c>
      <c r="N2004" s="8" t="s">
        <v>663</v>
      </c>
      <c r="O2004" s="1" t="s">
        <v>662</v>
      </c>
      <c r="P2004" s="8"/>
      <c r="Q2004" s="2" t="s">
        <v>664</v>
      </c>
      <c r="R2004" s="2" t="s">
        <v>662</v>
      </c>
    </row>
    <row r="2005" spans="2:18" ht="18" customHeight="1">
      <c r="B2005" s="9" t="s">
        <v>4281</v>
      </c>
      <c r="C2005" s="3" t="s">
        <v>1292</v>
      </c>
      <c r="E2005" s="33"/>
      <c r="F2005" s="33"/>
      <c r="K2005" s="1" t="s">
        <v>1297</v>
      </c>
      <c r="L2005" s="1" t="s">
        <v>1292</v>
      </c>
      <c r="N2005" s="8" t="s">
        <v>1297</v>
      </c>
      <c r="O2005" s="1" t="s">
        <v>1292</v>
      </c>
      <c r="P2005" s="8"/>
      <c r="Q2005" s="2" t="s">
        <v>1291</v>
      </c>
      <c r="R2005" s="2" t="s">
        <v>1292</v>
      </c>
    </row>
    <row r="2006" spans="2:18" ht="18" customHeight="1">
      <c r="B2006" s="9" t="s">
        <v>3544</v>
      </c>
      <c r="C2006" s="3" t="s">
        <v>794</v>
      </c>
      <c r="E2006" s="9" t="s">
        <v>3544</v>
      </c>
      <c r="F2006" s="9" t="s">
        <v>794</v>
      </c>
      <c r="K2006" s="1" t="s">
        <v>795</v>
      </c>
      <c r="L2006" s="1" t="s">
        <v>794</v>
      </c>
      <c r="N2006" s="8" t="s">
        <v>795</v>
      </c>
      <c r="O2006" s="1" t="s">
        <v>794</v>
      </c>
      <c r="P2006" s="8"/>
      <c r="Q2006" s="2" t="s">
        <v>793</v>
      </c>
      <c r="R2006" s="2" t="s">
        <v>794</v>
      </c>
    </row>
    <row r="2007" spans="2:18" ht="18" customHeight="1">
      <c r="B2007" s="9" t="s">
        <v>1851</v>
      </c>
      <c r="C2007" s="3" t="s">
        <v>1850</v>
      </c>
      <c r="E2007" s="9" t="s">
        <v>1851</v>
      </c>
      <c r="F2007" s="9" t="s">
        <v>1850</v>
      </c>
      <c r="K2007" s="7"/>
      <c r="L2007" s="7"/>
      <c r="N2007" s="8" t="s">
        <v>1851</v>
      </c>
      <c r="O2007" s="1" t="s">
        <v>1850</v>
      </c>
      <c r="P2007" s="8"/>
      <c r="Q2007" s="2" t="s">
        <v>1852</v>
      </c>
      <c r="R2007" s="2" t="s">
        <v>1850</v>
      </c>
    </row>
    <row r="2008" spans="2:18" ht="18" customHeight="1">
      <c r="B2008" s="9" t="s">
        <v>4282</v>
      </c>
      <c r="C2008" s="3" t="s">
        <v>760</v>
      </c>
      <c r="E2008" s="33"/>
      <c r="F2008" s="33"/>
      <c r="K2008" s="1" t="s">
        <v>1851</v>
      </c>
      <c r="L2008" s="1" t="s">
        <v>1850</v>
      </c>
      <c r="N2008" s="6"/>
      <c r="O2008" s="6"/>
      <c r="P2008" s="8"/>
      <c r="Q2008" s="6"/>
      <c r="R2008" s="6"/>
    </row>
    <row r="2009" spans="2:18" ht="18" customHeight="1">
      <c r="B2009" s="9" t="s">
        <v>4283</v>
      </c>
      <c r="C2009" s="3" t="s">
        <v>4284</v>
      </c>
      <c r="E2009" s="9" t="s">
        <v>4285</v>
      </c>
      <c r="F2009" s="9" t="s">
        <v>4284</v>
      </c>
      <c r="K2009" s="7"/>
      <c r="L2009" s="7"/>
      <c r="N2009" s="6"/>
      <c r="O2009" s="6"/>
      <c r="P2009" s="8"/>
      <c r="Q2009" s="6"/>
      <c r="R2009" s="6"/>
    </row>
    <row r="2010" spans="2:18" ht="18" customHeight="1">
      <c r="B2010" s="9" t="s">
        <v>4286</v>
      </c>
      <c r="C2010" s="3" t="s">
        <v>4287</v>
      </c>
      <c r="E2010" s="9" t="s">
        <v>4286</v>
      </c>
      <c r="F2010" s="9" t="s">
        <v>4287</v>
      </c>
      <c r="K2010" s="7"/>
      <c r="L2010" s="7"/>
      <c r="N2010" s="20"/>
      <c r="O2010" s="23"/>
      <c r="P2010" s="8"/>
      <c r="Q2010" s="6"/>
      <c r="R2010" s="6"/>
    </row>
    <row r="2011" spans="2:18" ht="18" customHeight="1">
      <c r="B2011" s="9" t="s">
        <v>4288</v>
      </c>
      <c r="C2011" s="3" t="s">
        <v>4289</v>
      </c>
      <c r="E2011" s="9" t="s">
        <v>4288</v>
      </c>
      <c r="F2011" s="9" t="s">
        <v>4289</v>
      </c>
      <c r="K2011" s="1" t="s">
        <v>4288</v>
      </c>
      <c r="L2011" s="1" t="s">
        <v>4289</v>
      </c>
      <c r="N2011" s="8" t="s">
        <v>4288</v>
      </c>
      <c r="O2011" s="1" t="s">
        <v>4289</v>
      </c>
      <c r="P2011" s="8"/>
      <c r="Q2011" s="2" t="s">
        <v>4290</v>
      </c>
      <c r="R2011" s="2" t="s">
        <v>4289</v>
      </c>
    </row>
    <row r="2012" spans="2:18" ht="18" customHeight="1">
      <c r="B2012" s="9" t="s">
        <v>4291</v>
      </c>
      <c r="C2012" s="3" t="s">
        <v>4292</v>
      </c>
      <c r="E2012" s="33"/>
      <c r="F2012" s="33"/>
      <c r="K2012" s="7"/>
      <c r="L2012" s="7"/>
      <c r="N2012" s="6"/>
      <c r="O2012" s="6"/>
      <c r="P2012" s="8"/>
      <c r="Q2012" s="6"/>
      <c r="R2012" s="6"/>
    </row>
    <row r="2013" spans="2:18" ht="18" customHeight="1">
      <c r="B2013" s="9" t="s">
        <v>4293</v>
      </c>
      <c r="C2013" s="9" t="s">
        <v>4294</v>
      </c>
      <c r="E2013" s="9" t="s">
        <v>4295</v>
      </c>
      <c r="F2013" s="9" t="s">
        <v>4294</v>
      </c>
      <c r="K2013" s="7"/>
      <c r="L2013" s="7"/>
      <c r="N2013" s="6"/>
      <c r="O2013" s="6"/>
      <c r="P2013" s="8"/>
      <c r="Q2013" s="6"/>
      <c r="R2013" s="6"/>
    </row>
    <row r="2014" spans="2:18" ht="18" customHeight="1">
      <c r="B2014" s="9"/>
      <c r="E2014" s="30" t="s">
        <v>4296</v>
      </c>
      <c r="F2014" s="30" t="s">
        <v>4297</v>
      </c>
      <c r="K2014" s="5" t="s">
        <v>4298</v>
      </c>
      <c r="L2014" s="5" t="s">
        <v>3373</v>
      </c>
      <c r="Q2014" s="4" t="s">
        <v>4299</v>
      </c>
      <c r="R2014" s="4" t="s">
        <v>4300</v>
      </c>
    </row>
    <row r="2015" spans="2:18" ht="18" customHeight="1">
      <c r="B2015" s="9"/>
      <c r="E2015" s="30" t="s">
        <v>4276</v>
      </c>
      <c r="F2015" s="30" t="s">
        <v>4301</v>
      </c>
      <c r="K2015" s="5" t="s">
        <v>4198</v>
      </c>
      <c r="L2015" s="5" t="s">
        <v>4199</v>
      </c>
      <c r="Q2015" s="4" t="s">
        <v>4302</v>
      </c>
      <c r="R2015" s="4" t="s">
        <v>2296</v>
      </c>
    </row>
    <row r="2016" spans="2:18" ht="18" customHeight="1">
      <c r="Q2016" s="4" t="s">
        <v>669</v>
      </c>
      <c r="R2016" s="4" t="s">
        <v>670</v>
      </c>
    </row>
    <row r="2017" spans="1:18" ht="18" customHeight="1">
      <c r="Q2017" s="4" t="s">
        <v>4303</v>
      </c>
      <c r="R2017" s="4" t="s">
        <v>3373</v>
      </c>
    </row>
    <row r="2020" spans="1:18" ht="18" customHeight="1">
      <c r="A2020" s="9" t="s">
        <v>1618</v>
      </c>
      <c r="B2020" s="9" t="s">
        <v>0</v>
      </c>
      <c r="C2020" s="9"/>
      <c r="E2020" s="9" t="s">
        <v>4203</v>
      </c>
      <c r="F2020" s="9"/>
      <c r="K2020" s="9" t="s">
        <v>5</v>
      </c>
      <c r="L2020" s="9"/>
      <c r="N2020" s="2" t="s">
        <v>1616</v>
      </c>
      <c r="Q2020" s="9" t="s">
        <v>1617</v>
      </c>
      <c r="R2020" s="9"/>
    </row>
    <row r="2021" spans="1:18" ht="18" customHeight="1">
      <c r="A2021" s="9">
        <v>64</v>
      </c>
      <c r="B2021" s="9" t="s">
        <v>6</v>
      </c>
      <c r="C2021" s="3" t="s">
        <v>7</v>
      </c>
      <c r="E2021" s="9" t="s">
        <v>6</v>
      </c>
      <c r="F2021" s="9" t="s">
        <v>7</v>
      </c>
      <c r="K2021" s="9" t="s">
        <v>6</v>
      </c>
      <c r="L2021" s="9" t="s">
        <v>7</v>
      </c>
      <c r="N2021" s="2" t="s">
        <v>6</v>
      </c>
      <c r="O2021" s="2" t="s">
        <v>7</v>
      </c>
      <c r="Q2021" s="2" t="s">
        <v>6</v>
      </c>
      <c r="R2021" s="2" t="s">
        <v>7</v>
      </c>
    </row>
    <row r="2022" spans="1:18" ht="18" customHeight="1">
      <c r="B2022" s="9" t="s">
        <v>4304</v>
      </c>
      <c r="C2022" s="3" t="s">
        <v>749</v>
      </c>
      <c r="E2022" s="9" t="s">
        <v>4304</v>
      </c>
      <c r="F2022" s="9" t="s">
        <v>749</v>
      </c>
      <c r="K2022" s="1" t="s">
        <v>4304</v>
      </c>
      <c r="L2022" s="1" t="s">
        <v>749</v>
      </c>
      <c r="N2022" s="6"/>
      <c r="O2022" s="6"/>
      <c r="Q2022" s="6"/>
      <c r="R2022" s="6"/>
    </row>
    <row r="2023" spans="1:18" ht="18" customHeight="1">
      <c r="B2023" s="9" t="s">
        <v>4305</v>
      </c>
      <c r="C2023" s="3" t="s">
        <v>4306</v>
      </c>
      <c r="E2023" s="9" t="s">
        <v>4305</v>
      </c>
      <c r="F2023" s="9" t="s">
        <v>4306</v>
      </c>
      <c r="K2023" s="1" t="s">
        <v>4305</v>
      </c>
      <c r="L2023" s="1" t="s">
        <v>4306</v>
      </c>
      <c r="N2023" s="2" t="s">
        <v>4305</v>
      </c>
      <c r="O2023" s="2" t="s">
        <v>4306</v>
      </c>
      <c r="Q2023" s="2" t="s">
        <v>4307</v>
      </c>
      <c r="R2023" s="2" t="s">
        <v>4306</v>
      </c>
    </row>
    <row r="2024" spans="1:18" ht="18" customHeight="1">
      <c r="B2024" s="9" t="s">
        <v>4308</v>
      </c>
      <c r="C2024" s="3" t="s">
        <v>2379</v>
      </c>
      <c r="E2024" s="9" t="s">
        <v>4308</v>
      </c>
      <c r="F2024" s="9" t="s">
        <v>2379</v>
      </c>
      <c r="K2024" s="1" t="s">
        <v>4309</v>
      </c>
      <c r="L2024" s="1" t="s">
        <v>2379</v>
      </c>
      <c r="N2024" s="6"/>
      <c r="O2024" s="6"/>
      <c r="Q2024" s="2" t="s">
        <v>2396</v>
      </c>
      <c r="R2024" s="2" t="s">
        <v>2379</v>
      </c>
    </row>
    <row r="2025" spans="1:18" ht="18" customHeight="1">
      <c r="B2025" s="9" t="s">
        <v>4310</v>
      </c>
      <c r="C2025" s="3" t="s">
        <v>4311</v>
      </c>
      <c r="E2025" s="9" t="s">
        <v>4310</v>
      </c>
      <c r="F2025" s="9" t="s">
        <v>4311</v>
      </c>
      <c r="K2025" s="1" t="s">
        <v>4310</v>
      </c>
      <c r="L2025" s="1" t="s">
        <v>4311</v>
      </c>
      <c r="N2025" s="6"/>
      <c r="O2025" s="6"/>
      <c r="Q2025" s="6"/>
      <c r="R2025" s="6"/>
    </row>
    <row r="2026" spans="1:18" ht="18" customHeight="1">
      <c r="B2026" s="9" t="s">
        <v>4312</v>
      </c>
      <c r="C2026" s="3" t="s">
        <v>4313</v>
      </c>
      <c r="E2026" s="9" t="s">
        <v>4312</v>
      </c>
      <c r="F2026" s="9" t="s">
        <v>4313</v>
      </c>
      <c r="K2026" s="1" t="s">
        <v>4314</v>
      </c>
      <c r="L2026" s="1" t="s">
        <v>4313</v>
      </c>
      <c r="N2026" s="2" t="s">
        <v>4314</v>
      </c>
      <c r="O2026" s="2" t="s">
        <v>4313</v>
      </c>
      <c r="P2026" s="8"/>
      <c r="Q2026" s="2" t="s">
        <v>4315</v>
      </c>
      <c r="R2026" s="2" t="s">
        <v>4313</v>
      </c>
    </row>
    <row r="2027" spans="1:18" ht="18" customHeight="1">
      <c r="B2027" s="9" t="s">
        <v>4316</v>
      </c>
      <c r="C2027" s="3" t="s">
        <v>4317</v>
      </c>
      <c r="E2027" s="9" t="s">
        <v>4316</v>
      </c>
      <c r="F2027" s="9" t="s">
        <v>4317</v>
      </c>
      <c r="K2027" s="7"/>
      <c r="L2027" s="7"/>
      <c r="N2027" s="6"/>
      <c r="O2027" s="6"/>
      <c r="P2027" s="8"/>
      <c r="Q2027" s="6"/>
      <c r="R2027" s="6"/>
    </row>
    <row r="2028" spans="1:18" ht="18" customHeight="1">
      <c r="B2028" s="9" t="s">
        <v>4318</v>
      </c>
      <c r="C2028" s="3" t="s">
        <v>4319</v>
      </c>
      <c r="E2028" s="9" t="s">
        <v>4318</v>
      </c>
      <c r="F2028" s="9" t="s">
        <v>4319</v>
      </c>
      <c r="K2028" s="7"/>
      <c r="L2028" s="7"/>
      <c r="N2028" s="6"/>
      <c r="O2028" s="6"/>
      <c r="P2028" s="8"/>
      <c r="Q2028" s="6"/>
      <c r="R2028" s="6"/>
    </row>
    <row r="2029" spans="1:18" ht="18" customHeight="1">
      <c r="B2029" s="9" t="s">
        <v>4320</v>
      </c>
      <c r="C2029" s="3" t="s">
        <v>4321</v>
      </c>
      <c r="E2029" s="9" t="s">
        <v>4320</v>
      </c>
      <c r="F2029" s="9" t="s">
        <v>4321</v>
      </c>
      <c r="K2029" s="1" t="s">
        <v>4322</v>
      </c>
      <c r="L2029" s="1" t="s">
        <v>4321</v>
      </c>
      <c r="N2029" s="2" t="s">
        <v>4322</v>
      </c>
      <c r="O2029" s="2" t="s">
        <v>4321</v>
      </c>
      <c r="P2029" s="8"/>
      <c r="Q2029" s="2" t="s">
        <v>4323</v>
      </c>
      <c r="R2029" s="2" t="s">
        <v>4321</v>
      </c>
    </row>
    <row r="2030" spans="1:18" ht="18" customHeight="1">
      <c r="B2030" s="9" t="s">
        <v>4324</v>
      </c>
      <c r="C2030" s="3" t="s">
        <v>4325</v>
      </c>
      <c r="E2030" s="33"/>
      <c r="F2030" s="33"/>
      <c r="K2030" s="7"/>
      <c r="L2030" s="7"/>
      <c r="N2030" s="6"/>
      <c r="O2030" s="6"/>
      <c r="P2030" s="8"/>
      <c r="Q2030" s="6"/>
      <c r="R2030" s="6"/>
    </row>
    <row r="2031" spans="1:18" ht="18" customHeight="1">
      <c r="B2031" s="9" t="s">
        <v>4326</v>
      </c>
      <c r="C2031" s="3" t="s">
        <v>1551</v>
      </c>
      <c r="E2031" s="9" t="s">
        <v>4326</v>
      </c>
      <c r="F2031" s="9" t="s">
        <v>1551</v>
      </c>
      <c r="K2031" s="7"/>
      <c r="L2031" s="7"/>
      <c r="N2031" s="6"/>
      <c r="O2031" s="6"/>
      <c r="Q2031" s="6"/>
      <c r="R2031" s="6"/>
    </row>
    <row r="2032" spans="1:18" ht="18" customHeight="1">
      <c r="B2032" s="9" t="s">
        <v>4327</v>
      </c>
      <c r="C2032" s="3" t="s">
        <v>4328</v>
      </c>
      <c r="E2032" s="9" t="s">
        <v>4329</v>
      </c>
      <c r="F2032" s="9" t="s">
        <v>4328</v>
      </c>
      <c r="K2032" s="7"/>
      <c r="L2032" s="7"/>
      <c r="N2032" s="6"/>
      <c r="O2032" s="6"/>
      <c r="Q2032" s="2" t="s">
        <v>4330</v>
      </c>
      <c r="R2032" s="2" t="s">
        <v>4328</v>
      </c>
    </row>
    <row r="2033" spans="2:18" ht="18" customHeight="1">
      <c r="B2033" s="9" t="s">
        <v>4331</v>
      </c>
      <c r="C2033" s="3" t="s">
        <v>4332</v>
      </c>
      <c r="E2033" s="9" t="s">
        <v>4331</v>
      </c>
      <c r="F2033" s="9" t="s">
        <v>4332</v>
      </c>
      <c r="K2033" s="7"/>
      <c r="L2033" s="7"/>
      <c r="N2033" s="6"/>
      <c r="O2033" s="6"/>
      <c r="Q2033" s="6"/>
      <c r="R2033" s="6"/>
    </row>
    <row r="2034" spans="2:18" ht="18" customHeight="1">
      <c r="B2034" s="9" t="s">
        <v>4333</v>
      </c>
      <c r="C2034" s="3" t="s">
        <v>4334</v>
      </c>
      <c r="E2034" s="33"/>
      <c r="F2034" s="33"/>
      <c r="K2034" s="7"/>
      <c r="L2034" s="7"/>
      <c r="N2034" s="6"/>
      <c r="O2034" s="6"/>
      <c r="Q2034" s="6"/>
      <c r="R2034" s="6"/>
    </row>
    <row r="2035" spans="2:18" ht="18" customHeight="1">
      <c r="B2035" s="9" t="s">
        <v>4335</v>
      </c>
      <c r="C2035" s="3" t="s">
        <v>4336</v>
      </c>
      <c r="E2035" s="9" t="s">
        <v>4335</v>
      </c>
      <c r="F2035" s="9" t="s">
        <v>4336</v>
      </c>
      <c r="K2035" s="1" t="s">
        <v>4337</v>
      </c>
      <c r="L2035" s="1" t="s">
        <v>4336</v>
      </c>
      <c r="N2035" s="6"/>
      <c r="O2035" s="6"/>
      <c r="Q2035" s="6"/>
      <c r="R2035" s="6"/>
    </row>
    <row r="2036" spans="2:18" ht="18" customHeight="1">
      <c r="B2036" s="9" t="s">
        <v>4338</v>
      </c>
      <c r="C2036" s="3" t="s">
        <v>1883</v>
      </c>
      <c r="E2036" s="9" t="s">
        <v>4338</v>
      </c>
      <c r="F2036" s="9" t="s">
        <v>4339</v>
      </c>
      <c r="K2036" s="7"/>
      <c r="L2036" s="7"/>
      <c r="N2036" s="6"/>
      <c r="O2036" s="6"/>
      <c r="Q2036" s="6"/>
      <c r="R2036" s="6"/>
    </row>
    <row r="2037" spans="2:18" ht="18" customHeight="1">
      <c r="B2037" s="9" t="s">
        <v>2358</v>
      </c>
      <c r="C2037" s="3" t="s">
        <v>2359</v>
      </c>
      <c r="E2037" s="9" t="s">
        <v>2358</v>
      </c>
      <c r="F2037" s="9" t="s">
        <v>2359</v>
      </c>
      <c r="K2037" s="7"/>
      <c r="L2037" s="7"/>
      <c r="N2037" s="6"/>
      <c r="O2037" s="6"/>
      <c r="Q2037" s="2" t="s">
        <v>2360</v>
      </c>
      <c r="R2037" s="2" t="s">
        <v>2359</v>
      </c>
    </row>
    <row r="2038" spans="2:18" ht="18" customHeight="1">
      <c r="B2038" s="9" t="s">
        <v>4340</v>
      </c>
      <c r="C2038" s="3" t="s">
        <v>4341</v>
      </c>
      <c r="E2038" s="9" t="s">
        <v>4340</v>
      </c>
      <c r="F2038" s="9" t="s">
        <v>4341</v>
      </c>
      <c r="K2038" s="7"/>
      <c r="L2038" s="7"/>
      <c r="N2038" s="6"/>
      <c r="O2038" s="6"/>
      <c r="Q2038" s="6"/>
      <c r="R2038" s="6"/>
    </row>
    <row r="2039" spans="2:18" ht="18" customHeight="1">
      <c r="B2039" s="9" t="s">
        <v>4342</v>
      </c>
      <c r="C2039" s="3" t="s">
        <v>4343</v>
      </c>
      <c r="E2039" s="33"/>
      <c r="F2039" s="33"/>
      <c r="K2039" s="7"/>
      <c r="L2039" s="7"/>
      <c r="N2039" s="6"/>
      <c r="O2039" s="6"/>
      <c r="Q2039" s="6"/>
      <c r="R2039" s="6"/>
    </row>
    <row r="2040" spans="2:18" ht="18" customHeight="1">
      <c r="B2040" s="9" t="s">
        <v>4344</v>
      </c>
      <c r="C2040" s="3" t="s">
        <v>4345</v>
      </c>
      <c r="E2040" s="9" t="s">
        <v>4346</v>
      </c>
      <c r="F2040" s="9" t="s">
        <v>4347</v>
      </c>
      <c r="K2040" s="7"/>
      <c r="L2040" s="7"/>
      <c r="N2040" s="6"/>
      <c r="O2040" s="6"/>
      <c r="Q2040" s="6"/>
      <c r="R2040" s="6"/>
    </row>
    <row r="2041" spans="2:18" ht="18" customHeight="1">
      <c r="B2041" s="9" t="s">
        <v>4348</v>
      </c>
      <c r="C2041" s="3" t="s">
        <v>4349</v>
      </c>
      <c r="E2041" s="33"/>
      <c r="F2041" s="33"/>
      <c r="K2041" s="7"/>
      <c r="L2041" s="7"/>
      <c r="N2041" s="6"/>
      <c r="O2041" s="6"/>
      <c r="Q2041" s="6"/>
      <c r="R2041" s="6"/>
    </row>
    <row r="2042" spans="2:18" ht="18" customHeight="1">
      <c r="B2042" s="9" t="s">
        <v>4350</v>
      </c>
      <c r="C2042" s="3" t="s">
        <v>4351</v>
      </c>
      <c r="E2042" s="33"/>
      <c r="F2042" s="33"/>
      <c r="K2042" s="7"/>
      <c r="L2042" s="7"/>
      <c r="N2042" s="6"/>
      <c r="O2042" s="6"/>
      <c r="Q2042" s="6"/>
      <c r="R2042" s="6"/>
    </row>
    <row r="2043" spans="2:18" ht="18" customHeight="1">
      <c r="B2043" s="9" t="s">
        <v>4352</v>
      </c>
      <c r="C2043" s="3" t="s">
        <v>629</v>
      </c>
      <c r="E2043" s="9" t="s">
        <v>4352</v>
      </c>
      <c r="F2043" s="9" t="s">
        <v>629</v>
      </c>
      <c r="K2043" s="7"/>
      <c r="L2043" s="7"/>
      <c r="N2043" s="6"/>
      <c r="O2043" s="6"/>
      <c r="Q2043" s="6"/>
      <c r="R2043" s="6"/>
    </row>
    <row r="2044" spans="2:18" ht="18" customHeight="1">
      <c r="B2044" s="9" t="s">
        <v>4353</v>
      </c>
      <c r="C2044" s="3" t="s">
        <v>4354</v>
      </c>
      <c r="E2044" s="9" t="s">
        <v>4355</v>
      </c>
      <c r="F2044" s="9" t="s">
        <v>4354</v>
      </c>
      <c r="K2044" s="7"/>
      <c r="L2044" s="7"/>
      <c r="N2044" s="6"/>
      <c r="O2044" s="6"/>
      <c r="Q2044" s="6"/>
      <c r="R2044" s="6"/>
    </row>
    <row r="2045" spans="2:18" ht="18" customHeight="1">
      <c r="B2045" s="9" t="s">
        <v>4356</v>
      </c>
      <c r="C2045" s="3" t="s">
        <v>4357</v>
      </c>
      <c r="E2045" s="9" t="s">
        <v>4356</v>
      </c>
      <c r="F2045" s="9" t="s">
        <v>4357</v>
      </c>
      <c r="K2045" s="7"/>
      <c r="L2045" s="7"/>
      <c r="N2045" s="6"/>
      <c r="O2045" s="6"/>
      <c r="Q2045" s="6"/>
      <c r="R2045" s="6"/>
    </row>
    <row r="2046" spans="2:18" ht="18" customHeight="1">
      <c r="B2046" s="18" t="s">
        <v>4358</v>
      </c>
      <c r="C2046" s="11" t="s">
        <v>789</v>
      </c>
      <c r="E2046" s="18"/>
      <c r="F2046" s="18"/>
      <c r="N2046" s="1"/>
      <c r="O2046" s="1"/>
    </row>
    <row r="2047" spans="2:18" ht="18" customHeight="1">
      <c r="B2047" s="18" t="s">
        <v>2629</v>
      </c>
      <c r="C2047" s="11" t="s">
        <v>789</v>
      </c>
      <c r="E2047" s="18"/>
      <c r="F2047" s="18"/>
      <c r="N2047" s="1"/>
      <c r="O2047" s="1"/>
    </row>
    <row r="2048" spans="2:18" ht="18" customHeight="1">
      <c r="B2048" s="18" t="s">
        <v>4359</v>
      </c>
      <c r="C2048" s="11" t="s">
        <v>789</v>
      </c>
      <c r="E2048" s="18" t="s">
        <v>4359</v>
      </c>
      <c r="F2048" s="18" t="s">
        <v>1345</v>
      </c>
      <c r="N2048" s="1"/>
      <c r="O2048" s="1"/>
    </row>
    <row r="2049" spans="1:18" ht="18" customHeight="1">
      <c r="B2049" s="32"/>
      <c r="C2049" s="31"/>
      <c r="E2049" s="30" t="s">
        <v>4360</v>
      </c>
      <c r="F2049" s="30" t="s">
        <v>4361</v>
      </c>
      <c r="K2049" s="5" t="s">
        <v>4362</v>
      </c>
      <c r="L2049" s="5" t="s">
        <v>4363</v>
      </c>
      <c r="N2049" s="4" t="s">
        <v>975</v>
      </c>
      <c r="O2049" s="4" t="s">
        <v>886</v>
      </c>
      <c r="Q2049" s="4" t="s">
        <v>2393</v>
      </c>
      <c r="R2049" s="4" t="s">
        <v>2394</v>
      </c>
    </row>
    <row r="2050" spans="1:18" ht="18" customHeight="1">
      <c r="E2050" s="30" t="s">
        <v>4364</v>
      </c>
      <c r="F2050" s="30" t="s">
        <v>4365</v>
      </c>
      <c r="K2050" s="5" t="s">
        <v>975</v>
      </c>
      <c r="L2050" s="5" t="s">
        <v>886</v>
      </c>
      <c r="N2050" s="4" t="s">
        <v>4366</v>
      </c>
      <c r="O2050" s="4" t="s">
        <v>4367</v>
      </c>
      <c r="Q2050" s="4" t="s">
        <v>4368</v>
      </c>
      <c r="R2050" s="4" t="s">
        <v>4363</v>
      </c>
    </row>
    <row r="2051" spans="1:18" ht="18" customHeight="1">
      <c r="E2051" s="30" t="s">
        <v>4369</v>
      </c>
      <c r="F2051" s="30" t="s">
        <v>4370</v>
      </c>
      <c r="K2051" s="5" t="s">
        <v>4366</v>
      </c>
      <c r="L2051" s="5" t="s">
        <v>4367</v>
      </c>
      <c r="Q2051" s="4" t="s">
        <v>3865</v>
      </c>
      <c r="R2051" s="4" t="s">
        <v>886</v>
      </c>
    </row>
    <row r="2052" spans="1:18" ht="18" customHeight="1">
      <c r="E2052" s="30" t="s">
        <v>4371</v>
      </c>
      <c r="F2052" s="30" t="s">
        <v>4372</v>
      </c>
      <c r="K2052" s="5" t="s">
        <v>1724</v>
      </c>
      <c r="L2052" s="5" t="s">
        <v>686</v>
      </c>
      <c r="Q2052" s="4" t="s">
        <v>4373</v>
      </c>
      <c r="R2052" s="4" t="s">
        <v>4367</v>
      </c>
    </row>
    <row r="2053" spans="1:18" ht="18" customHeight="1">
      <c r="K2053" s="5" t="s">
        <v>1932</v>
      </c>
      <c r="L2053" s="5" t="s">
        <v>1986</v>
      </c>
      <c r="Q2053" s="4" t="s">
        <v>4374</v>
      </c>
      <c r="R2053" s="4" t="s">
        <v>4375</v>
      </c>
    </row>
    <row r="2054" spans="1:18" ht="18" customHeight="1">
      <c r="K2054" s="5" t="s">
        <v>4376</v>
      </c>
      <c r="L2054" s="5" t="s">
        <v>4377</v>
      </c>
      <c r="Q2054" s="4" t="s">
        <v>4378</v>
      </c>
      <c r="R2054" s="4" t="s">
        <v>4379</v>
      </c>
    </row>
    <row r="2059" spans="1:18" ht="18" customHeight="1">
      <c r="A2059" s="9" t="s">
        <v>1618</v>
      </c>
      <c r="B2059" s="9" t="s">
        <v>0</v>
      </c>
      <c r="C2059" s="9"/>
      <c r="E2059" s="9" t="s">
        <v>4203</v>
      </c>
      <c r="F2059" s="9"/>
      <c r="K2059" s="9" t="s">
        <v>5</v>
      </c>
      <c r="L2059" s="9"/>
      <c r="N2059" s="2" t="s">
        <v>1616</v>
      </c>
      <c r="Q2059" s="9" t="s">
        <v>1617</v>
      </c>
      <c r="R2059" s="9"/>
    </row>
    <row r="2060" spans="1:18" ht="18" customHeight="1">
      <c r="A2060" s="9">
        <v>65</v>
      </c>
      <c r="B2060" s="9" t="s">
        <v>6</v>
      </c>
      <c r="C2060" s="3" t="s">
        <v>7</v>
      </c>
      <c r="E2060" s="9" t="s">
        <v>6</v>
      </c>
      <c r="F2060" s="9" t="s">
        <v>7</v>
      </c>
      <c r="K2060" s="9" t="s">
        <v>6</v>
      </c>
      <c r="L2060" s="9" t="s">
        <v>7</v>
      </c>
      <c r="N2060" s="2" t="s">
        <v>6</v>
      </c>
      <c r="O2060" s="2" t="s">
        <v>7</v>
      </c>
      <c r="Q2060" s="2" t="s">
        <v>6</v>
      </c>
      <c r="R2060" s="2" t="s">
        <v>7</v>
      </c>
    </row>
    <row r="2061" spans="1:18" ht="18" customHeight="1">
      <c r="B2061" s="9" t="s">
        <v>4380</v>
      </c>
      <c r="C2061" s="3" t="s">
        <v>4043</v>
      </c>
      <c r="E2061" s="1" t="s">
        <v>4380</v>
      </c>
      <c r="F2061" s="1" t="s">
        <v>4043</v>
      </c>
      <c r="K2061" s="7"/>
      <c r="L2061" s="7"/>
      <c r="N2061" s="6"/>
      <c r="O2061" s="6"/>
      <c r="Q2061" s="6"/>
      <c r="R2061" s="6"/>
    </row>
    <row r="2062" spans="1:18" ht="18" customHeight="1">
      <c r="B2062" s="9" t="s">
        <v>4381</v>
      </c>
      <c r="C2062" s="3" t="s">
        <v>1292</v>
      </c>
      <c r="E2062" s="1" t="s">
        <v>3141</v>
      </c>
      <c r="F2062" s="1" t="s">
        <v>1292</v>
      </c>
      <c r="K2062" s="1" t="s">
        <v>3141</v>
      </c>
      <c r="L2062" s="1" t="s">
        <v>1292</v>
      </c>
      <c r="N2062" s="8" t="s">
        <v>3141</v>
      </c>
      <c r="O2062" s="1" t="s">
        <v>1292</v>
      </c>
      <c r="Q2062" s="2" t="s">
        <v>1291</v>
      </c>
      <c r="R2062" s="2" t="s">
        <v>1292</v>
      </c>
    </row>
    <row r="2063" spans="1:18" ht="18" customHeight="1">
      <c r="B2063" s="9" t="s">
        <v>4382</v>
      </c>
      <c r="C2063" s="3" t="s">
        <v>1322</v>
      </c>
      <c r="E2063" s="6"/>
      <c r="F2063" s="6"/>
      <c r="K2063" s="7"/>
      <c r="L2063" s="7"/>
      <c r="N2063" s="6"/>
      <c r="O2063" s="6"/>
      <c r="Q2063" s="2" t="s">
        <v>1324</v>
      </c>
      <c r="R2063" s="2" t="s">
        <v>1322</v>
      </c>
    </row>
    <row r="2064" spans="1:18" ht="18" customHeight="1">
      <c r="B2064" s="9" t="s">
        <v>4383</v>
      </c>
      <c r="C2064" s="3" t="s">
        <v>4384</v>
      </c>
      <c r="E2064" s="6"/>
      <c r="F2064" s="6"/>
      <c r="K2064" s="7"/>
      <c r="L2064" s="7"/>
      <c r="N2064" s="6"/>
      <c r="O2064" s="6"/>
      <c r="Q2064" s="6"/>
      <c r="R2064" s="6"/>
    </row>
    <row r="2065" spans="2:18" ht="18" customHeight="1">
      <c r="B2065" s="9" t="s">
        <v>4385</v>
      </c>
      <c r="C2065" s="3" t="s">
        <v>4386</v>
      </c>
      <c r="E2065" s="1" t="s">
        <v>4387</v>
      </c>
      <c r="F2065" s="1" t="s">
        <v>4386</v>
      </c>
      <c r="K2065" s="1" t="s">
        <v>4385</v>
      </c>
      <c r="L2065" s="1" t="s">
        <v>4386</v>
      </c>
      <c r="N2065" s="8" t="s">
        <v>4385</v>
      </c>
      <c r="O2065" s="1" t="s">
        <v>4386</v>
      </c>
      <c r="P2065" s="8"/>
      <c r="Q2065" s="2" t="s">
        <v>4388</v>
      </c>
      <c r="R2065" s="2" t="s">
        <v>4386</v>
      </c>
    </row>
    <row r="2066" spans="2:18" ht="18" customHeight="1">
      <c r="B2066" s="9" t="s">
        <v>4389</v>
      </c>
      <c r="C2066" s="3" t="s">
        <v>3870</v>
      </c>
      <c r="E2066" s="1" t="s">
        <v>3869</v>
      </c>
      <c r="F2066" s="1" t="s">
        <v>3870</v>
      </c>
      <c r="K2066" s="1" t="s">
        <v>3869</v>
      </c>
      <c r="L2066" s="1" t="s">
        <v>3870</v>
      </c>
      <c r="N2066" s="8" t="s">
        <v>3869</v>
      </c>
      <c r="O2066" s="1" t="s">
        <v>3870</v>
      </c>
      <c r="P2066" s="8"/>
      <c r="Q2066" s="2" t="s">
        <v>3955</v>
      </c>
      <c r="R2066" s="2" t="s">
        <v>3870</v>
      </c>
    </row>
    <row r="2067" spans="2:18" ht="18" customHeight="1">
      <c r="B2067" s="9" t="s">
        <v>3040</v>
      </c>
      <c r="C2067" s="3" t="s">
        <v>1169</v>
      </c>
      <c r="E2067" s="1" t="s">
        <v>3040</v>
      </c>
      <c r="F2067" s="1" t="s">
        <v>1169</v>
      </c>
      <c r="K2067" s="1" t="s">
        <v>3040</v>
      </c>
      <c r="L2067" s="1" t="s">
        <v>1169</v>
      </c>
      <c r="N2067" s="8" t="s">
        <v>3040</v>
      </c>
      <c r="O2067" s="1" t="s">
        <v>1169</v>
      </c>
      <c r="P2067" s="8"/>
      <c r="Q2067" s="6"/>
      <c r="R2067" s="6"/>
    </row>
    <row r="2068" spans="2:18" ht="18" customHeight="1">
      <c r="B2068" s="9" t="s">
        <v>903</v>
      </c>
      <c r="C2068" s="3" t="s">
        <v>797</v>
      </c>
      <c r="E2068" s="6"/>
      <c r="F2068" s="6"/>
      <c r="K2068" s="1" t="s">
        <v>1656</v>
      </c>
      <c r="L2068" s="1" t="s">
        <v>797</v>
      </c>
      <c r="N2068" s="8" t="s">
        <v>1656</v>
      </c>
      <c r="O2068" s="1" t="s">
        <v>797</v>
      </c>
      <c r="P2068" s="8"/>
      <c r="Q2068" s="6"/>
      <c r="R2068" s="6"/>
    </row>
    <row r="2069" spans="2:18" ht="18" customHeight="1">
      <c r="B2069" s="9" t="s">
        <v>4390</v>
      </c>
      <c r="C2069" s="3" t="s">
        <v>581</v>
      </c>
      <c r="E2069" s="6"/>
      <c r="F2069" s="6"/>
      <c r="K2069" s="7"/>
      <c r="L2069" s="7"/>
      <c r="N2069" s="6"/>
      <c r="O2069" s="6"/>
      <c r="P2069" s="8"/>
      <c r="Q2069" s="6"/>
      <c r="R2069" s="6"/>
    </row>
    <row r="2070" spans="2:18" ht="18" customHeight="1">
      <c r="B2070" s="9" t="s">
        <v>4391</v>
      </c>
      <c r="C2070" s="3" t="s">
        <v>4392</v>
      </c>
      <c r="E2070" s="6"/>
      <c r="F2070" s="6"/>
      <c r="K2070" s="7"/>
      <c r="L2070" s="7"/>
      <c r="N2070" s="6"/>
      <c r="O2070" s="6"/>
      <c r="P2070" s="8"/>
      <c r="Q2070" s="6"/>
      <c r="R2070" s="6"/>
    </row>
    <row r="2071" spans="2:18" ht="18" customHeight="1">
      <c r="B2071" s="9" t="s">
        <v>4393</v>
      </c>
      <c r="C2071" s="3" t="s">
        <v>4394</v>
      </c>
      <c r="E2071" s="6"/>
      <c r="F2071" s="6"/>
      <c r="K2071" s="7"/>
      <c r="L2071" s="7"/>
      <c r="N2071" s="6"/>
      <c r="O2071" s="6"/>
      <c r="P2071" s="8"/>
      <c r="Q2071" s="6"/>
      <c r="R2071" s="6"/>
    </row>
    <row r="2072" spans="2:18" ht="18" customHeight="1">
      <c r="B2072" s="9" t="s">
        <v>4395</v>
      </c>
      <c r="C2072" s="3" t="s">
        <v>3092</v>
      </c>
      <c r="E2072" s="1" t="s">
        <v>4396</v>
      </c>
      <c r="F2072" s="1" t="s">
        <v>3092</v>
      </c>
      <c r="K2072" s="7"/>
      <c r="L2072" s="7"/>
      <c r="N2072" s="6"/>
      <c r="O2072" s="6"/>
      <c r="P2072" s="8"/>
      <c r="Q2072" s="6"/>
      <c r="R2072" s="6"/>
    </row>
    <row r="2073" spans="2:18" ht="18" customHeight="1">
      <c r="B2073" s="9" t="s">
        <v>4397</v>
      </c>
      <c r="C2073" s="3" t="s">
        <v>2243</v>
      </c>
      <c r="E2073" s="1" t="s">
        <v>4398</v>
      </c>
      <c r="F2073" s="1" t="s">
        <v>2243</v>
      </c>
      <c r="K2073" s="7"/>
      <c r="L2073" s="7"/>
      <c r="N2073" s="6"/>
      <c r="O2073" s="6"/>
      <c r="P2073" s="8"/>
      <c r="Q2073" s="6"/>
      <c r="R2073" s="6"/>
    </row>
    <row r="2074" spans="2:18" ht="18" customHeight="1">
      <c r="B2074" s="9" t="s">
        <v>4399</v>
      </c>
      <c r="C2074" s="3" t="s">
        <v>3794</v>
      </c>
      <c r="E2074" s="6"/>
      <c r="F2074" s="6"/>
      <c r="K2074" s="7"/>
      <c r="L2074" s="7"/>
      <c r="N2074" s="6"/>
      <c r="O2074" s="6"/>
      <c r="P2074" s="8"/>
      <c r="Q2074" s="6"/>
      <c r="R2074" s="6"/>
    </row>
    <row r="2075" spans="2:18" ht="18" customHeight="1">
      <c r="B2075" s="9" t="s">
        <v>2021</v>
      </c>
      <c r="C2075" s="3" t="s">
        <v>1929</v>
      </c>
      <c r="E2075" s="1" t="s">
        <v>2021</v>
      </c>
      <c r="F2075" s="1" t="s">
        <v>1929</v>
      </c>
      <c r="K2075" s="1" t="s">
        <v>2021</v>
      </c>
      <c r="L2075" s="1" t="s">
        <v>1929</v>
      </c>
      <c r="N2075" s="8" t="s">
        <v>2021</v>
      </c>
      <c r="O2075" s="1" t="s">
        <v>1929</v>
      </c>
      <c r="P2075" s="8"/>
      <c r="Q2075" s="2" t="s">
        <v>2022</v>
      </c>
      <c r="R2075" s="2" t="s">
        <v>1929</v>
      </c>
    </row>
    <row r="2076" spans="2:18" ht="18" customHeight="1">
      <c r="B2076" s="9" t="s">
        <v>4400</v>
      </c>
      <c r="C2076" s="3" t="s">
        <v>1219</v>
      </c>
      <c r="E2076" s="6"/>
      <c r="F2076" s="6"/>
      <c r="K2076" s="7"/>
      <c r="L2076" s="7"/>
      <c r="N2076" s="6"/>
      <c r="O2076" s="6"/>
      <c r="P2076" s="8"/>
      <c r="Q2076" s="6"/>
      <c r="R2076" s="6"/>
    </row>
    <row r="2077" spans="2:18" ht="18" customHeight="1">
      <c r="B2077" s="9" t="s">
        <v>4401</v>
      </c>
      <c r="C2077" s="3" t="s">
        <v>1223</v>
      </c>
      <c r="E2077" s="1" t="s">
        <v>4401</v>
      </c>
      <c r="F2077" s="1" t="s">
        <v>1223</v>
      </c>
      <c r="K2077" s="7"/>
      <c r="L2077" s="7"/>
      <c r="N2077" s="6"/>
      <c r="O2077" s="6"/>
      <c r="P2077" s="8"/>
      <c r="Q2077" s="2" t="s">
        <v>4402</v>
      </c>
      <c r="R2077" s="2" t="s">
        <v>1223</v>
      </c>
    </row>
    <row r="2078" spans="2:18" ht="18" customHeight="1">
      <c r="B2078" s="9" t="s">
        <v>4403</v>
      </c>
      <c r="C2078" s="3" t="s">
        <v>4404</v>
      </c>
      <c r="E2078" s="1" t="s">
        <v>4403</v>
      </c>
      <c r="F2078" s="1" t="s">
        <v>1259</v>
      </c>
      <c r="K2078" s="7"/>
      <c r="L2078" s="7"/>
      <c r="N2078" s="6"/>
      <c r="O2078" s="6"/>
      <c r="P2078" s="8"/>
      <c r="Q2078" s="6"/>
      <c r="R2078" s="6"/>
    </row>
    <row r="2079" spans="2:18" ht="18" customHeight="1">
      <c r="B2079" s="9" t="s">
        <v>4405</v>
      </c>
      <c r="C2079" s="3" t="s">
        <v>1939</v>
      </c>
      <c r="E2079" s="1" t="s">
        <v>4405</v>
      </c>
      <c r="F2079" s="1" t="s">
        <v>1939</v>
      </c>
      <c r="K2079" s="7"/>
      <c r="L2079" s="7"/>
      <c r="N2079" s="6"/>
      <c r="O2079" s="6"/>
      <c r="P2079" s="8"/>
      <c r="Q2079" s="6"/>
      <c r="R2079" s="6"/>
    </row>
    <row r="2080" spans="2:18" ht="18" customHeight="1">
      <c r="B2080" s="9" t="s">
        <v>4406</v>
      </c>
      <c r="C2080" s="3" t="s">
        <v>4407</v>
      </c>
      <c r="E2080" s="1" t="s">
        <v>4406</v>
      </c>
      <c r="F2080" s="1" t="s">
        <v>4407</v>
      </c>
      <c r="K2080" s="7"/>
      <c r="L2080" s="7"/>
      <c r="N2080" s="6"/>
      <c r="O2080" s="6"/>
      <c r="P2080" s="8"/>
      <c r="Q2080" s="6"/>
      <c r="R2080" s="6"/>
    </row>
    <row r="2081" spans="2:18" ht="18" customHeight="1">
      <c r="B2081" s="9" t="s">
        <v>4408</v>
      </c>
      <c r="C2081" s="3" t="s">
        <v>4409</v>
      </c>
      <c r="E2081" s="1" t="s">
        <v>4410</v>
      </c>
      <c r="F2081" s="1" t="s">
        <v>4409</v>
      </c>
      <c r="K2081" s="7"/>
      <c r="L2081" s="7"/>
      <c r="N2081" s="20"/>
      <c r="O2081" s="23"/>
      <c r="P2081" s="8"/>
      <c r="Q2081" s="6"/>
      <c r="R2081" s="6"/>
    </row>
    <row r="2082" spans="2:18" ht="18" customHeight="1">
      <c r="B2082" s="9" t="s">
        <v>4411</v>
      </c>
      <c r="C2082" s="3" t="s">
        <v>3880</v>
      </c>
      <c r="E2082" s="6"/>
      <c r="F2082" s="6"/>
      <c r="K2082" s="7"/>
      <c r="L2082" s="7"/>
      <c r="N2082" s="6"/>
      <c r="O2082" s="6"/>
      <c r="P2082" s="8"/>
      <c r="Q2082" s="6"/>
      <c r="R2082" s="6"/>
    </row>
    <row r="2083" spans="2:18" ht="18" customHeight="1">
      <c r="B2083" s="9" t="s">
        <v>4412</v>
      </c>
      <c r="C2083" s="3" t="s">
        <v>4413</v>
      </c>
      <c r="E2083" s="1" t="s">
        <v>4412</v>
      </c>
      <c r="F2083" s="1" t="s">
        <v>4413</v>
      </c>
      <c r="K2083" s="1" t="s">
        <v>4412</v>
      </c>
      <c r="L2083" s="1" t="s">
        <v>4413</v>
      </c>
      <c r="N2083" s="8" t="s">
        <v>4412</v>
      </c>
      <c r="O2083" s="1" t="s">
        <v>4413</v>
      </c>
      <c r="P2083" s="8"/>
      <c r="Q2083" s="2" t="s">
        <v>4414</v>
      </c>
      <c r="R2083" s="2" t="s">
        <v>4413</v>
      </c>
    </row>
    <row r="2084" spans="2:18" ht="18" customHeight="1">
      <c r="B2084" s="9" t="s">
        <v>4415</v>
      </c>
      <c r="C2084" s="3" t="s">
        <v>3762</v>
      </c>
      <c r="E2084" s="6"/>
      <c r="F2084" s="6"/>
      <c r="K2084" s="1" t="s">
        <v>3761</v>
      </c>
      <c r="L2084" s="1" t="s">
        <v>3762</v>
      </c>
      <c r="N2084" s="6"/>
      <c r="O2084" s="6"/>
      <c r="P2084" s="8"/>
      <c r="Q2084" s="6"/>
      <c r="R2084" s="6"/>
    </row>
    <row r="2085" spans="2:18" ht="18" customHeight="1">
      <c r="B2085" s="9" t="s">
        <v>4416</v>
      </c>
      <c r="C2085" s="3" t="s">
        <v>4417</v>
      </c>
      <c r="E2085" s="1" t="s">
        <v>4418</v>
      </c>
      <c r="F2085" s="1" t="s">
        <v>4417</v>
      </c>
      <c r="K2085" s="7"/>
      <c r="L2085" s="7"/>
      <c r="N2085" s="6"/>
      <c r="O2085" s="6"/>
      <c r="P2085" s="8"/>
      <c r="Q2085" s="6"/>
      <c r="R2085" s="6"/>
    </row>
    <row r="2086" spans="2:18" ht="18" customHeight="1">
      <c r="B2086" s="9" t="s">
        <v>4419</v>
      </c>
      <c r="C2086" s="3" t="s">
        <v>4420</v>
      </c>
      <c r="E2086" s="1" t="s">
        <v>4419</v>
      </c>
      <c r="F2086" s="1" t="s">
        <v>4420</v>
      </c>
      <c r="K2086" s="7"/>
      <c r="L2086" s="7"/>
      <c r="N2086" s="6"/>
      <c r="O2086" s="6"/>
      <c r="Q2086" s="6"/>
      <c r="R2086" s="6"/>
    </row>
    <row r="2087" spans="2:18" ht="18" customHeight="1">
      <c r="B2087" s="9" t="s">
        <v>4421</v>
      </c>
      <c r="C2087" s="3" t="s">
        <v>4422</v>
      </c>
      <c r="E2087" s="1" t="s">
        <v>4423</v>
      </c>
      <c r="F2087" s="1" t="s">
        <v>4422</v>
      </c>
      <c r="K2087" s="1" t="s">
        <v>4421</v>
      </c>
      <c r="L2087" s="1" t="s">
        <v>4422</v>
      </c>
      <c r="N2087" s="6"/>
      <c r="O2087" s="6"/>
      <c r="Q2087" s="2" t="s">
        <v>4424</v>
      </c>
      <c r="R2087" s="2" t="s">
        <v>4422</v>
      </c>
    </row>
    <row r="2088" spans="2:18" ht="18" customHeight="1">
      <c r="B2088" s="9" t="s">
        <v>4425</v>
      </c>
      <c r="C2088" s="3" t="s">
        <v>4426</v>
      </c>
      <c r="E2088" s="6"/>
      <c r="F2088" s="6"/>
      <c r="K2088" s="7"/>
      <c r="L2088" s="7"/>
      <c r="N2088" s="6"/>
      <c r="O2088" s="6"/>
      <c r="Q2088" s="6"/>
      <c r="R2088" s="6"/>
    </row>
    <row r="2089" spans="2:18" ht="18" customHeight="1">
      <c r="E2089" s="5" t="s">
        <v>4427</v>
      </c>
      <c r="F2089" s="5" t="s">
        <v>1204</v>
      </c>
      <c r="K2089" s="5" t="s">
        <v>667</v>
      </c>
      <c r="L2089" s="5" t="s">
        <v>668</v>
      </c>
      <c r="N2089" s="13" t="s">
        <v>667</v>
      </c>
      <c r="O2089" s="5" t="s">
        <v>668</v>
      </c>
      <c r="Q2089" s="5" t="s">
        <v>675</v>
      </c>
      <c r="R2089" s="5" t="s">
        <v>668</v>
      </c>
    </row>
    <row r="2090" spans="2:18" ht="18" customHeight="1">
      <c r="E2090" s="5" t="s">
        <v>4428</v>
      </c>
      <c r="F2090" s="5" t="s">
        <v>4429</v>
      </c>
      <c r="K2090" s="5" t="s">
        <v>4430</v>
      </c>
      <c r="L2090" s="5" t="s">
        <v>4431</v>
      </c>
      <c r="N2090" s="13" t="s">
        <v>4430</v>
      </c>
      <c r="O2090" s="5" t="s">
        <v>4431</v>
      </c>
      <c r="Q2090" s="5" t="s">
        <v>4432</v>
      </c>
      <c r="R2090" s="5" t="s">
        <v>4433</v>
      </c>
    </row>
    <row r="2091" spans="2:18" ht="18" customHeight="1">
      <c r="E2091" s="5" t="s">
        <v>4434</v>
      </c>
      <c r="F2091" s="5" t="s">
        <v>4435</v>
      </c>
      <c r="K2091" s="5" t="s">
        <v>2714</v>
      </c>
      <c r="L2091" s="5" t="s">
        <v>2715</v>
      </c>
      <c r="N2091" s="13" t="s">
        <v>4436</v>
      </c>
      <c r="O2091" s="5" t="s">
        <v>4437</v>
      </c>
      <c r="Q2091" s="5" t="s">
        <v>4438</v>
      </c>
      <c r="R2091" s="5" t="s">
        <v>4437</v>
      </c>
    </row>
    <row r="2092" spans="2:18" ht="18" customHeight="1">
      <c r="E2092" s="5" t="s">
        <v>4430</v>
      </c>
      <c r="F2092" s="5" t="s">
        <v>4431</v>
      </c>
      <c r="K2092" s="5" t="s">
        <v>4439</v>
      </c>
      <c r="L2092" s="5" t="s">
        <v>4433</v>
      </c>
      <c r="N2092" s="13" t="s">
        <v>1647</v>
      </c>
      <c r="O2092" s="5" t="s">
        <v>154</v>
      </c>
      <c r="Q2092" s="5" t="s">
        <v>4440</v>
      </c>
      <c r="R2092" s="5" t="s">
        <v>4441</v>
      </c>
    </row>
    <row r="2093" spans="2:18" ht="18" customHeight="1">
      <c r="K2093" s="5" t="s">
        <v>4436</v>
      </c>
      <c r="L2093" s="5" t="s">
        <v>4437</v>
      </c>
      <c r="N2093" s="13" t="s">
        <v>3043</v>
      </c>
      <c r="O2093" s="5" t="s">
        <v>1050</v>
      </c>
    </row>
    <row r="2094" spans="2:18" ht="18" customHeight="1">
      <c r="K2094" s="5" t="s">
        <v>4442</v>
      </c>
      <c r="L2094" s="5" t="s">
        <v>700</v>
      </c>
      <c r="N2094" s="13" t="s">
        <v>4443</v>
      </c>
      <c r="O2094" s="5" t="s">
        <v>4441</v>
      </c>
    </row>
    <row r="2095" spans="2:18" ht="18" customHeight="1">
      <c r="K2095" s="5" t="s">
        <v>965</v>
      </c>
      <c r="L2095" s="5" t="s">
        <v>962</v>
      </c>
      <c r="N2095" s="13" t="s">
        <v>4444</v>
      </c>
      <c r="O2095" s="5" t="s">
        <v>4445</v>
      </c>
    </row>
    <row r="2096" spans="2:18" ht="18" customHeight="1">
      <c r="K2096" s="5" t="s">
        <v>4446</v>
      </c>
      <c r="L2096" s="5" t="s">
        <v>4447</v>
      </c>
      <c r="N2096" s="13" t="s">
        <v>679</v>
      </c>
      <c r="O2096" s="5" t="s">
        <v>680</v>
      </c>
    </row>
    <row r="2097" spans="1:18" ht="18" customHeight="1">
      <c r="K2097" s="5" t="s">
        <v>1647</v>
      </c>
      <c r="L2097" s="5" t="s">
        <v>154</v>
      </c>
    </row>
    <row r="2098" spans="1:18" ht="18" customHeight="1">
      <c r="K2098" s="5" t="s">
        <v>3043</v>
      </c>
      <c r="L2098" s="5" t="s">
        <v>1050</v>
      </c>
    </row>
    <row r="2099" spans="1:18" ht="18" customHeight="1">
      <c r="K2099" s="5" t="s">
        <v>4443</v>
      </c>
      <c r="L2099" s="5" t="s">
        <v>4441</v>
      </c>
    </row>
    <row r="2100" spans="1:18" ht="18" customHeight="1">
      <c r="K2100" s="5" t="s">
        <v>4444</v>
      </c>
      <c r="L2100" s="5" t="s">
        <v>4445</v>
      </c>
    </row>
    <row r="2101" spans="1:18" ht="18" customHeight="1">
      <c r="K2101" s="5" t="s">
        <v>4428</v>
      </c>
      <c r="L2101" s="5" t="s">
        <v>4429</v>
      </c>
    </row>
    <row r="2102" spans="1:18" ht="18" customHeight="1">
      <c r="K2102" s="5" t="s">
        <v>679</v>
      </c>
      <c r="L2102" s="5" t="s">
        <v>680</v>
      </c>
    </row>
    <row r="2103" spans="1:18" ht="18" customHeight="1">
      <c r="K2103" s="5" t="s">
        <v>4448</v>
      </c>
      <c r="L2103" s="5" t="s">
        <v>4449</v>
      </c>
    </row>
    <row r="2104" spans="1:18" ht="18" customHeight="1">
      <c r="K2104" s="5" t="s">
        <v>1724</v>
      </c>
      <c r="L2104" s="5" t="s">
        <v>686</v>
      </c>
    </row>
    <row r="2107" spans="1:18" ht="18" customHeight="1">
      <c r="A2107" s="9" t="s">
        <v>1618</v>
      </c>
      <c r="B2107" s="9" t="s">
        <v>0</v>
      </c>
      <c r="C2107" s="9"/>
      <c r="E2107" s="9" t="s">
        <v>4203</v>
      </c>
      <c r="F2107" s="9"/>
      <c r="K2107" s="9" t="s">
        <v>5</v>
      </c>
      <c r="L2107" s="9"/>
      <c r="N2107" s="2" t="s">
        <v>1616</v>
      </c>
      <c r="Q2107" s="9" t="s">
        <v>1617</v>
      </c>
      <c r="R2107" s="9"/>
    </row>
    <row r="2108" spans="1:18" ht="18" customHeight="1">
      <c r="A2108" s="9">
        <v>66</v>
      </c>
      <c r="B2108" s="9" t="s">
        <v>6</v>
      </c>
      <c r="C2108" s="3" t="s">
        <v>7</v>
      </c>
      <c r="E2108" s="9" t="s">
        <v>6</v>
      </c>
      <c r="F2108" s="9" t="s">
        <v>7</v>
      </c>
      <c r="K2108" s="9" t="s">
        <v>6</v>
      </c>
      <c r="L2108" s="9" t="s">
        <v>7</v>
      </c>
      <c r="N2108" s="2" t="s">
        <v>6</v>
      </c>
      <c r="O2108" s="2" t="s">
        <v>7</v>
      </c>
      <c r="Q2108" s="2" t="s">
        <v>6</v>
      </c>
      <c r="R2108" s="2" t="s">
        <v>7</v>
      </c>
    </row>
    <row r="2109" spans="1:18" ht="18" customHeight="1">
      <c r="B2109" s="3" t="s">
        <v>4450</v>
      </c>
      <c r="C2109" s="3" t="s">
        <v>4451</v>
      </c>
      <c r="E2109" s="6"/>
      <c r="F2109" s="6"/>
      <c r="K2109" s="7"/>
      <c r="L2109" s="7"/>
      <c r="N2109" s="6"/>
      <c r="O2109" s="6"/>
      <c r="Q2109" s="6"/>
      <c r="R2109" s="6"/>
    </row>
    <row r="2110" spans="1:18" ht="18" customHeight="1">
      <c r="B2110" s="3" t="s">
        <v>4452</v>
      </c>
      <c r="C2110" s="3" t="s">
        <v>4453</v>
      </c>
      <c r="E2110" s="1" t="s">
        <v>4454</v>
      </c>
      <c r="F2110" s="1" t="s">
        <v>4453</v>
      </c>
      <c r="K2110" s="7"/>
      <c r="L2110" s="7"/>
      <c r="N2110" s="6"/>
      <c r="O2110" s="6"/>
      <c r="Q2110" s="6"/>
      <c r="R2110" s="6"/>
    </row>
    <row r="2111" spans="1:18" ht="18" customHeight="1">
      <c r="B2111" s="3" t="s">
        <v>4455</v>
      </c>
      <c r="C2111" s="3" t="s">
        <v>1164</v>
      </c>
      <c r="E2111" s="1" t="s">
        <v>4455</v>
      </c>
      <c r="F2111" s="1" t="s">
        <v>1164</v>
      </c>
      <c r="K2111" s="1" t="s">
        <v>1165</v>
      </c>
      <c r="L2111" s="1" t="s">
        <v>1164</v>
      </c>
      <c r="N2111" s="8" t="s">
        <v>1165</v>
      </c>
      <c r="O2111" s="1" t="s">
        <v>1164</v>
      </c>
      <c r="Q2111" s="6"/>
      <c r="R2111" s="6"/>
    </row>
    <row r="2112" spans="1:18" ht="18" customHeight="1">
      <c r="B2112" s="3" t="s">
        <v>4456</v>
      </c>
      <c r="C2112" s="3" t="s">
        <v>4457</v>
      </c>
      <c r="E2112" s="1" t="s">
        <v>4458</v>
      </c>
      <c r="F2112" s="1" t="s">
        <v>4457</v>
      </c>
      <c r="K2112" s="7"/>
      <c r="L2112" s="7"/>
      <c r="N2112" s="6"/>
      <c r="O2112" s="6"/>
      <c r="Q2112" s="6"/>
      <c r="R2112" s="6"/>
    </row>
    <row r="2113" spans="2:18" ht="18" customHeight="1">
      <c r="B2113" s="3" t="s">
        <v>4459</v>
      </c>
      <c r="C2113" s="3" t="s">
        <v>1929</v>
      </c>
      <c r="E2113" s="1" t="s">
        <v>4459</v>
      </c>
      <c r="F2113" s="1" t="s">
        <v>1929</v>
      </c>
      <c r="K2113" s="1" t="s">
        <v>1931</v>
      </c>
      <c r="L2113" s="1" t="s">
        <v>1929</v>
      </c>
      <c r="N2113" s="6"/>
      <c r="O2113" s="6"/>
      <c r="P2113" s="8"/>
      <c r="Q2113" s="6"/>
      <c r="R2113" s="6"/>
    </row>
    <row r="2114" spans="2:18" ht="18" customHeight="1">
      <c r="B2114" s="3" t="s">
        <v>1937</v>
      </c>
      <c r="C2114" s="3" t="s">
        <v>1936</v>
      </c>
      <c r="E2114" s="1" t="s">
        <v>1937</v>
      </c>
      <c r="F2114" s="1" t="s">
        <v>1936</v>
      </c>
      <c r="K2114" s="1" t="s">
        <v>1937</v>
      </c>
      <c r="L2114" s="1" t="s">
        <v>1936</v>
      </c>
      <c r="N2114" s="8" t="s">
        <v>4459</v>
      </c>
      <c r="O2114" s="1" t="s">
        <v>1929</v>
      </c>
      <c r="P2114" s="8"/>
      <c r="Q2114" s="6"/>
      <c r="R2114" s="6"/>
    </row>
    <row r="2115" spans="2:18" ht="18" customHeight="1">
      <c r="B2115" s="3" t="s">
        <v>4460</v>
      </c>
      <c r="C2115" s="3" t="s">
        <v>4445</v>
      </c>
      <c r="E2115" s="6"/>
      <c r="F2115" s="6"/>
      <c r="K2115" s="7"/>
      <c r="L2115" s="7"/>
      <c r="N2115" s="6"/>
      <c r="O2115" s="6"/>
      <c r="P2115" s="8"/>
      <c r="Q2115" s="6"/>
      <c r="R2115" s="6"/>
    </row>
    <row r="2116" spans="2:18" ht="18" customHeight="1">
      <c r="B2116" s="3" t="s">
        <v>4461</v>
      </c>
      <c r="C2116" s="3" t="s">
        <v>4462</v>
      </c>
      <c r="E2116" s="6"/>
      <c r="F2116" s="6"/>
      <c r="K2116" s="7"/>
      <c r="L2116" s="7"/>
      <c r="N2116" s="6"/>
      <c r="O2116" s="6"/>
      <c r="P2116" s="8"/>
      <c r="Q2116" s="6"/>
      <c r="R2116" s="6"/>
    </row>
    <row r="2117" spans="2:18" ht="18" customHeight="1">
      <c r="B2117" s="3" t="s">
        <v>4463</v>
      </c>
      <c r="C2117" s="3" t="s">
        <v>1474</v>
      </c>
      <c r="E2117" s="1" t="s">
        <v>4464</v>
      </c>
      <c r="F2117" s="1" t="s">
        <v>1474</v>
      </c>
      <c r="K2117" s="7"/>
      <c r="L2117" s="7"/>
      <c r="N2117" s="6"/>
      <c r="O2117" s="6"/>
      <c r="P2117" s="8"/>
      <c r="Q2117" s="6"/>
      <c r="R2117" s="6"/>
    </row>
    <row r="2118" spans="2:18" ht="18" customHeight="1">
      <c r="B2118" s="3" t="s">
        <v>4465</v>
      </c>
      <c r="C2118" s="3" t="s">
        <v>2618</v>
      </c>
      <c r="E2118" s="1" t="s">
        <v>4465</v>
      </c>
      <c r="F2118" s="1" t="s">
        <v>2618</v>
      </c>
      <c r="K2118" s="1" t="s">
        <v>2617</v>
      </c>
      <c r="L2118" s="1" t="s">
        <v>2618</v>
      </c>
      <c r="N2118" s="6"/>
      <c r="O2118" s="6"/>
      <c r="P2118" s="8"/>
      <c r="Q2118" s="2" t="s">
        <v>2620</v>
      </c>
      <c r="R2118" s="2" t="s">
        <v>2618</v>
      </c>
    </row>
    <row r="2119" spans="2:18" ht="18" customHeight="1">
      <c r="B2119" s="3" t="s">
        <v>4466</v>
      </c>
      <c r="C2119" s="3" t="s">
        <v>4467</v>
      </c>
      <c r="E2119" s="1" t="s">
        <v>4468</v>
      </c>
      <c r="F2119" s="1" t="s">
        <v>4467</v>
      </c>
      <c r="K2119" s="7"/>
      <c r="L2119" s="7"/>
      <c r="N2119" s="8" t="s">
        <v>2617</v>
      </c>
      <c r="O2119" s="1" t="s">
        <v>2618</v>
      </c>
      <c r="P2119" s="8"/>
      <c r="Q2119" s="6"/>
      <c r="R2119" s="6"/>
    </row>
    <row r="2120" spans="2:18" ht="18" customHeight="1">
      <c r="B2120" s="3" t="s">
        <v>4469</v>
      </c>
      <c r="C2120" s="3" t="s">
        <v>4470</v>
      </c>
      <c r="E2120" s="1" t="s">
        <v>4471</v>
      </c>
      <c r="F2120" s="1" t="s">
        <v>4470</v>
      </c>
      <c r="K2120" s="1" t="s">
        <v>4472</v>
      </c>
      <c r="L2120" s="1" t="s">
        <v>4470</v>
      </c>
      <c r="N2120" s="8" t="s">
        <v>4472</v>
      </c>
      <c r="O2120" s="1" t="s">
        <v>4470</v>
      </c>
      <c r="Q2120" s="6"/>
      <c r="R2120" s="6"/>
    </row>
    <row r="2121" spans="2:18" ht="18" customHeight="1">
      <c r="B2121" s="3" t="s">
        <v>4473</v>
      </c>
      <c r="C2121" s="3" t="s">
        <v>4474</v>
      </c>
      <c r="E2121" s="1" t="s">
        <v>4473</v>
      </c>
      <c r="F2121" s="1" t="s">
        <v>4474</v>
      </c>
      <c r="K2121" s="7"/>
      <c r="L2121" s="7"/>
      <c r="N2121" s="6"/>
      <c r="O2121" s="6"/>
      <c r="Q2121" s="6"/>
      <c r="R2121" s="6"/>
    </row>
    <row r="2122" spans="2:18" ht="18" customHeight="1">
      <c r="B2122" s="3" t="s">
        <v>4475</v>
      </c>
      <c r="C2122" s="3" t="s">
        <v>3106</v>
      </c>
      <c r="E2122" s="1" t="s">
        <v>4476</v>
      </c>
      <c r="F2122" s="1" t="s">
        <v>3106</v>
      </c>
      <c r="K2122" s="7"/>
      <c r="L2122" s="7"/>
      <c r="N2122" s="6"/>
      <c r="O2122" s="6"/>
      <c r="Q2122" s="6"/>
      <c r="R2122" s="6"/>
    </row>
    <row r="2123" spans="2:18" ht="18" customHeight="1">
      <c r="B2123" s="3" t="s">
        <v>4477</v>
      </c>
      <c r="C2123" s="3" t="s">
        <v>4478</v>
      </c>
      <c r="E2123" s="6"/>
      <c r="F2123" s="6"/>
      <c r="K2123" s="7"/>
      <c r="L2123" s="7"/>
      <c r="N2123" s="6"/>
      <c r="O2123" s="6"/>
      <c r="Q2123" s="6"/>
      <c r="R2123" s="6"/>
    </row>
    <row r="2124" spans="2:18" ht="18" customHeight="1">
      <c r="B2124" s="3" t="s">
        <v>4479</v>
      </c>
      <c r="C2124" s="3" t="s">
        <v>4480</v>
      </c>
      <c r="E2124" s="6"/>
      <c r="F2124" s="6"/>
      <c r="K2124" s="7"/>
      <c r="L2124" s="7"/>
      <c r="N2124" s="6"/>
      <c r="O2124" s="6"/>
      <c r="Q2124" s="6"/>
      <c r="R2124" s="6"/>
    </row>
    <row r="2125" spans="2:18" ht="18" customHeight="1">
      <c r="B2125" s="3" t="s">
        <v>4481</v>
      </c>
      <c r="C2125" s="3" t="s">
        <v>4482</v>
      </c>
      <c r="E2125" s="6"/>
      <c r="F2125" s="6"/>
      <c r="K2125" s="7"/>
      <c r="L2125" s="7"/>
      <c r="N2125" s="6"/>
      <c r="O2125" s="6"/>
      <c r="Q2125" s="6"/>
      <c r="R2125" s="6"/>
    </row>
    <row r="2126" spans="2:18" ht="18" customHeight="1">
      <c r="B2126" s="3" t="s">
        <v>4483</v>
      </c>
      <c r="C2126" s="3" t="s">
        <v>4484</v>
      </c>
      <c r="E2126" s="6"/>
      <c r="F2126" s="6"/>
      <c r="K2126" s="7"/>
      <c r="L2126" s="7"/>
      <c r="N2126" s="6"/>
      <c r="O2126" s="6"/>
      <c r="Q2126" s="6"/>
      <c r="R2126" s="6"/>
    </row>
    <row r="2127" spans="2:18" ht="18" customHeight="1">
      <c r="B2127" s="3" t="s">
        <v>4485</v>
      </c>
      <c r="C2127" s="3" t="s">
        <v>4486</v>
      </c>
      <c r="E2127" s="1" t="s">
        <v>4487</v>
      </c>
      <c r="F2127" s="1" t="s">
        <v>4488</v>
      </c>
      <c r="K2127" s="1" t="s">
        <v>4489</v>
      </c>
      <c r="L2127" s="1" t="s">
        <v>4488</v>
      </c>
      <c r="N2127" s="6"/>
      <c r="O2127" s="6"/>
      <c r="Q2127" s="6"/>
      <c r="R2127" s="6"/>
    </row>
    <row r="2128" spans="2:18" ht="18" customHeight="1">
      <c r="B2128" s="3" t="s">
        <v>4487</v>
      </c>
      <c r="C2128" s="3" t="s">
        <v>4488</v>
      </c>
      <c r="E2128" s="1" t="s">
        <v>4490</v>
      </c>
      <c r="F2128" s="1" t="s">
        <v>4491</v>
      </c>
      <c r="K2128" s="7"/>
      <c r="L2128" s="7"/>
      <c r="N2128" s="6"/>
      <c r="O2128" s="6"/>
      <c r="Q2128" s="6"/>
      <c r="R2128" s="6"/>
    </row>
    <row r="2129" spans="2:18" ht="18" customHeight="1">
      <c r="B2129" s="3" t="s">
        <v>4492</v>
      </c>
      <c r="C2129" s="3" t="s">
        <v>4491</v>
      </c>
      <c r="E2129" s="1" t="s">
        <v>4493</v>
      </c>
      <c r="F2129" s="1" t="s">
        <v>1537</v>
      </c>
      <c r="K2129" s="1" t="s">
        <v>4493</v>
      </c>
      <c r="L2129" s="1" t="s">
        <v>1537</v>
      </c>
      <c r="N2129" s="6"/>
      <c r="O2129" s="6"/>
      <c r="Q2129" s="6"/>
      <c r="R2129" s="6"/>
    </row>
    <row r="2130" spans="2:18" ht="18" customHeight="1">
      <c r="B2130" s="3" t="s">
        <v>4494</v>
      </c>
      <c r="C2130" s="3" t="s">
        <v>1537</v>
      </c>
      <c r="E2130" s="6"/>
      <c r="F2130" s="6"/>
      <c r="K2130" s="7"/>
      <c r="L2130" s="7"/>
      <c r="N2130" s="6"/>
      <c r="O2130" s="6"/>
      <c r="Q2130" s="6"/>
      <c r="R2130" s="6"/>
    </row>
    <row r="2131" spans="2:18" ht="18" customHeight="1">
      <c r="B2131" s="3" t="s">
        <v>4495</v>
      </c>
      <c r="C2131" s="3" t="s">
        <v>4496</v>
      </c>
      <c r="E2131" s="6"/>
      <c r="F2131" s="6"/>
      <c r="K2131" s="7"/>
      <c r="L2131" s="7"/>
      <c r="N2131" s="6"/>
      <c r="O2131" s="6"/>
      <c r="Q2131" s="6"/>
      <c r="R2131" s="6"/>
    </row>
    <row r="2132" spans="2:18" ht="18" customHeight="1">
      <c r="B2132" s="3" t="s">
        <v>4497</v>
      </c>
      <c r="C2132" s="3" t="s">
        <v>4498</v>
      </c>
      <c r="E2132" s="1" t="s">
        <v>4497</v>
      </c>
      <c r="F2132" s="1" t="s">
        <v>4498</v>
      </c>
      <c r="K2132" s="7"/>
      <c r="L2132" s="7"/>
      <c r="N2132" s="6"/>
      <c r="O2132" s="6"/>
      <c r="Q2132" s="6"/>
      <c r="R2132" s="6"/>
    </row>
    <row r="2133" spans="2:18" ht="18" customHeight="1">
      <c r="B2133" s="3" t="s">
        <v>4499</v>
      </c>
      <c r="C2133" s="3" t="s">
        <v>4500</v>
      </c>
      <c r="E2133" s="1" t="s">
        <v>4501</v>
      </c>
      <c r="F2133" s="1" t="s">
        <v>4500</v>
      </c>
      <c r="K2133" s="7"/>
      <c r="L2133" s="7"/>
      <c r="N2133" s="6"/>
      <c r="O2133" s="6"/>
      <c r="Q2133" s="6"/>
      <c r="R2133" s="6"/>
    </row>
    <row r="2134" spans="2:18" ht="18" customHeight="1">
      <c r="B2134" s="11" t="s">
        <v>4502</v>
      </c>
      <c r="C2134" s="11" t="s">
        <v>789</v>
      </c>
      <c r="E2134" s="10" t="s">
        <v>4502</v>
      </c>
      <c r="F2134" s="10" t="s">
        <v>4503</v>
      </c>
      <c r="N2134" s="1"/>
      <c r="O2134" s="1"/>
    </row>
    <row r="2135" spans="2:18" ht="18" customHeight="1">
      <c r="B2135" s="12" t="s">
        <v>4504</v>
      </c>
      <c r="C2135" s="11" t="s">
        <v>2731</v>
      </c>
    </row>
    <row r="2136" spans="2:18" ht="18" customHeight="1">
      <c r="E2136" s="5" t="s">
        <v>4461</v>
      </c>
      <c r="F2136" s="5" t="s">
        <v>4505</v>
      </c>
      <c r="K2136" s="5" t="s">
        <v>1899</v>
      </c>
      <c r="L2136" s="5" t="s">
        <v>668</v>
      </c>
      <c r="N2136" s="13" t="s">
        <v>4506</v>
      </c>
      <c r="O2136" s="5" t="s">
        <v>4507</v>
      </c>
      <c r="Q2136" s="4" t="s">
        <v>4508</v>
      </c>
      <c r="R2136" s="4" t="s">
        <v>4505</v>
      </c>
    </row>
    <row r="2137" spans="2:18" ht="18" customHeight="1">
      <c r="E2137" s="5" t="s">
        <v>4509</v>
      </c>
      <c r="F2137" s="5" t="s">
        <v>680</v>
      </c>
      <c r="K2137" s="5" t="s">
        <v>4506</v>
      </c>
      <c r="L2137" s="5" t="s">
        <v>4507</v>
      </c>
      <c r="N2137" s="13" t="s">
        <v>1308</v>
      </c>
      <c r="O2137" s="5" t="s">
        <v>743</v>
      </c>
      <c r="Q2137" s="4" t="s">
        <v>4510</v>
      </c>
      <c r="R2137" s="4" t="s">
        <v>4511</v>
      </c>
    </row>
    <row r="2138" spans="2:18" ht="18" customHeight="1">
      <c r="E2138" s="5" t="s">
        <v>4512</v>
      </c>
      <c r="F2138" s="5" t="s">
        <v>4513</v>
      </c>
      <c r="K2138" s="5" t="s">
        <v>1308</v>
      </c>
      <c r="L2138" s="5" t="s">
        <v>743</v>
      </c>
      <c r="N2138" s="13" t="s">
        <v>4514</v>
      </c>
      <c r="O2138" s="5" t="s">
        <v>4505</v>
      </c>
      <c r="Q2138" s="4" t="s">
        <v>4515</v>
      </c>
      <c r="R2138" s="4" t="s">
        <v>4507</v>
      </c>
    </row>
    <row r="2139" spans="2:18" ht="18" customHeight="1">
      <c r="K2139" s="5" t="s">
        <v>4222</v>
      </c>
      <c r="L2139" s="5" t="s">
        <v>2644</v>
      </c>
      <c r="N2139" s="13" t="s">
        <v>679</v>
      </c>
      <c r="O2139" s="5" t="s">
        <v>680</v>
      </c>
      <c r="Q2139" s="4" t="s">
        <v>742</v>
      </c>
      <c r="R2139" s="4" t="s">
        <v>743</v>
      </c>
    </row>
    <row r="2140" spans="2:18" ht="18" customHeight="1">
      <c r="K2140" s="5" t="s">
        <v>4514</v>
      </c>
      <c r="L2140" s="5" t="s">
        <v>4505</v>
      </c>
      <c r="Q2140" s="4" t="s">
        <v>2643</v>
      </c>
      <c r="R2140" s="4" t="s">
        <v>2644</v>
      </c>
    </row>
    <row r="2141" spans="2:18" ht="18" customHeight="1">
      <c r="K2141" s="5" t="s">
        <v>679</v>
      </c>
      <c r="L2141" s="5" t="s">
        <v>680</v>
      </c>
    </row>
    <row r="2142" spans="2:18" ht="18" customHeight="1">
      <c r="K2142" s="5" t="s">
        <v>1932</v>
      </c>
      <c r="L2142" s="5" t="s">
        <v>1986</v>
      </c>
    </row>
    <row r="2143" spans="2:18" ht="18" customHeight="1">
      <c r="K2143" s="5" t="s">
        <v>1724</v>
      </c>
      <c r="L2143" s="5" t="s">
        <v>686</v>
      </c>
    </row>
    <row r="2145" spans="1:18" ht="18" customHeight="1">
      <c r="A2145" s="9" t="s">
        <v>1618</v>
      </c>
      <c r="B2145" s="9" t="s">
        <v>0</v>
      </c>
      <c r="C2145" s="9"/>
      <c r="E2145" s="9" t="s">
        <v>4203</v>
      </c>
      <c r="F2145" s="9"/>
      <c r="K2145" s="9" t="s">
        <v>5</v>
      </c>
      <c r="L2145" s="9"/>
      <c r="N2145" s="2" t="s">
        <v>1616</v>
      </c>
      <c r="Q2145" s="9" t="s">
        <v>1617</v>
      </c>
      <c r="R2145" s="9"/>
    </row>
    <row r="2146" spans="1:18" ht="18" customHeight="1">
      <c r="A2146" s="9">
        <v>67</v>
      </c>
      <c r="B2146" s="9" t="s">
        <v>6</v>
      </c>
      <c r="C2146" s="3" t="s">
        <v>7</v>
      </c>
      <c r="E2146" s="9" t="s">
        <v>6</v>
      </c>
      <c r="F2146" s="9" t="s">
        <v>7</v>
      </c>
      <c r="K2146" s="9" t="s">
        <v>6</v>
      </c>
      <c r="L2146" s="9" t="s">
        <v>7</v>
      </c>
      <c r="N2146" s="2" t="s">
        <v>6</v>
      </c>
      <c r="O2146" s="2" t="s">
        <v>7</v>
      </c>
      <c r="Q2146" s="2" t="s">
        <v>6</v>
      </c>
      <c r="R2146" s="2" t="s">
        <v>7</v>
      </c>
    </row>
    <row r="2147" spans="1:18" ht="18" customHeight="1">
      <c r="B2147" s="2" t="s">
        <v>4516</v>
      </c>
      <c r="C2147" s="3" t="s">
        <v>4517</v>
      </c>
      <c r="E2147" s="1" t="s">
        <v>4516</v>
      </c>
      <c r="F2147" s="1" t="s">
        <v>4517</v>
      </c>
      <c r="K2147" s="1" t="s">
        <v>4516</v>
      </c>
      <c r="L2147" s="1" t="s">
        <v>4517</v>
      </c>
      <c r="N2147" s="8" t="s">
        <v>4516</v>
      </c>
      <c r="O2147" s="1" t="s">
        <v>4517</v>
      </c>
      <c r="Q2147" s="2" t="s">
        <v>4518</v>
      </c>
      <c r="R2147" s="2" t="s">
        <v>4517</v>
      </c>
    </row>
    <row r="2148" spans="1:18" ht="18" customHeight="1">
      <c r="B2148" s="2" t="s">
        <v>702</v>
      </c>
      <c r="C2148" s="3" t="s">
        <v>700</v>
      </c>
      <c r="E2148" s="1" t="s">
        <v>702</v>
      </c>
      <c r="F2148" s="1" t="s">
        <v>700</v>
      </c>
      <c r="K2148" s="1" t="s">
        <v>702</v>
      </c>
      <c r="L2148" s="1" t="s">
        <v>700</v>
      </c>
      <c r="N2148" s="8" t="s">
        <v>702</v>
      </c>
      <c r="O2148" s="1" t="s">
        <v>700</v>
      </c>
      <c r="Q2148" s="6"/>
      <c r="R2148" s="6"/>
    </row>
    <row r="2149" spans="1:18" ht="18" customHeight="1">
      <c r="B2149" s="2" t="s">
        <v>4519</v>
      </c>
      <c r="C2149" s="3" t="s">
        <v>4520</v>
      </c>
      <c r="E2149" s="1" t="s">
        <v>4521</v>
      </c>
      <c r="F2149" s="1" t="s">
        <v>4520</v>
      </c>
      <c r="K2149" s="1" t="s">
        <v>4522</v>
      </c>
      <c r="L2149" s="1" t="s">
        <v>4520</v>
      </c>
      <c r="N2149" s="8" t="s">
        <v>4522</v>
      </c>
      <c r="O2149" s="1" t="s">
        <v>4520</v>
      </c>
      <c r="Q2149" s="6"/>
      <c r="R2149" s="6"/>
    </row>
    <row r="2150" spans="1:18" ht="18" customHeight="1">
      <c r="B2150" s="2" t="s">
        <v>1000</v>
      </c>
      <c r="C2150" s="3" t="s">
        <v>1001</v>
      </c>
      <c r="E2150" s="1" t="s">
        <v>1000</v>
      </c>
      <c r="F2150" s="1" t="s">
        <v>1001</v>
      </c>
      <c r="K2150" s="1" t="s">
        <v>1000</v>
      </c>
      <c r="L2150" s="1" t="s">
        <v>1001</v>
      </c>
      <c r="N2150" s="8" t="s">
        <v>1000</v>
      </c>
      <c r="O2150" s="1" t="s">
        <v>1001</v>
      </c>
      <c r="Q2150" s="2" t="s">
        <v>1003</v>
      </c>
      <c r="R2150" s="2" t="s">
        <v>1001</v>
      </c>
    </row>
    <row r="2151" spans="1:18" ht="18" customHeight="1">
      <c r="B2151" s="2" t="s">
        <v>4523</v>
      </c>
      <c r="C2151" s="2" t="s">
        <v>4524</v>
      </c>
      <c r="E2151" s="1" t="s">
        <v>4525</v>
      </c>
      <c r="F2151" s="1" t="s">
        <v>4524</v>
      </c>
      <c r="K2151" s="7"/>
      <c r="L2151" s="7"/>
      <c r="N2151" s="6"/>
      <c r="O2151" s="6"/>
      <c r="Q2151" s="6"/>
      <c r="R2151" s="6"/>
    </row>
    <row r="2152" spans="1:18" ht="18" customHeight="1">
      <c r="B2152" s="2" t="s">
        <v>4526</v>
      </c>
      <c r="C2152" s="3" t="s">
        <v>4527</v>
      </c>
      <c r="E2152" s="6"/>
      <c r="F2152" s="6"/>
      <c r="K2152" s="7"/>
      <c r="L2152" s="7"/>
      <c r="N2152" s="6"/>
      <c r="O2152" s="6"/>
      <c r="Q2152" s="6"/>
      <c r="R2152" s="6"/>
    </row>
    <row r="2153" spans="1:18" ht="18" customHeight="1">
      <c r="B2153" s="2" t="s">
        <v>4528</v>
      </c>
      <c r="C2153" s="3" t="s">
        <v>4529</v>
      </c>
      <c r="E2153" s="1" t="s">
        <v>4528</v>
      </c>
      <c r="F2153" s="1" t="s">
        <v>4529</v>
      </c>
      <c r="K2153" s="1" t="s">
        <v>4530</v>
      </c>
      <c r="L2153" s="1" t="s">
        <v>4529</v>
      </c>
      <c r="N2153" s="6"/>
      <c r="O2153" s="6"/>
      <c r="Q2153" s="6"/>
      <c r="R2153" s="6"/>
    </row>
    <row r="2154" spans="1:18" ht="18" customHeight="1">
      <c r="B2154" s="2" t="s">
        <v>4531</v>
      </c>
      <c r="C2154" s="3" t="s">
        <v>4532</v>
      </c>
      <c r="E2154" s="1" t="s">
        <v>4531</v>
      </c>
      <c r="F2154" s="1" t="s">
        <v>4532</v>
      </c>
      <c r="K2154" s="1" t="s">
        <v>4531</v>
      </c>
      <c r="L2154" s="1" t="s">
        <v>4532</v>
      </c>
      <c r="N2154" s="8" t="s">
        <v>4531</v>
      </c>
      <c r="O2154" s="1" t="s">
        <v>4532</v>
      </c>
      <c r="Q2154" s="2" t="s">
        <v>4533</v>
      </c>
      <c r="R2154" s="2" t="s">
        <v>4532</v>
      </c>
    </row>
    <row r="2155" spans="1:18" ht="18" customHeight="1">
      <c r="B2155" s="2" t="s">
        <v>4534</v>
      </c>
      <c r="C2155" s="3" t="s">
        <v>4535</v>
      </c>
      <c r="E2155" s="6"/>
      <c r="F2155" s="6"/>
      <c r="K2155" s="7"/>
      <c r="L2155" s="7"/>
      <c r="N2155" s="6"/>
      <c r="O2155" s="6"/>
      <c r="Q2155" s="6"/>
      <c r="R2155" s="6"/>
    </row>
    <row r="2156" spans="1:18" ht="18" customHeight="1">
      <c r="B2156" s="2" t="s">
        <v>4536</v>
      </c>
      <c r="C2156" s="3" t="s">
        <v>4537</v>
      </c>
      <c r="E2156" s="1" t="s">
        <v>4536</v>
      </c>
      <c r="F2156" s="1" t="s">
        <v>4537</v>
      </c>
      <c r="K2156" s="7"/>
      <c r="L2156" s="7"/>
      <c r="N2156" s="6"/>
      <c r="O2156" s="6"/>
      <c r="Q2156" s="6"/>
      <c r="R2156" s="6"/>
    </row>
    <row r="2157" spans="1:18" ht="18" customHeight="1">
      <c r="B2157" s="2" t="s">
        <v>4538</v>
      </c>
      <c r="C2157" s="3" t="s">
        <v>4539</v>
      </c>
      <c r="E2157" s="6"/>
      <c r="F2157" s="6"/>
      <c r="K2157" s="7"/>
      <c r="L2157" s="7"/>
      <c r="N2157" s="6"/>
      <c r="O2157" s="6"/>
      <c r="Q2157" s="6"/>
      <c r="R2157" s="6"/>
    </row>
    <row r="2158" spans="1:18" ht="18" customHeight="1">
      <c r="B2158" s="2" t="s">
        <v>4540</v>
      </c>
      <c r="C2158" s="3" t="s">
        <v>4541</v>
      </c>
      <c r="E2158" s="1" t="s">
        <v>4542</v>
      </c>
      <c r="F2158" s="1" t="s">
        <v>4541</v>
      </c>
      <c r="K2158" s="7"/>
      <c r="L2158" s="7"/>
      <c r="N2158" s="6"/>
      <c r="O2158" s="6"/>
      <c r="Q2158" s="6"/>
      <c r="R2158" s="6"/>
    </row>
    <row r="2159" spans="1:18" ht="18" customHeight="1">
      <c r="B2159" s="2" t="s">
        <v>4543</v>
      </c>
      <c r="C2159" s="3" t="s">
        <v>4544</v>
      </c>
      <c r="E2159" s="1" t="s">
        <v>4545</v>
      </c>
      <c r="F2159" s="1" t="s">
        <v>4544</v>
      </c>
      <c r="K2159" s="1" t="s">
        <v>4546</v>
      </c>
      <c r="L2159" s="1" t="s">
        <v>4544</v>
      </c>
      <c r="N2159" s="8" t="s">
        <v>4547</v>
      </c>
      <c r="O2159" s="1" t="s">
        <v>4544</v>
      </c>
      <c r="Q2159" s="2" t="s">
        <v>4548</v>
      </c>
      <c r="R2159" s="2" t="s">
        <v>4544</v>
      </c>
    </row>
    <row r="2160" spans="1:18" ht="18" customHeight="1">
      <c r="B2160" s="2" t="s">
        <v>4549</v>
      </c>
      <c r="C2160" s="3" t="s">
        <v>4550</v>
      </c>
      <c r="E2160" s="1" t="s">
        <v>4551</v>
      </c>
      <c r="F2160" s="1" t="s">
        <v>4550</v>
      </c>
      <c r="K2160" s="7"/>
      <c r="L2160" s="7"/>
      <c r="N2160" s="6"/>
      <c r="O2160" s="6"/>
      <c r="Q2160" s="6"/>
      <c r="R2160" s="6"/>
    </row>
    <row r="2161" spans="1:18" ht="18" customHeight="1">
      <c r="B2161" s="2" t="s">
        <v>4552</v>
      </c>
      <c r="C2161" s="3" t="s">
        <v>4553</v>
      </c>
      <c r="E2161" s="1" t="s">
        <v>4554</v>
      </c>
      <c r="F2161" s="1" t="s">
        <v>4553</v>
      </c>
      <c r="K2161" s="7"/>
      <c r="L2161" s="7"/>
      <c r="N2161" s="6"/>
      <c r="O2161" s="6"/>
      <c r="Q2161" s="6"/>
      <c r="R2161" s="6"/>
    </row>
    <row r="2162" spans="1:18" ht="18" customHeight="1">
      <c r="B2162" s="3" t="s">
        <v>4555</v>
      </c>
      <c r="C2162" s="3" t="s">
        <v>4556</v>
      </c>
      <c r="E2162" s="1" t="s">
        <v>4555</v>
      </c>
      <c r="F2162" s="1" t="s">
        <v>4556</v>
      </c>
      <c r="K2162" s="1" t="s">
        <v>4557</v>
      </c>
      <c r="L2162" s="1" t="s">
        <v>4556</v>
      </c>
      <c r="N2162" s="6"/>
      <c r="O2162" s="6"/>
      <c r="Q2162" s="6"/>
      <c r="R2162" s="6"/>
    </row>
    <row r="2163" spans="1:18" ht="18" customHeight="1">
      <c r="B2163" s="3" t="s">
        <v>4558</v>
      </c>
      <c r="C2163" s="3" t="s">
        <v>4559</v>
      </c>
      <c r="E2163" s="1" t="s">
        <v>4558</v>
      </c>
      <c r="F2163" s="1" t="s">
        <v>4559</v>
      </c>
      <c r="K2163" s="7"/>
      <c r="L2163" s="7"/>
      <c r="N2163" s="6"/>
      <c r="O2163" s="6"/>
      <c r="Q2163" s="6"/>
      <c r="R2163" s="6"/>
    </row>
    <row r="2164" spans="1:18" ht="18" customHeight="1">
      <c r="B2164" s="3" t="s">
        <v>4560</v>
      </c>
      <c r="C2164" s="3" t="s">
        <v>1518</v>
      </c>
      <c r="E2164" s="1" t="s">
        <v>4560</v>
      </c>
      <c r="F2164" s="1" t="s">
        <v>1518</v>
      </c>
      <c r="K2164" s="7"/>
      <c r="L2164" s="7"/>
      <c r="N2164" s="6"/>
      <c r="O2164" s="6"/>
      <c r="Q2164" s="6"/>
      <c r="R2164" s="6"/>
    </row>
    <row r="2165" spans="1:18" ht="18" customHeight="1">
      <c r="B2165" s="3" t="s">
        <v>4561</v>
      </c>
      <c r="C2165" s="3" t="s">
        <v>4562</v>
      </c>
      <c r="E2165" s="1" t="s">
        <v>4561</v>
      </c>
      <c r="F2165" s="1" t="s">
        <v>4562</v>
      </c>
      <c r="K2165" s="7"/>
      <c r="L2165" s="7"/>
      <c r="N2165" s="6"/>
      <c r="O2165" s="6"/>
      <c r="Q2165" s="6"/>
      <c r="R2165" s="6"/>
    </row>
    <row r="2166" spans="1:18" ht="18" customHeight="1">
      <c r="B2166" s="3" t="s">
        <v>4563</v>
      </c>
      <c r="C2166" s="3" t="s">
        <v>4564</v>
      </c>
      <c r="E2166" s="1" t="s">
        <v>4563</v>
      </c>
      <c r="F2166" s="1" t="s">
        <v>4564</v>
      </c>
      <c r="K2166" s="7"/>
      <c r="L2166" s="7"/>
      <c r="N2166" s="6"/>
      <c r="O2166" s="6"/>
      <c r="Q2166" s="6"/>
      <c r="R2166" s="6"/>
    </row>
    <row r="2167" spans="1:18" ht="18" customHeight="1">
      <c r="E2167" s="5" t="s">
        <v>4526</v>
      </c>
      <c r="F2167" s="5" t="s">
        <v>4565</v>
      </c>
      <c r="K2167" s="5" t="s">
        <v>4566</v>
      </c>
      <c r="L2167" s="5" t="s">
        <v>4567</v>
      </c>
      <c r="N2167" s="13" t="s">
        <v>1286</v>
      </c>
      <c r="O2167" s="5" t="s">
        <v>1287</v>
      </c>
      <c r="Q2167" s="4" t="s">
        <v>4568</v>
      </c>
      <c r="R2167" s="4" t="s">
        <v>4567</v>
      </c>
    </row>
    <row r="2168" spans="1:18" ht="18" customHeight="1">
      <c r="E2168" s="5" t="s">
        <v>4569</v>
      </c>
      <c r="F2168" s="5" t="s">
        <v>4570</v>
      </c>
      <c r="K2168" s="5" t="s">
        <v>1286</v>
      </c>
      <c r="L2168" s="5" t="s">
        <v>1287</v>
      </c>
      <c r="Q2168" s="4" t="s">
        <v>4571</v>
      </c>
      <c r="R2168" s="4" t="s">
        <v>1006</v>
      </c>
    </row>
    <row r="2169" spans="1:18" ht="18" customHeight="1">
      <c r="E2169" s="5" t="s">
        <v>4572</v>
      </c>
      <c r="F2169" s="5" t="s">
        <v>4573</v>
      </c>
      <c r="K2169" s="5" t="s">
        <v>4574</v>
      </c>
      <c r="L2169" s="5" t="s">
        <v>4575</v>
      </c>
      <c r="Q2169" s="4" t="s">
        <v>4576</v>
      </c>
      <c r="R2169" s="4" t="s">
        <v>1287</v>
      </c>
    </row>
    <row r="2170" spans="1:18" ht="18" customHeight="1">
      <c r="E2170" s="5" t="s">
        <v>4577</v>
      </c>
      <c r="F2170" s="5" t="s">
        <v>4578</v>
      </c>
      <c r="K2170" s="5" t="s">
        <v>1720</v>
      </c>
      <c r="L2170" s="5" t="s">
        <v>805</v>
      </c>
    </row>
    <row r="2171" spans="1:18" ht="18" customHeight="1">
      <c r="K2171" s="5" t="s">
        <v>1724</v>
      </c>
      <c r="L2171" s="5" t="s">
        <v>686</v>
      </c>
    </row>
    <row r="2174" spans="1:18" ht="18" customHeight="1">
      <c r="A2174" s="9" t="s">
        <v>1618</v>
      </c>
      <c r="B2174" s="9" t="s">
        <v>0</v>
      </c>
      <c r="C2174" s="9"/>
      <c r="E2174" s="9" t="s">
        <v>4203</v>
      </c>
      <c r="F2174" s="9"/>
      <c r="K2174" s="9" t="s">
        <v>5</v>
      </c>
      <c r="L2174" s="9"/>
      <c r="N2174" s="2" t="s">
        <v>1616</v>
      </c>
      <c r="Q2174" s="9" t="s">
        <v>1617</v>
      </c>
      <c r="R2174" s="9"/>
    </row>
    <row r="2175" spans="1:18" ht="18" customHeight="1">
      <c r="A2175" s="9">
        <v>68</v>
      </c>
      <c r="B2175" s="9" t="s">
        <v>6</v>
      </c>
      <c r="C2175" s="3" t="s">
        <v>7</v>
      </c>
      <c r="E2175" s="9" t="s">
        <v>6</v>
      </c>
      <c r="F2175" s="9" t="s">
        <v>7</v>
      </c>
      <c r="K2175" s="9" t="s">
        <v>6</v>
      </c>
      <c r="L2175" s="9" t="s">
        <v>7</v>
      </c>
      <c r="N2175" s="2" t="s">
        <v>6</v>
      </c>
      <c r="O2175" s="2" t="s">
        <v>7</v>
      </c>
      <c r="Q2175" s="2" t="s">
        <v>6</v>
      </c>
      <c r="R2175" s="2" t="s">
        <v>7</v>
      </c>
    </row>
    <row r="2176" spans="1:18" ht="18" customHeight="1">
      <c r="B2176" s="2" t="s">
        <v>4579</v>
      </c>
      <c r="C2176" s="3" t="s">
        <v>4580</v>
      </c>
      <c r="E2176" s="1" t="s">
        <v>4581</v>
      </c>
      <c r="F2176" s="1" t="s">
        <v>4580</v>
      </c>
      <c r="K2176" s="7"/>
      <c r="L2176" s="7"/>
      <c r="N2176" s="8" t="s">
        <v>4582</v>
      </c>
      <c r="O2176" s="1" t="s">
        <v>2394</v>
      </c>
      <c r="Q2176" s="2" t="s">
        <v>2393</v>
      </c>
      <c r="R2176" s="2" t="s">
        <v>2394</v>
      </c>
    </row>
    <row r="2177" spans="2:18" ht="18" customHeight="1">
      <c r="B2177" s="2" t="s">
        <v>4582</v>
      </c>
      <c r="C2177" s="3" t="s">
        <v>2394</v>
      </c>
      <c r="E2177" s="1" t="s">
        <v>4582</v>
      </c>
      <c r="F2177" s="1" t="s">
        <v>2394</v>
      </c>
      <c r="K2177" s="7"/>
      <c r="L2177" s="7"/>
      <c r="N2177" s="6"/>
      <c r="O2177" s="6"/>
      <c r="Q2177" s="6"/>
      <c r="R2177" s="6"/>
    </row>
    <row r="2178" spans="2:18" ht="18" customHeight="1">
      <c r="B2178" s="2" t="s">
        <v>4583</v>
      </c>
      <c r="C2178" s="3" t="s">
        <v>4584</v>
      </c>
      <c r="E2178" s="1" t="s">
        <v>4585</v>
      </c>
      <c r="F2178" s="1" t="s">
        <v>4584</v>
      </c>
      <c r="K2178" s="7"/>
      <c r="L2178" s="7"/>
      <c r="N2178" s="8" t="s">
        <v>4585</v>
      </c>
      <c r="O2178" s="1" t="s">
        <v>4584</v>
      </c>
      <c r="Q2178" s="6"/>
      <c r="R2178" s="6"/>
    </row>
    <row r="2179" spans="2:18" ht="18" customHeight="1">
      <c r="B2179" s="2" t="s">
        <v>4586</v>
      </c>
      <c r="C2179" s="3" t="s">
        <v>4587</v>
      </c>
      <c r="E2179" s="1" t="s">
        <v>4588</v>
      </c>
      <c r="F2179" s="1" t="s">
        <v>4587</v>
      </c>
      <c r="K2179" s="7"/>
      <c r="L2179" s="7"/>
      <c r="N2179" s="8" t="s">
        <v>4588</v>
      </c>
      <c r="O2179" s="1" t="s">
        <v>4587</v>
      </c>
      <c r="Q2179" s="2" t="s">
        <v>4589</v>
      </c>
      <c r="R2179" s="2" t="s">
        <v>4587</v>
      </c>
    </row>
    <row r="2180" spans="2:18" ht="18" customHeight="1">
      <c r="B2180" s="2" t="s">
        <v>4590</v>
      </c>
      <c r="C2180" s="3" t="s">
        <v>4591</v>
      </c>
      <c r="E2180" s="1" t="s">
        <v>4590</v>
      </c>
      <c r="F2180" s="1" t="s">
        <v>4591</v>
      </c>
      <c r="K2180" s="7"/>
      <c r="L2180" s="7"/>
      <c r="N2180" s="8" t="s">
        <v>4590</v>
      </c>
      <c r="O2180" s="1" t="s">
        <v>4591</v>
      </c>
      <c r="P2180" s="8"/>
      <c r="Q2180" s="2" t="s">
        <v>4592</v>
      </c>
      <c r="R2180" s="2" t="s">
        <v>4591</v>
      </c>
    </row>
    <row r="2181" spans="2:18" ht="18" customHeight="1">
      <c r="B2181" s="2" t="s">
        <v>4593</v>
      </c>
      <c r="C2181" s="3" t="s">
        <v>4594</v>
      </c>
      <c r="E2181" s="1" t="s">
        <v>4593</v>
      </c>
      <c r="F2181" s="1" t="s">
        <v>4594</v>
      </c>
      <c r="K2181" s="7"/>
      <c r="L2181" s="7"/>
      <c r="N2181" s="6"/>
      <c r="O2181" s="6"/>
      <c r="P2181" s="8"/>
      <c r="Q2181" s="6"/>
      <c r="R2181" s="6"/>
    </row>
    <row r="2182" spans="2:18" ht="18" customHeight="1">
      <c r="B2182" s="2" t="s">
        <v>4595</v>
      </c>
      <c r="C2182" s="3" t="s">
        <v>4596</v>
      </c>
      <c r="E2182" s="6"/>
      <c r="F2182" s="6"/>
      <c r="K2182" s="7"/>
      <c r="L2182" s="7"/>
      <c r="N2182" s="6"/>
      <c r="O2182" s="6"/>
      <c r="P2182" s="8"/>
      <c r="Q2182" s="6"/>
      <c r="R2182" s="6"/>
    </row>
    <row r="2183" spans="2:18" ht="18" customHeight="1">
      <c r="B2183" s="2" t="s">
        <v>4597</v>
      </c>
      <c r="C2183" s="3" t="s">
        <v>4598</v>
      </c>
      <c r="E2183" s="1" t="s">
        <v>4597</v>
      </c>
      <c r="F2183" s="1" t="s">
        <v>4598</v>
      </c>
      <c r="K2183" s="7"/>
      <c r="L2183" s="7"/>
      <c r="N2183" s="6"/>
      <c r="O2183" s="6"/>
      <c r="P2183" s="8"/>
      <c r="Q2183" s="2" t="s">
        <v>4599</v>
      </c>
      <c r="R2183" s="2" t="s">
        <v>4598</v>
      </c>
    </row>
    <row r="2184" spans="2:18" ht="18" customHeight="1">
      <c r="B2184" s="2" t="s">
        <v>4600</v>
      </c>
      <c r="C2184" s="3" t="s">
        <v>4601</v>
      </c>
      <c r="E2184" s="1" t="s">
        <v>4600</v>
      </c>
      <c r="F2184" s="1" t="s">
        <v>4601</v>
      </c>
      <c r="K2184" s="7"/>
      <c r="L2184" s="7"/>
      <c r="N2184" s="8" t="s">
        <v>4600</v>
      </c>
      <c r="O2184" s="1" t="s">
        <v>4601</v>
      </c>
      <c r="P2184" s="8"/>
      <c r="Q2184" s="2" t="s">
        <v>4602</v>
      </c>
      <c r="R2184" s="2" t="s">
        <v>4601</v>
      </c>
    </row>
    <row r="2185" spans="2:18" ht="18" customHeight="1">
      <c r="B2185" s="2" t="s">
        <v>1431</v>
      </c>
      <c r="C2185" s="3" t="s">
        <v>1432</v>
      </c>
      <c r="E2185" s="1" t="s">
        <v>1431</v>
      </c>
      <c r="F2185" s="1" t="s">
        <v>1432</v>
      </c>
      <c r="K2185" s="7"/>
      <c r="L2185" s="7"/>
      <c r="N2185" s="20"/>
      <c r="O2185" s="23"/>
      <c r="P2185" s="8"/>
      <c r="Q2185" s="2" t="s">
        <v>1435</v>
      </c>
      <c r="R2185" s="2" t="s">
        <v>1432</v>
      </c>
    </row>
    <row r="2186" spans="2:18" ht="18" customHeight="1">
      <c r="E2186" s="5" t="s">
        <v>4595</v>
      </c>
      <c r="F2186" s="5" t="s">
        <v>4603</v>
      </c>
      <c r="K2186" s="29" t="s">
        <v>4516</v>
      </c>
      <c r="L2186" s="29" t="s">
        <v>4517</v>
      </c>
      <c r="N2186" s="13" t="s">
        <v>4604</v>
      </c>
      <c r="O2186" s="5" t="s">
        <v>4605</v>
      </c>
      <c r="P2186" s="8"/>
      <c r="Q2186" s="4" t="s">
        <v>4606</v>
      </c>
      <c r="R2186" s="4" t="s">
        <v>4605</v>
      </c>
    </row>
    <row r="2187" spans="2:18" ht="18" customHeight="1">
      <c r="K2187" s="29" t="s">
        <v>4566</v>
      </c>
      <c r="L2187" s="29" t="s">
        <v>4567</v>
      </c>
      <c r="N2187" s="13" t="s">
        <v>1851</v>
      </c>
      <c r="O2187" s="5" t="s">
        <v>1850</v>
      </c>
      <c r="P2187" s="8"/>
      <c r="Q2187" s="4" t="s">
        <v>4607</v>
      </c>
      <c r="R2187" s="4" t="s">
        <v>4277</v>
      </c>
    </row>
    <row r="2188" spans="2:18" ht="18" customHeight="1">
      <c r="K2188" s="29" t="s">
        <v>1286</v>
      </c>
      <c r="L2188" s="29" t="s">
        <v>1287</v>
      </c>
      <c r="N2188" s="13" t="s">
        <v>4608</v>
      </c>
      <c r="O2188" s="5" t="s">
        <v>4609</v>
      </c>
      <c r="P2188" s="8"/>
      <c r="Q2188" s="4" t="s">
        <v>1852</v>
      </c>
      <c r="R2188" s="4" t="s">
        <v>1850</v>
      </c>
    </row>
    <row r="2189" spans="2:18" ht="18" customHeight="1">
      <c r="K2189" s="29" t="s">
        <v>4557</v>
      </c>
      <c r="L2189" s="29" t="s">
        <v>4556</v>
      </c>
      <c r="N2189" s="8"/>
      <c r="O2189" s="28"/>
      <c r="P2189" s="8"/>
      <c r="Q2189" s="4" t="s">
        <v>4610</v>
      </c>
      <c r="R2189" s="4" t="s">
        <v>4287</v>
      </c>
    </row>
    <row r="2190" spans="2:18" ht="18" customHeight="1">
      <c r="K2190" s="29" t="s">
        <v>702</v>
      </c>
      <c r="L2190" s="29" t="s">
        <v>700</v>
      </c>
      <c r="N2190" s="8"/>
      <c r="O2190" s="28"/>
      <c r="P2190" s="8"/>
      <c r="Q2190" s="4" t="s">
        <v>4611</v>
      </c>
      <c r="R2190" s="4" t="s">
        <v>4612</v>
      </c>
    </row>
    <row r="2191" spans="2:18" ht="18" customHeight="1">
      <c r="K2191" s="29" t="s">
        <v>4522</v>
      </c>
      <c r="L2191" s="29" t="s">
        <v>4520</v>
      </c>
      <c r="N2191" s="8"/>
      <c r="O2191" s="28"/>
      <c r="P2191" s="8"/>
      <c r="Q2191" s="4" t="s">
        <v>4613</v>
      </c>
      <c r="R2191" s="4" t="s">
        <v>4614</v>
      </c>
    </row>
    <row r="2192" spans="2:18" ht="18" customHeight="1">
      <c r="K2192" s="29" t="s">
        <v>4574</v>
      </c>
      <c r="L2192" s="29" t="s">
        <v>4575</v>
      </c>
      <c r="N2192" s="8"/>
      <c r="O2192" s="28"/>
      <c r="P2192" s="8"/>
      <c r="Q2192" s="4" t="s">
        <v>4615</v>
      </c>
      <c r="R2192" s="4" t="s">
        <v>4616</v>
      </c>
    </row>
    <row r="2193" spans="1:18" ht="18" customHeight="1">
      <c r="K2193" s="29" t="s">
        <v>1720</v>
      </c>
      <c r="L2193" s="29" t="s">
        <v>805</v>
      </c>
      <c r="N2193" s="8"/>
      <c r="O2193" s="28"/>
      <c r="P2193" s="8"/>
      <c r="Q2193" s="4" t="s">
        <v>4617</v>
      </c>
      <c r="R2193" s="4" t="s">
        <v>4618</v>
      </c>
    </row>
    <row r="2194" spans="1:18" ht="18" customHeight="1">
      <c r="K2194" s="29" t="s">
        <v>1000</v>
      </c>
      <c r="L2194" s="29" t="s">
        <v>1001</v>
      </c>
      <c r="N2194" s="8"/>
      <c r="O2194" s="28"/>
      <c r="P2194" s="8"/>
    </row>
    <row r="2195" spans="1:18" ht="18" customHeight="1">
      <c r="K2195" s="29" t="s">
        <v>4530</v>
      </c>
      <c r="L2195" s="29" t="s">
        <v>4529</v>
      </c>
      <c r="N2195" s="8"/>
      <c r="O2195" s="28"/>
      <c r="P2195" s="8"/>
    </row>
    <row r="2196" spans="1:18" ht="18" customHeight="1">
      <c r="K2196" s="29" t="s">
        <v>4531</v>
      </c>
      <c r="L2196" s="29" t="s">
        <v>4532</v>
      </c>
      <c r="N2196" s="8"/>
      <c r="O2196" s="28"/>
      <c r="P2196" s="8"/>
    </row>
    <row r="2197" spans="1:18" ht="18" customHeight="1">
      <c r="K2197" s="29" t="s">
        <v>4546</v>
      </c>
      <c r="L2197" s="29" t="s">
        <v>4544</v>
      </c>
      <c r="N2197" s="8"/>
      <c r="O2197" s="28"/>
      <c r="P2197" s="8"/>
    </row>
    <row r="2198" spans="1:18" ht="18" customHeight="1">
      <c r="K2198" s="29" t="s">
        <v>1724</v>
      </c>
      <c r="L2198" s="29" t="s">
        <v>686</v>
      </c>
      <c r="N2198" s="8"/>
      <c r="O2198" s="28"/>
      <c r="P2198" s="8"/>
    </row>
    <row r="2199" spans="1:18" ht="18" customHeight="1">
      <c r="N2199" s="8"/>
      <c r="O2199" s="28"/>
      <c r="P2199" s="8"/>
    </row>
    <row r="2200" spans="1:18" ht="18" customHeight="1">
      <c r="B2200" s="9" t="s">
        <v>0</v>
      </c>
      <c r="C2200" s="9"/>
      <c r="E2200" s="9" t="s">
        <v>4203</v>
      </c>
      <c r="F2200" s="9"/>
      <c r="K2200" s="9" t="s">
        <v>5</v>
      </c>
      <c r="L2200" s="9"/>
      <c r="N2200" s="2" t="s">
        <v>1616</v>
      </c>
      <c r="Q2200" s="9" t="s">
        <v>1617</v>
      </c>
      <c r="R2200" s="9"/>
    </row>
    <row r="2201" spans="1:18" ht="18" customHeight="1">
      <c r="A2201" s="9">
        <v>69</v>
      </c>
      <c r="B2201" s="9" t="s">
        <v>6</v>
      </c>
      <c r="C2201" s="3" t="s">
        <v>7</v>
      </c>
      <c r="E2201" s="9" t="s">
        <v>6</v>
      </c>
      <c r="F2201" s="9" t="s">
        <v>7</v>
      </c>
      <c r="K2201" s="9" t="s">
        <v>6</v>
      </c>
      <c r="L2201" s="9" t="s">
        <v>7</v>
      </c>
      <c r="N2201" s="2" t="s">
        <v>6</v>
      </c>
      <c r="O2201" s="2" t="s">
        <v>7</v>
      </c>
      <c r="Q2201" s="2" t="s">
        <v>6</v>
      </c>
      <c r="R2201" s="2" t="s">
        <v>7</v>
      </c>
    </row>
    <row r="2202" spans="1:18" ht="18" customHeight="1">
      <c r="B2202" s="2" t="s">
        <v>4619</v>
      </c>
      <c r="C2202" s="3" t="s">
        <v>2855</v>
      </c>
      <c r="E2202" s="1" t="s">
        <v>4619</v>
      </c>
      <c r="F2202" s="1" t="s">
        <v>2855</v>
      </c>
      <c r="K2202" s="1" t="s">
        <v>4620</v>
      </c>
      <c r="L2202" s="1" t="s">
        <v>2855</v>
      </c>
      <c r="N2202" s="8" t="s">
        <v>4620</v>
      </c>
      <c r="O2202" s="1" t="s">
        <v>2855</v>
      </c>
      <c r="P2202" s="8"/>
      <c r="Q2202" s="2" t="s">
        <v>4621</v>
      </c>
      <c r="R2202" s="2" t="s">
        <v>2855</v>
      </c>
    </row>
    <row r="2203" spans="1:18" ht="18" customHeight="1">
      <c r="B2203" s="2" t="s">
        <v>959</v>
      </c>
      <c r="C2203" s="3" t="s">
        <v>960</v>
      </c>
      <c r="E2203" s="1" t="s">
        <v>959</v>
      </c>
      <c r="F2203" s="1" t="s">
        <v>960</v>
      </c>
      <c r="K2203" s="1" t="s">
        <v>959</v>
      </c>
      <c r="L2203" s="1" t="s">
        <v>960</v>
      </c>
      <c r="N2203" s="8" t="s">
        <v>959</v>
      </c>
      <c r="O2203" s="1" t="s">
        <v>960</v>
      </c>
      <c r="P2203" s="8"/>
      <c r="Q2203" s="2" t="s">
        <v>963</v>
      </c>
      <c r="R2203" s="2" t="s">
        <v>960</v>
      </c>
    </row>
    <row r="2204" spans="1:18" ht="18" customHeight="1">
      <c r="B2204" s="2" t="s">
        <v>2709</v>
      </c>
      <c r="C2204" s="3" t="s">
        <v>2591</v>
      </c>
      <c r="E2204" s="1" t="s">
        <v>2709</v>
      </c>
      <c r="F2204" s="1" t="s">
        <v>2591</v>
      </c>
      <c r="K2204" s="7"/>
      <c r="L2204" s="7"/>
      <c r="N2204" s="8" t="s">
        <v>4622</v>
      </c>
      <c r="O2204" s="1" t="s">
        <v>4319</v>
      </c>
      <c r="P2204" s="8"/>
      <c r="Q2204" s="2" t="s">
        <v>4623</v>
      </c>
      <c r="R2204" s="2" t="s">
        <v>4319</v>
      </c>
    </row>
    <row r="2205" spans="1:18" ht="18" customHeight="1">
      <c r="B2205" s="2" t="s">
        <v>4624</v>
      </c>
      <c r="C2205" s="3" t="s">
        <v>2579</v>
      </c>
      <c r="E2205" s="1" t="s">
        <v>4624</v>
      </c>
      <c r="F2205" s="1" t="s">
        <v>2579</v>
      </c>
      <c r="K2205" s="1" t="s">
        <v>2578</v>
      </c>
      <c r="L2205" s="1" t="s">
        <v>2579</v>
      </c>
      <c r="N2205" s="8" t="s">
        <v>2578</v>
      </c>
      <c r="O2205" s="1" t="s">
        <v>2579</v>
      </c>
      <c r="P2205" s="8"/>
      <c r="Q2205" s="6"/>
      <c r="R2205" s="6"/>
    </row>
    <row r="2206" spans="1:18" ht="18" customHeight="1">
      <c r="B2206" s="2" t="s">
        <v>4625</v>
      </c>
      <c r="C2206" s="3" t="s">
        <v>912</v>
      </c>
      <c r="E2206" s="1" t="s">
        <v>4625</v>
      </c>
      <c r="F2206" s="1" t="s">
        <v>912</v>
      </c>
      <c r="K2206" s="1" t="s">
        <v>4625</v>
      </c>
      <c r="L2206" s="1" t="s">
        <v>912</v>
      </c>
      <c r="N2206" s="8" t="s">
        <v>4625</v>
      </c>
      <c r="O2206" s="1" t="s">
        <v>912</v>
      </c>
      <c r="P2206" s="8"/>
      <c r="Q2206" s="2" t="s">
        <v>913</v>
      </c>
      <c r="R2206" s="2" t="s">
        <v>912</v>
      </c>
    </row>
    <row r="2207" spans="1:18" ht="18" customHeight="1">
      <c r="B2207" s="2" t="s">
        <v>4626</v>
      </c>
      <c r="C2207" s="3" t="s">
        <v>4627</v>
      </c>
      <c r="E2207" s="1" t="s">
        <v>4626</v>
      </c>
      <c r="F2207" s="1" t="s">
        <v>4627</v>
      </c>
      <c r="K2207" s="1" t="s">
        <v>4626</v>
      </c>
      <c r="L2207" s="1" t="s">
        <v>4627</v>
      </c>
      <c r="N2207" s="8" t="s">
        <v>4626</v>
      </c>
      <c r="O2207" s="1" t="s">
        <v>4627</v>
      </c>
      <c r="P2207" s="8"/>
      <c r="Q2207" s="2" t="s">
        <v>4628</v>
      </c>
      <c r="R2207" s="2" t="s">
        <v>4627</v>
      </c>
    </row>
    <row r="2208" spans="1:18" ht="18" customHeight="1">
      <c r="B2208" s="2" t="s">
        <v>4629</v>
      </c>
      <c r="C2208" s="3" t="s">
        <v>4630</v>
      </c>
      <c r="E2208" s="6"/>
      <c r="F2208" s="6"/>
      <c r="K2208" s="7"/>
      <c r="L2208" s="7"/>
      <c r="N2208" s="20"/>
      <c r="O2208" s="23"/>
      <c r="P2208" s="8"/>
      <c r="Q2208" s="6"/>
      <c r="R2208" s="6"/>
    </row>
    <row r="2209" spans="1:18" ht="18" customHeight="1">
      <c r="B2209" s="2" t="s">
        <v>4631</v>
      </c>
      <c r="C2209" s="3" t="s">
        <v>4632</v>
      </c>
      <c r="E2209" s="1" t="s">
        <v>4633</v>
      </c>
      <c r="F2209" s="1" t="s">
        <v>4632</v>
      </c>
      <c r="K2209" s="1" t="s">
        <v>4633</v>
      </c>
      <c r="L2209" s="1" t="s">
        <v>4632</v>
      </c>
      <c r="N2209" s="20"/>
      <c r="O2209" s="23"/>
      <c r="P2209" s="8"/>
      <c r="Q2209" s="6"/>
      <c r="R2209" s="6"/>
    </row>
    <row r="2210" spans="1:18" ht="18" customHeight="1">
      <c r="B2210" s="2" t="s">
        <v>4634</v>
      </c>
      <c r="C2210" s="3" t="s">
        <v>4635</v>
      </c>
      <c r="E2210" s="6"/>
      <c r="F2210" s="6"/>
      <c r="K2210" s="7"/>
      <c r="L2210" s="7"/>
      <c r="N2210" s="20"/>
      <c r="O2210" s="23"/>
      <c r="P2210" s="8"/>
      <c r="Q2210" s="6"/>
      <c r="R2210" s="6"/>
    </row>
    <row r="2211" spans="1:18" ht="18" customHeight="1">
      <c r="B2211" s="2" t="s">
        <v>4636</v>
      </c>
      <c r="C2211" s="3" t="s">
        <v>4637</v>
      </c>
      <c r="E2211" s="6"/>
      <c r="F2211" s="6"/>
      <c r="K2211" s="7"/>
      <c r="L2211" s="7"/>
      <c r="N2211" s="20"/>
      <c r="O2211" s="23"/>
      <c r="P2211" s="8"/>
      <c r="Q2211" s="6"/>
      <c r="R2211" s="6"/>
    </row>
    <row r="2212" spans="1:18" ht="18" customHeight="1">
      <c r="B2212" s="2" t="s">
        <v>4638</v>
      </c>
      <c r="C2212" s="3" t="s">
        <v>4639</v>
      </c>
      <c r="E2212" s="1" t="s">
        <v>4640</v>
      </c>
      <c r="F2212" s="1" t="s">
        <v>4639</v>
      </c>
      <c r="H2212" s="3"/>
      <c r="I2212" s="3"/>
      <c r="K2212" s="7"/>
      <c r="L2212" s="7"/>
      <c r="N2212" s="6"/>
      <c r="O2212" s="6"/>
      <c r="P2212" s="8"/>
      <c r="Q2212" s="6"/>
      <c r="R2212" s="6"/>
    </row>
    <row r="2213" spans="1:18" ht="18" customHeight="1">
      <c r="B2213" s="2" t="s">
        <v>4641</v>
      </c>
      <c r="C2213" s="3" t="s">
        <v>2277</v>
      </c>
      <c r="E2213" s="1" t="s">
        <v>4641</v>
      </c>
      <c r="F2213" s="1" t="s">
        <v>2277</v>
      </c>
      <c r="K2213" s="7"/>
      <c r="L2213" s="7"/>
      <c r="N2213" s="6"/>
      <c r="O2213" s="6"/>
      <c r="P2213" s="8"/>
      <c r="Q2213" s="6"/>
      <c r="R2213" s="6"/>
    </row>
    <row r="2214" spans="1:18" ht="18" customHeight="1">
      <c r="E2214" s="5" t="s">
        <v>4642</v>
      </c>
      <c r="F2214" s="5" t="s">
        <v>2751</v>
      </c>
      <c r="K2214" s="5" t="s">
        <v>4366</v>
      </c>
      <c r="L2214" s="5" t="s">
        <v>4367</v>
      </c>
      <c r="P2214" s="8"/>
    </row>
    <row r="2215" spans="1:18" ht="18" customHeight="1">
      <c r="E2215" s="5" t="s">
        <v>4643</v>
      </c>
      <c r="F2215" s="5" t="s">
        <v>4644</v>
      </c>
      <c r="K2215" s="5" t="s">
        <v>1519</v>
      </c>
      <c r="L2215" s="5" t="s">
        <v>1520</v>
      </c>
      <c r="P2215" s="8"/>
    </row>
    <row r="2216" spans="1:18" ht="18" customHeight="1">
      <c r="E2216" s="1"/>
      <c r="F2216" s="1"/>
      <c r="K2216" s="5" t="s">
        <v>4622</v>
      </c>
      <c r="L2216" s="5" t="s">
        <v>4319</v>
      </c>
    </row>
    <row r="2217" spans="1:18" ht="18" customHeight="1">
      <c r="K2217" s="5" t="s">
        <v>4642</v>
      </c>
      <c r="L2217" s="5" t="s">
        <v>2751</v>
      </c>
    </row>
    <row r="2218" spans="1:18" ht="18" customHeight="1">
      <c r="K2218" s="5" t="s">
        <v>4322</v>
      </c>
      <c r="L2218" s="5" t="s">
        <v>4321</v>
      </c>
    </row>
    <row r="2219" spans="1:18" ht="18" customHeight="1">
      <c r="K2219" s="5" t="s">
        <v>1932</v>
      </c>
      <c r="L2219" s="5" t="s">
        <v>1986</v>
      </c>
    </row>
    <row r="2223" spans="1:18" ht="18" customHeight="1">
      <c r="A2223" s="9" t="s">
        <v>1618</v>
      </c>
      <c r="B2223" s="9" t="s">
        <v>0</v>
      </c>
      <c r="C2223" s="9"/>
      <c r="E2223" s="9" t="s">
        <v>4203</v>
      </c>
      <c r="F2223" s="9"/>
      <c r="K2223" s="9" t="s">
        <v>5</v>
      </c>
      <c r="L2223" s="9"/>
      <c r="N2223" s="2" t="s">
        <v>1616</v>
      </c>
      <c r="Q2223" s="9" t="s">
        <v>1617</v>
      </c>
      <c r="R2223" s="9"/>
    </row>
    <row r="2224" spans="1:18" ht="18" customHeight="1">
      <c r="A2224" s="9">
        <v>70</v>
      </c>
      <c r="B2224" s="9" t="s">
        <v>6</v>
      </c>
      <c r="C2224" s="3" t="s">
        <v>7</v>
      </c>
      <c r="E2224" s="9" t="s">
        <v>6</v>
      </c>
      <c r="F2224" s="9" t="s">
        <v>7</v>
      </c>
      <c r="K2224" s="9" t="s">
        <v>6</v>
      </c>
      <c r="L2224" s="9" t="s">
        <v>7</v>
      </c>
      <c r="N2224" s="2" t="s">
        <v>6</v>
      </c>
      <c r="O2224" s="2" t="s">
        <v>7</v>
      </c>
      <c r="Q2224" s="2" t="s">
        <v>6</v>
      </c>
      <c r="R2224" s="2" t="s">
        <v>7</v>
      </c>
    </row>
    <row r="2225" spans="1:18" ht="18" customHeight="1">
      <c r="B2225" s="2" t="s">
        <v>4645</v>
      </c>
      <c r="C2225" s="2" t="s">
        <v>3990</v>
      </c>
      <c r="E2225" s="1" t="s">
        <v>3991</v>
      </c>
      <c r="F2225" s="1" t="s">
        <v>3990</v>
      </c>
      <c r="K2225" s="7"/>
      <c r="L2225" s="7"/>
      <c r="N2225" s="6"/>
      <c r="O2225" s="6"/>
      <c r="Q2225" s="2" t="s">
        <v>4646</v>
      </c>
      <c r="R2225" s="2" t="s">
        <v>4647</v>
      </c>
    </row>
    <row r="2226" spans="1:18" ht="18" customHeight="1">
      <c r="B2226" s="2" t="s">
        <v>4648</v>
      </c>
      <c r="C2226" s="2" t="s">
        <v>4647</v>
      </c>
      <c r="E2226" s="1" t="s">
        <v>4648</v>
      </c>
      <c r="F2226" s="1" t="s">
        <v>4647</v>
      </c>
      <c r="K2226" s="1" t="s">
        <v>4649</v>
      </c>
      <c r="L2226" s="1" t="s">
        <v>4647</v>
      </c>
      <c r="N2226" s="8" t="s">
        <v>4649</v>
      </c>
      <c r="O2226" s="1" t="s">
        <v>4647</v>
      </c>
      <c r="Q2226" s="6"/>
      <c r="R2226" s="6"/>
    </row>
    <row r="2227" spans="1:18" ht="18" customHeight="1">
      <c r="B2227" s="2" t="s">
        <v>4650</v>
      </c>
      <c r="C2227" s="2" t="s">
        <v>977</v>
      </c>
      <c r="E2227" s="1" t="s">
        <v>1027</v>
      </c>
      <c r="F2227" s="1" t="s">
        <v>977</v>
      </c>
      <c r="K2227" s="1" t="s">
        <v>4650</v>
      </c>
      <c r="L2227" s="1" t="s">
        <v>977</v>
      </c>
      <c r="N2227" s="6"/>
      <c r="O2227" s="6"/>
      <c r="Q2227" s="2" t="s">
        <v>1855</v>
      </c>
      <c r="R2227" s="2" t="s">
        <v>1854</v>
      </c>
    </row>
    <row r="2228" spans="1:18" ht="18" customHeight="1">
      <c r="B2228" s="2" t="s">
        <v>1853</v>
      </c>
      <c r="C2228" s="2" t="s">
        <v>1854</v>
      </c>
      <c r="E2228" s="1" t="s">
        <v>1853</v>
      </c>
      <c r="F2228" s="1" t="s">
        <v>1854</v>
      </c>
      <c r="K2228" s="1" t="s">
        <v>1853</v>
      </c>
      <c r="L2228" s="1" t="s">
        <v>1854</v>
      </c>
      <c r="N2228" s="8" t="s">
        <v>1853</v>
      </c>
      <c r="O2228" s="1" t="s">
        <v>1854</v>
      </c>
      <c r="Q2228" s="2" t="s">
        <v>705</v>
      </c>
      <c r="R2228" s="2" t="s">
        <v>700</v>
      </c>
    </row>
    <row r="2229" spans="1:18" ht="18" customHeight="1">
      <c r="B2229" s="2" t="s">
        <v>702</v>
      </c>
      <c r="C2229" s="2" t="s">
        <v>700</v>
      </c>
      <c r="E2229" s="1" t="s">
        <v>702</v>
      </c>
      <c r="F2229" s="1" t="s">
        <v>700</v>
      </c>
      <c r="K2229" s="1" t="s">
        <v>702</v>
      </c>
      <c r="L2229" s="1" t="s">
        <v>700</v>
      </c>
      <c r="N2229" s="8" t="s">
        <v>702</v>
      </c>
      <c r="O2229" s="1" t="s">
        <v>700</v>
      </c>
      <c r="P2229" s="8"/>
      <c r="Q2229" s="6"/>
      <c r="R2229" s="6"/>
    </row>
    <row r="2230" spans="1:18" ht="18" customHeight="1">
      <c r="B2230" s="2" t="s">
        <v>4651</v>
      </c>
      <c r="C2230" s="2" t="s">
        <v>4652</v>
      </c>
      <c r="E2230" s="1" t="s">
        <v>4651</v>
      </c>
      <c r="F2230" s="1" t="s">
        <v>4652</v>
      </c>
      <c r="K2230" s="1" t="s">
        <v>4651</v>
      </c>
      <c r="L2230" s="1" t="s">
        <v>4652</v>
      </c>
      <c r="N2230" s="8" t="s">
        <v>4651</v>
      </c>
      <c r="O2230" s="1" t="s">
        <v>4652</v>
      </c>
      <c r="P2230" s="8"/>
      <c r="Q2230" s="6"/>
      <c r="R2230" s="6"/>
    </row>
    <row r="2231" spans="1:18" ht="18" customHeight="1">
      <c r="B2231" s="2" t="s">
        <v>4653</v>
      </c>
      <c r="C2231" s="2" t="s">
        <v>4654</v>
      </c>
      <c r="E2231" s="1" t="s">
        <v>4653</v>
      </c>
      <c r="F2231" s="1" t="s">
        <v>4654</v>
      </c>
      <c r="K2231" s="7"/>
      <c r="L2231" s="7"/>
      <c r="N2231" s="6"/>
      <c r="O2231" s="6"/>
      <c r="P2231" s="8"/>
      <c r="Q2231" s="6"/>
      <c r="R2231" s="6"/>
    </row>
    <row r="2232" spans="1:18" ht="18" customHeight="1">
      <c r="B2232" s="2" t="s">
        <v>4655</v>
      </c>
      <c r="C2232" s="2" t="s">
        <v>4656</v>
      </c>
      <c r="E2232" s="1" t="s">
        <v>4657</v>
      </c>
      <c r="F2232" s="1" t="s">
        <v>4656</v>
      </c>
      <c r="K2232" s="7"/>
      <c r="L2232" s="7"/>
      <c r="N2232" s="6"/>
      <c r="O2232" s="6"/>
      <c r="P2232" s="8"/>
      <c r="Q2232" s="6"/>
      <c r="R2232" s="6"/>
    </row>
    <row r="2233" spans="1:18" ht="18" customHeight="1">
      <c r="B2233" s="2" t="s">
        <v>4658</v>
      </c>
      <c r="C2233" s="2" t="s">
        <v>443</v>
      </c>
      <c r="E2233" s="1" t="s">
        <v>4658</v>
      </c>
      <c r="F2233" s="1" t="s">
        <v>443</v>
      </c>
      <c r="K2233" s="7"/>
      <c r="L2233" s="7"/>
      <c r="N2233" s="6"/>
      <c r="O2233" s="6"/>
      <c r="P2233" s="8"/>
      <c r="Q2233" s="6"/>
      <c r="R2233" s="6"/>
    </row>
    <row r="2234" spans="1:18" ht="18" customHeight="1">
      <c r="B2234" s="2" t="s">
        <v>4659</v>
      </c>
      <c r="C2234" s="2" t="s">
        <v>4660</v>
      </c>
      <c r="E2234" s="1" t="s">
        <v>4661</v>
      </c>
      <c r="F2234" s="1" t="s">
        <v>4660</v>
      </c>
      <c r="K2234" s="7"/>
      <c r="L2234" s="7"/>
      <c r="N2234" s="6"/>
      <c r="O2234" s="6"/>
      <c r="Q2234" s="6"/>
      <c r="R2234" s="6"/>
    </row>
    <row r="2235" spans="1:18" ht="18" customHeight="1">
      <c r="B2235" s="2" t="s">
        <v>4662</v>
      </c>
      <c r="C2235" s="2" t="s">
        <v>4663</v>
      </c>
      <c r="E2235" s="1" t="s">
        <v>4662</v>
      </c>
      <c r="F2235" s="1" t="s">
        <v>4663</v>
      </c>
      <c r="K2235" s="7"/>
      <c r="L2235" s="7"/>
      <c r="N2235" s="6"/>
      <c r="O2235" s="6"/>
      <c r="Q2235" s="27"/>
      <c r="R2235" s="27"/>
    </row>
    <row r="2236" spans="1:18" ht="18" customHeight="1">
      <c r="A2236" s="3"/>
      <c r="B2236" s="2" t="s">
        <v>4664</v>
      </c>
      <c r="C2236" s="2" t="s">
        <v>4665</v>
      </c>
      <c r="E2236" s="1" t="s">
        <v>4664</v>
      </c>
      <c r="F2236" s="1" t="s">
        <v>4665</v>
      </c>
      <c r="K2236" s="7"/>
      <c r="L2236" s="7"/>
      <c r="N2236" s="27"/>
      <c r="O2236" s="27"/>
      <c r="Q2236" s="6"/>
      <c r="R2236" s="6"/>
    </row>
    <row r="2237" spans="1:18" ht="18" customHeight="1">
      <c r="B2237" s="2" t="s">
        <v>4406</v>
      </c>
      <c r="C2237" s="2" t="s">
        <v>4407</v>
      </c>
      <c r="E2237" s="1" t="s">
        <v>4666</v>
      </c>
      <c r="F2237" s="1" t="s">
        <v>4407</v>
      </c>
      <c r="K2237" s="7"/>
      <c r="L2237" s="7"/>
      <c r="N2237" s="6"/>
      <c r="O2237" s="6"/>
      <c r="Q2237" s="6"/>
      <c r="R2237" s="6"/>
    </row>
    <row r="2238" spans="1:18" ht="18" customHeight="1">
      <c r="B2238" s="2" t="s">
        <v>4667</v>
      </c>
      <c r="C2238" s="2" t="s">
        <v>4668</v>
      </c>
      <c r="E2238" s="1" t="s">
        <v>4667</v>
      </c>
      <c r="F2238" s="1" t="s">
        <v>4669</v>
      </c>
      <c r="K2238" s="7"/>
      <c r="L2238" s="7"/>
      <c r="N2238" s="6"/>
      <c r="O2238" s="6"/>
      <c r="Q2238" s="6"/>
      <c r="R2238" s="6"/>
    </row>
    <row r="2239" spans="1:18" ht="18" customHeight="1">
      <c r="B2239" s="2" t="s">
        <v>4670</v>
      </c>
      <c r="C2239" s="2" t="s">
        <v>4671</v>
      </c>
      <c r="E2239" s="1" t="s">
        <v>4670</v>
      </c>
      <c r="F2239" s="1" t="s">
        <v>4671</v>
      </c>
      <c r="K2239" s="1" t="s">
        <v>4670</v>
      </c>
      <c r="L2239" s="1" t="s">
        <v>4671</v>
      </c>
      <c r="N2239" s="6"/>
      <c r="O2239" s="6"/>
      <c r="Q2239" s="6"/>
      <c r="R2239" s="6"/>
    </row>
    <row r="2240" spans="1:18" ht="18" customHeight="1">
      <c r="B2240" s="2" t="s">
        <v>4672</v>
      </c>
      <c r="C2240" s="2" t="s">
        <v>3925</v>
      </c>
      <c r="E2240" s="1" t="s">
        <v>4673</v>
      </c>
      <c r="F2240" s="1" t="s">
        <v>4674</v>
      </c>
      <c r="K2240" s="7"/>
      <c r="L2240" s="7"/>
      <c r="N2240" s="6"/>
      <c r="O2240" s="6"/>
      <c r="P2240" s="3"/>
      <c r="Q2240" s="6"/>
      <c r="R2240" s="6"/>
    </row>
    <row r="2241" spans="1:18" ht="18" customHeight="1">
      <c r="B2241" s="2" t="s">
        <v>4675</v>
      </c>
      <c r="C2241" s="2" t="s">
        <v>4676</v>
      </c>
      <c r="E2241" s="1" t="s">
        <v>4675</v>
      </c>
      <c r="F2241" s="1" t="s">
        <v>4676</v>
      </c>
      <c r="K2241" s="1" t="s">
        <v>4675</v>
      </c>
      <c r="L2241" s="1" t="s">
        <v>4676</v>
      </c>
      <c r="N2241" s="6"/>
      <c r="O2241" s="6"/>
      <c r="Q2241" s="6"/>
      <c r="R2241" s="6"/>
    </row>
    <row r="2242" spans="1:18" ht="18" customHeight="1">
      <c r="B2242" s="2" t="s">
        <v>4677</v>
      </c>
      <c r="C2242" s="2" t="s">
        <v>4678</v>
      </c>
      <c r="E2242" s="6"/>
      <c r="F2242" s="6"/>
      <c r="K2242" s="7"/>
      <c r="L2242" s="7"/>
      <c r="N2242" s="6"/>
      <c r="O2242" s="6"/>
      <c r="Q2242" s="6"/>
      <c r="R2242" s="6"/>
    </row>
    <row r="2243" spans="1:18" ht="18" customHeight="1">
      <c r="B2243" s="2" t="s">
        <v>4679</v>
      </c>
      <c r="C2243" s="2" t="s">
        <v>4680</v>
      </c>
      <c r="E2243" s="6"/>
      <c r="F2243" s="6"/>
      <c r="K2243" s="7"/>
      <c r="L2243" s="7"/>
      <c r="N2243" s="6"/>
      <c r="O2243" s="6"/>
      <c r="Q2243" s="6"/>
      <c r="R2243" s="6"/>
    </row>
    <row r="2244" spans="1:18" ht="18" customHeight="1">
      <c r="B2244" s="12" t="s">
        <v>4681</v>
      </c>
      <c r="C2244" s="11" t="s">
        <v>789</v>
      </c>
    </row>
    <row r="2245" spans="1:18" ht="18" customHeight="1">
      <c r="E2245" s="5" t="s">
        <v>4679</v>
      </c>
      <c r="F2245" s="5" t="s">
        <v>2961</v>
      </c>
      <c r="I2245" s="22"/>
      <c r="K2245" s="5" t="s">
        <v>2494</v>
      </c>
      <c r="L2245" s="5" t="s">
        <v>1296</v>
      </c>
      <c r="N2245" s="13" t="s">
        <v>4675</v>
      </c>
      <c r="O2245" s="5" t="s">
        <v>4682</v>
      </c>
      <c r="Q2245" s="4" t="s">
        <v>793</v>
      </c>
      <c r="R2245" s="4" t="s">
        <v>794</v>
      </c>
    </row>
    <row r="2246" spans="1:18" ht="18" customHeight="1">
      <c r="E2246" s="5" t="s">
        <v>4683</v>
      </c>
      <c r="F2246" s="5" t="s">
        <v>4684</v>
      </c>
      <c r="K2246" s="5" t="s">
        <v>2875</v>
      </c>
      <c r="L2246" s="5" t="s">
        <v>794</v>
      </c>
      <c r="Q2246" s="4" t="s">
        <v>1029</v>
      </c>
      <c r="R2246" s="4" t="s">
        <v>1028</v>
      </c>
    </row>
    <row r="2247" spans="1:18" ht="18" customHeight="1">
      <c r="K2247" s="5" t="s">
        <v>4685</v>
      </c>
      <c r="L2247" s="5" t="s">
        <v>4686</v>
      </c>
      <c r="Q2247" s="4" t="s">
        <v>1032</v>
      </c>
      <c r="R2247" s="4" t="s">
        <v>1033</v>
      </c>
    </row>
    <row r="2248" spans="1:18" ht="18" customHeight="1">
      <c r="K2248" s="5" t="s">
        <v>4667</v>
      </c>
      <c r="L2248" s="5" t="s">
        <v>4669</v>
      </c>
      <c r="Q2248" s="4" t="s">
        <v>4687</v>
      </c>
      <c r="R2248" s="4" t="s">
        <v>4682</v>
      </c>
    </row>
    <row r="2254" spans="1:18" ht="18" customHeight="1">
      <c r="A2254" s="9" t="s">
        <v>1618</v>
      </c>
      <c r="B2254" s="9" t="s">
        <v>0</v>
      </c>
      <c r="C2254" s="9"/>
      <c r="E2254" s="9" t="s">
        <v>4203</v>
      </c>
      <c r="F2254" s="9"/>
      <c r="K2254" s="9" t="s">
        <v>5</v>
      </c>
      <c r="L2254" s="9"/>
      <c r="N2254" s="2" t="s">
        <v>1616</v>
      </c>
      <c r="Q2254" s="9" t="s">
        <v>1617</v>
      </c>
      <c r="R2254" s="9"/>
    </row>
    <row r="2255" spans="1:18" ht="18" customHeight="1">
      <c r="A2255" s="9">
        <v>71</v>
      </c>
      <c r="B2255" s="9" t="s">
        <v>6</v>
      </c>
      <c r="C2255" s="3" t="s">
        <v>7</v>
      </c>
      <c r="E2255" s="9" t="s">
        <v>6</v>
      </c>
      <c r="F2255" s="9" t="s">
        <v>7</v>
      </c>
      <c r="K2255" s="9" t="s">
        <v>6</v>
      </c>
      <c r="L2255" s="9" t="s">
        <v>7</v>
      </c>
      <c r="N2255" s="2" t="s">
        <v>6</v>
      </c>
      <c r="O2255" s="2" t="s">
        <v>7</v>
      </c>
      <c r="Q2255" s="2" t="s">
        <v>6</v>
      </c>
      <c r="R2255" s="2" t="s">
        <v>7</v>
      </c>
    </row>
    <row r="2256" spans="1:18" ht="18" customHeight="1">
      <c r="B2256" s="2" t="s">
        <v>3234</v>
      </c>
      <c r="C2256" s="3" t="s">
        <v>3235</v>
      </c>
      <c r="E2256" s="1" t="s">
        <v>3234</v>
      </c>
      <c r="F2256" s="1" t="s">
        <v>3235</v>
      </c>
      <c r="K2256" s="1" t="s">
        <v>3234</v>
      </c>
      <c r="L2256" s="1" t="s">
        <v>3235</v>
      </c>
      <c r="N2256" s="8" t="s">
        <v>3234</v>
      </c>
      <c r="O2256" s="1" t="s">
        <v>3235</v>
      </c>
      <c r="Q2256" s="6"/>
      <c r="R2256" s="6"/>
    </row>
    <row r="2257" spans="2:18" ht="18" customHeight="1">
      <c r="B2257" s="2" t="s">
        <v>4688</v>
      </c>
      <c r="C2257" s="3" t="s">
        <v>4689</v>
      </c>
      <c r="E2257" s="1" t="s">
        <v>4688</v>
      </c>
      <c r="F2257" s="1" t="s">
        <v>4689</v>
      </c>
      <c r="K2257" s="7"/>
      <c r="L2257" s="7"/>
      <c r="N2257" s="6"/>
      <c r="O2257" s="6"/>
      <c r="Q2257" s="6"/>
      <c r="R2257" s="6"/>
    </row>
    <row r="2258" spans="2:18" ht="18" customHeight="1">
      <c r="B2258" s="2" t="s">
        <v>965</v>
      </c>
      <c r="C2258" s="3" t="s">
        <v>962</v>
      </c>
      <c r="E2258" s="1" t="s">
        <v>965</v>
      </c>
      <c r="F2258" s="1" t="s">
        <v>962</v>
      </c>
      <c r="K2258" s="1" t="s">
        <v>965</v>
      </c>
      <c r="L2258" s="1" t="s">
        <v>962</v>
      </c>
      <c r="N2258" s="8" t="s">
        <v>965</v>
      </c>
      <c r="O2258" s="1" t="s">
        <v>962</v>
      </c>
      <c r="Q2258" s="6"/>
      <c r="R2258" s="6"/>
    </row>
    <row r="2259" spans="2:18" ht="18" customHeight="1">
      <c r="B2259" s="2" t="s">
        <v>1925</v>
      </c>
      <c r="C2259" s="3" t="s">
        <v>1926</v>
      </c>
      <c r="E2259" s="1" t="s">
        <v>1925</v>
      </c>
      <c r="F2259" s="1" t="s">
        <v>1926</v>
      </c>
      <c r="K2259" s="1" t="s">
        <v>1925</v>
      </c>
      <c r="L2259" s="1" t="s">
        <v>1926</v>
      </c>
      <c r="N2259" s="8" t="s">
        <v>1925</v>
      </c>
      <c r="O2259" s="1" t="s">
        <v>1926</v>
      </c>
      <c r="Q2259" s="6"/>
      <c r="R2259" s="6"/>
    </row>
    <row r="2260" spans="2:18" ht="18" customHeight="1">
      <c r="B2260" s="3" t="s">
        <v>4690</v>
      </c>
      <c r="C2260" s="3" t="s">
        <v>4691</v>
      </c>
      <c r="E2260" s="6"/>
      <c r="F2260" s="6"/>
      <c r="K2260" s="1" t="s">
        <v>4692</v>
      </c>
      <c r="L2260" s="1" t="s">
        <v>4691</v>
      </c>
      <c r="N2260" s="8" t="s">
        <v>4692</v>
      </c>
      <c r="O2260" s="1" t="s">
        <v>4691</v>
      </c>
      <c r="P2260" s="8"/>
      <c r="Q2260" s="2" t="s">
        <v>4693</v>
      </c>
      <c r="R2260" s="2" t="s">
        <v>4691</v>
      </c>
    </row>
    <row r="2261" spans="2:18" ht="18" customHeight="1">
      <c r="B2261" s="2" t="s">
        <v>4694</v>
      </c>
      <c r="C2261" s="3" t="s">
        <v>4695</v>
      </c>
      <c r="E2261" s="6"/>
      <c r="F2261" s="6"/>
      <c r="K2261" s="7"/>
      <c r="L2261" s="7"/>
      <c r="N2261" s="6"/>
      <c r="O2261" s="6"/>
      <c r="P2261" s="8"/>
      <c r="Q2261" s="6"/>
      <c r="R2261" s="6"/>
    </row>
    <row r="2262" spans="2:18" ht="18" customHeight="1">
      <c r="B2262" s="2" t="s">
        <v>4696</v>
      </c>
      <c r="C2262" s="3" t="s">
        <v>2389</v>
      </c>
      <c r="E2262" s="1" t="s">
        <v>4697</v>
      </c>
      <c r="F2262" s="1" t="s">
        <v>2389</v>
      </c>
      <c r="K2262" s="1" t="s">
        <v>2388</v>
      </c>
      <c r="L2262" s="1" t="s">
        <v>2389</v>
      </c>
      <c r="N2262" s="8" t="s">
        <v>2388</v>
      </c>
      <c r="O2262" s="1" t="s">
        <v>2389</v>
      </c>
      <c r="P2262" s="8"/>
      <c r="Q2262" s="2" t="s">
        <v>4259</v>
      </c>
      <c r="R2262" s="2" t="s">
        <v>2389</v>
      </c>
    </row>
    <row r="2263" spans="2:18" ht="18" customHeight="1">
      <c r="B2263" s="2" t="s">
        <v>4698</v>
      </c>
      <c r="C2263" s="3" t="s">
        <v>4699</v>
      </c>
      <c r="E2263" s="1" t="s">
        <v>4700</v>
      </c>
      <c r="F2263" s="1" t="s">
        <v>4699</v>
      </c>
      <c r="K2263" s="7"/>
      <c r="L2263" s="7"/>
      <c r="N2263" s="6"/>
      <c r="O2263" s="6"/>
      <c r="P2263" s="8"/>
      <c r="Q2263" s="6"/>
      <c r="R2263" s="6"/>
    </row>
    <row r="2264" spans="2:18" ht="18" customHeight="1">
      <c r="B2264" s="3" t="s">
        <v>4701</v>
      </c>
      <c r="C2264" s="3" t="s">
        <v>4702</v>
      </c>
      <c r="E2264" s="1" t="s">
        <v>4703</v>
      </c>
      <c r="F2264" s="1" t="s">
        <v>4702</v>
      </c>
      <c r="K2264" s="7"/>
      <c r="L2264" s="7"/>
      <c r="N2264" s="6"/>
      <c r="O2264" s="6"/>
      <c r="P2264" s="8"/>
      <c r="Q2264" s="6"/>
      <c r="R2264" s="6"/>
    </row>
    <row r="2265" spans="2:18" ht="18" customHeight="1">
      <c r="B2265" s="3" t="s">
        <v>4704</v>
      </c>
      <c r="C2265" s="3" t="s">
        <v>4705</v>
      </c>
      <c r="E2265" s="1" t="s">
        <v>4704</v>
      </c>
      <c r="F2265" s="1" t="s">
        <v>4705</v>
      </c>
      <c r="K2265" s="7"/>
      <c r="L2265" s="7"/>
      <c r="N2265" s="20"/>
      <c r="O2265" s="23"/>
      <c r="P2265" s="8"/>
      <c r="Q2265" s="6"/>
      <c r="R2265" s="6"/>
    </row>
    <row r="2266" spans="2:18" ht="18" customHeight="1">
      <c r="B2266" s="3" t="s">
        <v>4706</v>
      </c>
      <c r="C2266" s="3" t="s">
        <v>4707</v>
      </c>
      <c r="E2266" s="1" t="s">
        <v>4706</v>
      </c>
      <c r="F2266" s="1" t="s">
        <v>4707</v>
      </c>
      <c r="K2266" s="7"/>
      <c r="L2266" s="7"/>
      <c r="N2266" s="6"/>
      <c r="O2266" s="6"/>
      <c r="P2266" s="8"/>
      <c r="Q2266" s="6"/>
      <c r="R2266" s="6"/>
    </row>
    <row r="2267" spans="2:18" ht="18" customHeight="1">
      <c r="B2267" s="3" t="s">
        <v>4708</v>
      </c>
      <c r="C2267" s="3" t="s">
        <v>79</v>
      </c>
      <c r="E2267" s="1" t="s">
        <v>4708</v>
      </c>
      <c r="F2267" s="1" t="s">
        <v>79</v>
      </c>
      <c r="K2267" s="7"/>
      <c r="L2267" s="7"/>
      <c r="N2267" s="6"/>
      <c r="O2267" s="6"/>
      <c r="P2267" s="8"/>
      <c r="Q2267" s="6"/>
      <c r="R2267" s="6"/>
    </row>
    <row r="2268" spans="2:18" ht="18" customHeight="1">
      <c r="B2268" s="12" t="s">
        <v>4709</v>
      </c>
      <c r="C2268" s="11" t="s">
        <v>789</v>
      </c>
      <c r="P2268" s="8"/>
    </row>
    <row r="2269" spans="2:18" ht="18" customHeight="1">
      <c r="E2269" s="5" t="s">
        <v>4696</v>
      </c>
      <c r="F2269" s="5" t="s">
        <v>4710</v>
      </c>
      <c r="H2269" s="22"/>
      <c r="I2269" s="22"/>
      <c r="K2269" s="5" t="s">
        <v>4711</v>
      </c>
      <c r="L2269" s="5" t="s">
        <v>2640</v>
      </c>
      <c r="N2269" s="13" t="s">
        <v>4712</v>
      </c>
      <c r="O2269" s="5" t="s">
        <v>4713</v>
      </c>
      <c r="P2269" s="8"/>
      <c r="Q2269" s="4" t="s">
        <v>2339</v>
      </c>
      <c r="R2269" s="4" t="s">
        <v>2338</v>
      </c>
    </row>
    <row r="2270" spans="2:18" ht="18" customHeight="1">
      <c r="E2270" s="5" t="s">
        <v>4714</v>
      </c>
      <c r="F2270" s="5" t="s">
        <v>1986</v>
      </c>
      <c r="H2270" s="22"/>
      <c r="I2270" s="22"/>
      <c r="K2270" s="5" t="s">
        <v>4715</v>
      </c>
      <c r="L2270" s="5" t="s">
        <v>4716</v>
      </c>
      <c r="N2270" s="13" t="s">
        <v>769</v>
      </c>
      <c r="O2270" s="5" t="s">
        <v>770</v>
      </c>
    </row>
    <row r="2271" spans="2:18" ht="18" customHeight="1">
      <c r="E2271" s="5" t="s">
        <v>4717</v>
      </c>
      <c r="F2271" s="5" t="s">
        <v>4718</v>
      </c>
      <c r="K2271" s="5" t="s">
        <v>4719</v>
      </c>
      <c r="L2271" s="5" t="s">
        <v>4277</v>
      </c>
    </row>
    <row r="2272" spans="2:18" ht="18" customHeight="1">
      <c r="K2272" s="5" t="s">
        <v>702</v>
      </c>
      <c r="L2272" s="5" t="s">
        <v>700</v>
      </c>
    </row>
    <row r="2273" spans="1:18" ht="18" customHeight="1">
      <c r="K2273" s="5" t="s">
        <v>4720</v>
      </c>
      <c r="L2273" s="5" t="s">
        <v>760</v>
      </c>
    </row>
    <row r="2274" spans="1:18" ht="18" customHeight="1">
      <c r="K2274" s="5" t="s">
        <v>4712</v>
      </c>
      <c r="L2274" s="5" t="s">
        <v>4713</v>
      </c>
    </row>
    <row r="2275" spans="1:18" ht="18" customHeight="1">
      <c r="K2275" s="5" t="s">
        <v>4721</v>
      </c>
      <c r="L2275" s="5" t="s">
        <v>4722</v>
      </c>
    </row>
    <row r="2276" spans="1:18" ht="18" customHeight="1">
      <c r="K2276" s="5" t="s">
        <v>769</v>
      </c>
      <c r="L2276" s="5" t="s">
        <v>770</v>
      </c>
    </row>
    <row r="2277" spans="1:18" ht="18" customHeight="1">
      <c r="K2277" s="5" t="s">
        <v>1932</v>
      </c>
      <c r="L2277" s="5" t="s">
        <v>1986</v>
      </c>
    </row>
    <row r="2279" spans="1:18" ht="18" customHeight="1">
      <c r="A2279" s="9" t="s">
        <v>1618</v>
      </c>
      <c r="B2279" s="9" t="s">
        <v>0</v>
      </c>
      <c r="C2279" s="9"/>
      <c r="E2279" s="9" t="s">
        <v>4203</v>
      </c>
      <c r="F2279" s="9"/>
      <c r="K2279" s="9" t="s">
        <v>5</v>
      </c>
      <c r="L2279" s="9"/>
      <c r="N2279" s="2" t="s">
        <v>1616</v>
      </c>
      <c r="Q2279" s="9" t="s">
        <v>1617</v>
      </c>
      <c r="R2279" s="9"/>
    </row>
    <row r="2280" spans="1:18" ht="18" customHeight="1">
      <c r="A2280" s="9">
        <v>72</v>
      </c>
      <c r="B2280" s="9" t="s">
        <v>6</v>
      </c>
      <c r="C2280" s="3" t="s">
        <v>7</v>
      </c>
      <c r="E2280" s="9" t="s">
        <v>6</v>
      </c>
      <c r="F2280" s="9" t="s">
        <v>7</v>
      </c>
      <c r="K2280" s="9" t="s">
        <v>6</v>
      </c>
      <c r="L2280" s="9" t="s">
        <v>7</v>
      </c>
      <c r="N2280" s="2" t="s">
        <v>6</v>
      </c>
      <c r="O2280" s="2" t="s">
        <v>7</v>
      </c>
      <c r="Q2280" s="2" t="s">
        <v>6</v>
      </c>
      <c r="R2280" s="2" t="s">
        <v>7</v>
      </c>
    </row>
    <row r="2281" spans="1:18" ht="18" customHeight="1">
      <c r="B2281" s="9" t="s">
        <v>4723</v>
      </c>
      <c r="C2281" s="3" t="s">
        <v>4207</v>
      </c>
      <c r="E2281" s="6"/>
      <c r="F2281" s="6"/>
      <c r="K2281" s="7"/>
      <c r="L2281" s="7"/>
      <c r="N2281" s="6"/>
      <c r="O2281" s="6"/>
      <c r="Q2281" s="6"/>
      <c r="R2281" s="6"/>
    </row>
    <row r="2282" spans="1:18" ht="18" customHeight="1">
      <c r="B2282" s="2" t="s">
        <v>4566</v>
      </c>
      <c r="C2282" s="3" t="s">
        <v>4567</v>
      </c>
      <c r="E2282" s="1" t="s">
        <v>4566</v>
      </c>
      <c r="F2282" s="1" t="s">
        <v>4567</v>
      </c>
      <c r="K2282" s="1" t="s">
        <v>4566</v>
      </c>
      <c r="L2282" s="1" t="s">
        <v>4567</v>
      </c>
      <c r="N2282" s="8" t="s">
        <v>4566</v>
      </c>
      <c r="O2282" s="1" t="s">
        <v>4567</v>
      </c>
      <c r="Q2282" s="6"/>
      <c r="R2282" s="6"/>
    </row>
    <row r="2283" spans="1:18" ht="18" customHeight="1">
      <c r="B2283" s="2" t="s">
        <v>1286</v>
      </c>
      <c r="C2283" s="3" t="s">
        <v>1287</v>
      </c>
      <c r="E2283" s="1" t="s">
        <v>4724</v>
      </c>
      <c r="F2283" s="1" t="s">
        <v>1287</v>
      </c>
      <c r="K2283" s="1" t="s">
        <v>1286</v>
      </c>
      <c r="L2283" s="1" t="s">
        <v>1287</v>
      </c>
      <c r="N2283" s="8" t="s">
        <v>1286</v>
      </c>
      <c r="O2283" s="1" t="s">
        <v>1287</v>
      </c>
      <c r="Q2283" s="2" t="s">
        <v>4576</v>
      </c>
      <c r="R2283" s="1" t="s">
        <v>1287</v>
      </c>
    </row>
    <row r="2284" spans="1:18" ht="18" customHeight="1">
      <c r="B2284" s="9" t="s">
        <v>4725</v>
      </c>
      <c r="C2284" s="9" t="s">
        <v>4556</v>
      </c>
      <c r="E2284" s="1" t="s">
        <v>4725</v>
      </c>
      <c r="F2284" s="1" t="s">
        <v>4556</v>
      </c>
      <c r="K2284" s="7"/>
      <c r="L2284" s="7"/>
      <c r="N2284" s="6"/>
      <c r="O2284" s="6"/>
      <c r="Q2284" s="6"/>
      <c r="R2284" s="6"/>
    </row>
    <row r="2285" spans="1:18" ht="18" customHeight="1">
      <c r="B2285" s="9" t="s">
        <v>2709</v>
      </c>
      <c r="C2285" s="3" t="s">
        <v>2591</v>
      </c>
      <c r="E2285" s="1" t="s">
        <v>2709</v>
      </c>
      <c r="F2285" s="1" t="s">
        <v>2591</v>
      </c>
      <c r="K2285" s="1" t="s">
        <v>2709</v>
      </c>
      <c r="L2285" s="1" t="s">
        <v>2591</v>
      </c>
      <c r="N2285" s="8" t="s">
        <v>2709</v>
      </c>
      <c r="O2285" s="1" t="s">
        <v>2591</v>
      </c>
      <c r="P2285" s="8"/>
      <c r="Q2285" s="2" t="s">
        <v>4726</v>
      </c>
      <c r="R2285" s="1" t="s">
        <v>2591</v>
      </c>
    </row>
    <row r="2286" spans="1:18" ht="18" customHeight="1">
      <c r="B2286" s="9" t="s">
        <v>4727</v>
      </c>
      <c r="C2286" s="3" t="s">
        <v>4728</v>
      </c>
      <c r="E2286" s="1" t="s">
        <v>4727</v>
      </c>
      <c r="F2286" s="1" t="s">
        <v>4728</v>
      </c>
      <c r="K2286" s="7"/>
      <c r="L2286" s="7"/>
      <c r="N2286" s="6"/>
      <c r="O2286" s="6"/>
      <c r="P2286" s="8"/>
      <c r="Q2286" s="6"/>
      <c r="R2286" s="6"/>
    </row>
    <row r="2287" spans="1:18" ht="18" customHeight="1">
      <c r="B2287" s="9" t="s">
        <v>4729</v>
      </c>
      <c r="C2287" s="3" t="s">
        <v>2961</v>
      </c>
      <c r="E2287" s="1" t="s">
        <v>2962</v>
      </c>
      <c r="F2287" s="1" t="s">
        <v>2961</v>
      </c>
      <c r="K2287" s="1" t="s">
        <v>2962</v>
      </c>
      <c r="L2287" s="1" t="s">
        <v>2961</v>
      </c>
      <c r="N2287" s="6"/>
      <c r="O2287" s="6"/>
      <c r="Q2287" s="6"/>
      <c r="R2287" s="6"/>
    </row>
    <row r="2288" spans="1:18" ht="18" customHeight="1">
      <c r="B2288" s="9" t="s">
        <v>4730</v>
      </c>
      <c r="C2288" s="9" t="s">
        <v>4731</v>
      </c>
      <c r="E2288" s="1" t="s">
        <v>4730</v>
      </c>
      <c r="F2288" s="1" t="s">
        <v>4731</v>
      </c>
      <c r="K2288" s="7"/>
      <c r="L2288" s="7"/>
      <c r="N2288" s="20"/>
      <c r="O2288" s="23"/>
      <c r="P2288" s="8"/>
      <c r="Q2288" s="2" t="s">
        <v>4732</v>
      </c>
      <c r="R2288" s="1" t="s">
        <v>4733</v>
      </c>
    </row>
    <row r="2289" spans="2:18" ht="18" customHeight="1">
      <c r="B2289" s="9" t="s">
        <v>1000</v>
      </c>
      <c r="C2289" s="3" t="s">
        <v>1001</v>
      </c>
      <c r="E2289" s="1" t="s">
        <v>4007</v>
      </c>
      <c r="F2289" s="1" t="s">
        <v>1001</v>
      </c>
      <c r="K2289" s="1" t="s">
        <v>4007</v>
      </c>
      <c r="L2289" s="1" t="s">
        <v>1001</v>
      </c>
      <c r="N2289" s="20"/>
      <c r="O2289" s="23"/>
      <c r="P2289" s="8"/>
      <c r="Q2289" s="6"/>
      <c r="R2289" s="6"/>
    </row>
    <row r="2290" spans="2:18" ht="18" customHeight="1">
      <c r="B2290" s="9" t="s">
        <v>4734</v>
      </c>
      <c r="C2290" s="3" t="s">
        <v>1329</v>
      </c>
      <c r="E2290" s="6"/>
      <c r="F2290" s="6"/>
      <c r="K2290" s="7"/>
      <c r="L2290" s="7"/>
      <c r="N2290" s="6"/>
      <c r="O2290" s="6"/>
      <c r="P2290" s="8"/>
      <c r="Q2290" s="7"/>
      <c r="R2290" s="7"/>
    </row>
    <row r="2291" spans="2:18" ht="18" customHeight="1">
      <c r="B2291" s="2" t="s">
        <v>4735</v>
      </c>
      <c r="C2291" s="3" t="s">
        <v>4736</v>
      </c>
      <c r="E2291" s="1" t="s">
        <v>4737</v>
      </c>
      <c r="F2291" s="1" t="s">
        <v>4736</v>
      </c>
      <c r="K2291" s="7"/>
      <c r="L2291" s="7"/>
      <c r="N2291" s="6"/>
      <c r="O2291" s="6"/>
      <c r="P2291" s="8"/>
      <c r="Q2291" s="7"/>
      <c r="R2291" s="7"/>
    </row>
    <row r="2292" spans="2:18" ht="18" customHeight="1">
      <c r="B2292" s="9" t="s">
        <v>4724</v>
      </c>
      <c r="C2292" s="3" t="s">
        <v>4529</v>
      </c>
      <c r="E2292" s="1" t="s">
        <v>4738</v>
      </c>
      <c r="F2292" s="1" t="s">
        <v>4529</v>
      </c>
      <c r="K2292" s="1" t="s">
        <v>4530</v>
      </c>
      <c r="L2292" s="1" t="s">
        <v>4529</v>
      </c>
      <c r="N2292" s="6"/>
      <c r="O2292" s="6"/>
      <c r="P2292" s="8"/>
      <c r="Q2292" s="7"/>
      <c r="R2292" s="7"/>
    </row>
    <row r="2293" spans="2:18" ht="18" customHeight="1">
      <c r="B2293" s="9" t="s">
        <v>2896</v>
      </c>
      <c r="C2293" s="9" t="s">
        <v>2895</v>
      </c>
      <c r="E2293" s="1" t="s">
        <v>2896</v>
      </c>
      <c r="F2293" s="1" t="s">
        <v>2895</v>
      </c>
      <c r="K2293" s="7"/>
      <c r="L2293" s="7"/>
      <c r="N2293" s="6"/>
      <c r="O2293" s="6"/>
      <c r="P2293" s="8"/>
      <c r="Q2293" s="7"/>
      <c r="R2293" s="7"/>
    </row>
    <row r="2294" spans="2:18" ht="18" customHeight="1">
      <c r="B2294" s="9" t="s">
        <v>4739</v>
      </c>
      <c r="C2294" s="9" t="s">
        <v>1781</v>
      </c>
      <c r="E2294" s="1" t="s">
        <v>4739</v>
      </c>
      <c r="F2294" s="1" t="s">
        <v>1781</v>
      </c>
      <c r="K2294" s="7"/>
      <c r="L2294" s="7"/>
      <c r="N2294" s="6"/>
      <c r="O2294" s="6"/>
      <c r="Q2294" s="7"/>
      <c r="R2294" s="7"/>
    </row>
    <row r="2295" spans="2:18" ht="18" customHeight="1">
      <c r="B2295" s="9" t="s">
        <v>4740</v>
      </c>
      <c r="C2295" s="3" t="s">
        <v>4741</v>
      </c>
      <c r="E2295" s="6"/>
      <c r="F2295" s="6"/>
      <c r="K2295" s="7"/>
      <c r="L2295" s="7"/>
      <c r="N2295" s="6"/>
      <c r="O2295" s="6"/>
      <c r="Q2295" s="7"/>
      <c r="R2295" s="7"/>
    </row>
    <row r="2296" spans="2:18" ht="18" customHeight="1">
      <c r="B2296" s="9" t="s">
        <v>4742</v>
      </c>
      <c r="C2296" s="3" t="s">
        <v>4743</v>
      </c>
      <c r="E2296" s="1" t="s">
        <v>1374</v>
      </c>
      <c r="F2296" s="1" t="s">
        <v>1238</v>
      </c>
      <c r="K2296" s="1" t="s">
        <v>1239</v>
      </c>
      <c r="L2296" s="1" t="s">
        <v>1238</v>
      </c>
      <c r="N2296" s="8" t="s">
        <v>1239</v>
      </c>
      <c r="O2296" s="1" t="s">
        <v>1238</v>
      </c>
      <c r="Q2296" s="7"/>
      <c r="R2296" s="7"/>
    </row>
    <row r="2297" spans="2:18" ht="18" customHeight="1">
      <c r="B2297" s="9" t="s">
        <v>4744</v>
      </c>
      <c r="C2297" s="3" t="s">
        <v>1986</v>
      </c>
      <c r="E2297" s="6"/>
      <c r="F2297" s="6"/>
      <c r="K2297" s="1" t="s">
        <v>1932</v>
      </c>
      <c r="L2297" s="1" t="s">
        <v>1986</v>
      </c>
      <c r="N2297" s="6"/>
      <c r="O2297" s="6"/>
      <c r="Q2297" s="7"/>
      <c r="R2297" s="7"/>
    </row>
    <row r="2298" spans="2:18" ht="18" customHeight="1">
      <c r="B2298" s="9" t="s">
        <v>4745</v>
      </c>
      <c r="C2298" s="3" t="s">
        <v>4541</v>
      </c>
      <c r="E2298" s="6"/>
      <c r="F2298" s="6"/>
      <c r="H2298" s="22"/>
      <c r="I2298" s="22"/>
      <c r="K2298" s="7"/>
      <c r="L2298" s="7"/>
      <c r="N2298" s="6"/>
      <c r="O2298" s="6"/>
      <c r="Q2298" s="7"/>
      <c r="R2298" s="7"/>
    </row>
    <row r="2299" spans="2:18" ht="18" customHeight="1">
      <c r="B2299" s="2" t="s">
        <v>4746</v>
      </c>
      <c r="C2299" s="3" t="s">
        <v>4747</v>
      </c>
      <c r="E2299" s="6"/>
      <c r="F2299" s="6"/>
      <c r="H2299" s="22"/>
      <c r="I2299" s="22"/>
      <c r="K2299" s="7"/>
      <c r="L2299" s="7"/>
      <c r="N2299" s="6"/>
      <c r="O2299" s="6"/>
      <c r="Q2299" s="7"/>
      <c r="R2299" s="7"/>
    </row>
    <row r="2300" spans="2:18" ht="18" customHeight="1">
      <c r="B2300" s="9" t="s">
        <v>4748</v>
      </c>
      <c r="C2300" s="3" t="s">
        <v>4749</v>
      </c>
      <c r="E2300" s="6"/>
      <c r="F2300" s="6"/>
      <c r="K2300" s="7"/>
      <c r="L2300" s="7"/>
      <c r="N2300" s="6"/>
      <c r="O2300" s="6"/>
      <c r="Q2300" s="7"/>
      <c r="R2300" s="7"/>
    </row>
    <row r="2301" spans="2:18" ht="18" customHeight="1">
      <c r="E2301" s="5" t="s">
        <v>4744</v>
      </c>
      <c r="F2301" s="5" t="s">
        <v>4750</v>
      </c>
      <c r="K2301" s="5" t="s">
        <v>4751</v>
      </c>
      <c r="L2301" s="5" t="s">
        <v>74</v>
      </c>
      <c r="N2301" s="13" t="s">
        <v>4752</v>
      </c>
      <c r="O2301" s="5" t="s">
        <v>4753</v>
      </c>
      <c r="Q2301" s="4" t="s">
        <v>4754</v>
      </c>
      <c r="R2301" s="5" t="s">
        <v>4755</v>
      </c>
    </row>
    <row r="2302" spans="2:18" ht="18" customHeight="1">
      <c r="E2302" s="5" t="s">
        <v>4756</v>
      </c>
      <c r="F2302" s="5" t="s">
        <v>4757</v>
      </c>
      <c r="K2302" s="5" t="s">
        <v>4758</v>
      </c>
      <c r="L2302" s="5" t="s">
        <v>4199</v>
      </c>
      <c r="Q2302" s="4" t="s">
        <v>1240</v>
      </c>
      <c r="R2302" s="5" t="s">
        <v>1238</v>
      </c>
    </row>
    <row r="2303" spans="2:18" ht="18" customHeight="1">
      <c r="E2303" s="5" t="s">
        <v>4759</v>
      </c>
      <c r="F2303" s="5" t="s">
        <v>4370</v>
      </c>
      <c r="K2303" s="5" t="s">
        <v>965</v>
      </c>
      <c r="L2303" s="5" t="s">
        <v>962</v>
      </c>
    </row>
    <row r="2304" spans="2:18" ht="18" customHeight="1">
      <c r="K2304" s="5" t="s">
        <v>1925</v>
      </c>
      <c r="L2304" s="5" t="s">
        <v>1926</v>
      </c>
    </row>
    <row r="2305" spans="1:18" ht="18" customHeight="1">
      <c r="K2305" s="5" t="s">
        <v>4760</v>
      </c>
      <c r="L2305" s="5" t="s">
        <v>4761</v>
      </c>
    </row>
    <row r="2306" spans="1:18" ht="18" customHeight="1">
      <c r="K2306" s="5" t="s">
        <v>4762</v>
      </c>
      <c r="L2306" s="5" t="s">
        <v>4763</v>
      </c>
    </row>
    <row r="2307" spans="1:18" ht="18" customHeight="1">
      <c r="K2307" s="5" t="s">
        <v>769</v>
      </c>
      <c r="L2307" s="5" t="s">
        <v>770</v>
      </c>
    </row>
    <row r="2308" spans="1:18" ht="18" customHeight="1">
      <c r="K2308" s="5" t="s">
        <v>4764</v>
      </c>
      <c r="L2308" s="5" t="s">
        <v>4765</v>
      </c>
    </row>
    <row r="2309" spans="1:18" ht="18" customHeight="1">
      <c r="K2309" s="5" t="s">
        <v>4766</v>
      </c>
      <c r="L2309" s="5" t="s">
        <v>3108</v>
      </c>
    </row>
    <row r="2310" spans="1:18" ht="18" customHeight="1">
      <c r="K2310" s="5" t="s">
        <v>1724</v>
      </c>
      <c r="L2310" s="5" t="s">
        <v>686</v>
      </c>
    </row>
    <row r="2315" spans="1:18" ht="18" customHeight="1">
      <c r="A2315" s="9" t="s">
        <v>1618</v>
      </c>
      <c r="B2315" s="9" t="s">
        <v>0</v>
      </c>
      <c r="C2315" s="9"/>
      <c r="E2315" s="9" t="s">
        <v>4203</v>
      </c>
      <c r="F2315" s="9"/>
      <c r="K2315" s="9" t="s">
        <v>5</v>
      </c>
      <c r="L2315" s="9"/>
      <c r="N2315" s="2" t="s">
        <v>1616</v>
      </c>
      <c r="Q2315" s="9" t="s">
        <v>1617</v>
      </c>
      <c r="R2315" s="9"/>
    </row>
    <row r="2316" spans="1:18" ht="18" customHeight="1">
      <c r="A2316" s="9">
        <v>73</v>
      </c>
      <c r="B2316" s="9" t="s">
        <v>6</v>
      </c>
      <c r="C2316" s="3" t="s">
        <v>7</v>
      </c>
      <c r="E2316" s="9" t="s">
        <v>6</v>
      </c>
      <c r="F2316" s="9" t="s">
        <v>7</v>
      </c>
      <c r="K2316" s="9" t="s">
        <v>6</v>
      </c>
      <c r="L2316" s="9" t="s">
        <v>7</v>
      </c>
      <c r="N2316" s="2" t="s">
        <v>6</v>
      </c>
      <c r="O2316" s="2" t="s">
        <v>7</v>
      </c>
      <c r="Q2316" s="2" t="s">
        <v>6</v>
      </c>
      <c r="R2316" s="2" t="s">
        <v>7</v>
      </c>
    </row>
    <row r="2317" spans="1:18" ht="18" customHeight="1">
      <c r="B2317" s="2" t="s">
        <v>1920</v>
      </c>
      <c r="C2317" s="3" t="s">
        <v>1921</v>
      </c>
      <c r="E2317" s="1" t="s">
        <v>1920</v>
      </c>
      <c r="F2317" s="1" t="s">
        <v>1921</v>
      </c>
      <c r="K2317" s="1" t="s">
        <v>1920</v>
      </c>
      <c r="L2317" s="1" t="s">
        <v>1921</v>
      </c>
      <c r="N2317" s="8" t="s">
        <v>1920</v>
      </c>
      <c r="O2317" s="1" t="s">
        <v>1921</v>
      </c>
      <c r="Q2317" s="2" t="s">
        <v>1922</v>
      </c>
      <c r="R2317" s="2" t="s">
        <v>1921</v>
      </c>
    </row>
    <row r="2318" spans="1:18" ht="18" customHeight="1">
      <c r="B2318" s="2" t="s">
        <v>4767</v>
      </c>
      <c r="C2318" s="3" t="s">
        <v>1162</v>
      </c>
      <c r="E2318" s="1" t="s">
        <v>1161</v>
      </c>
      <c r="F2318" s="1" t="s">
        <v>1162</v>
      </c>
      <c r="K2318" s="1" t="s">
        <v>1161</v>
      </c>
      <c r="L2318" s="1" t="s">
        <v>1162</v>
      </c>
      <c r="N2318" s="8" t="s">
        <v>1161</v>
      </c>
      <c r="O2318" s="1" t="s">
        <v>1162</v>
      </c>
      <c r="Q2318" s="2" t="s">
        <v>3010</v>
      </c>
      <c r="R2318" s="2" t="s">
        <v>1162</v>
      </c>
    </row>
    <row r="2319" spans="1:18" ht="18" customHeight="1">
      <c r="B2319" s="2" t="s">
        <v>1165</v>
      </c>
      <c r="C2319" s="3" t="s">
        <v>1164</v>
      </c>
      <c r="E2319" s="1" t="s">
        <v>1165</v>
      </c>
      <c r="F2319" s="1" t="s">
        <v>1164</v>
      </c>
      <c r="K2319" s="1" t="s">
        <v>1165</v>
      </c>
      <c r="L2319" s="1" t="s">
        <v>1164</v>
      </c>
      <c r="N2319" s="8" t="s">
        <v>1165</v>
      </c>
      <c r="O2319" s="1" t="s">
        <v>1164</v>
      </c>
      <c r="Q2319" s="6"/>
      <c r="R2319" s="6"/>
    </row>
    <row r="2320" spans="1:18" ht="18" customHeight="1">
      <c r="B2320" s="2" t="s">
        <v>3956</v>
      </c>
      <c r="C2320" s="3" t="s">
        <v>902</v>
      </c>
      <c r="E2320" s="1" t="s">
        <v>3956</v>
      </c>
      <c r="F2320" s="1" t="s">
        <v>902</v>
      </c>
      <c r="K2320" s="1" t="s">
        <v>3956</v>
      </c>
      <c r="L2320" s="1" t="s">
        <v>902</v>
      </c>
      <c r="N2320" s="8" t="s">
        <v>3956</v>
      </c>
      <c r="O2320" s="1" t="s">
        <v>902</v>
      </c>
      <c r="Q2320" s="2" t="s">
        <v>3957</v>
      </c>
      <c r="R2320" s="2" t="s">
        <v>902</v>
      </c>
    </row>
    <row r="2321" spans="2:18" ht="18" customHeight="1">
      <c r="B2321" s="2" t="s">
        <v>4768</v>
      </c>
      <c r="C2321" s="3" t="s">
        <v>4769</v>
      </c>
      <c r="E2321" s="1" t="s">
        <v>4768</v>
      </c>
      <c r="F2321" s="1" t="s">
        <v>4769</v>
      </c>
      <c r="K2321" s="1" t="s">
        <v>4768</v>
      </c>
      <c r="L2321" s="1" t="s">
        <v>4769</v>
      </c>
      <c r="N2321" s="8" t="s">
        <v>4768</v>
      </c>
      <c r="O2321" s="1" t="s">
        <v>4769</v>
      </c>
      <c r="P2321" s="8"/>
      <c r="Q2321" s="2" t="s">
        <v>4770</v>
      </c>
      <c r="R2321" s="2" t="s">
        <v>4769</v>
      </c>
    </row>
    <row r="2322" spans="2:18" ht="18" customHeight="1">
      <c r="B2322" s="2" t="s">
        <v>4771</v>
      </c>
      <c r="C2322" s="3" t="s">
        <v>797</v>
      </c>
      <c r="E2322" s="6"/>
      <c r="F2322" s="6"/>
      <c r="K2322" s="7"/>
      <c r="L2322" s="7"/>
      <c r="N2322" s="6"/>
      <c r="O2322" s="6"/>
      <c r="P2322" s="8"/>
      <c r="Q2322" s="6"/>
      <c r="R2322" s="6"/>
    </row>
    <row r="2323" spans="2:18" ht="18" customHeight="1">
      <c r="B2323" s="2" t="s">
        <v>4772</v>
      </c>
      <c r="C2323" s="3" t="s">
        <v>4773</v>
      </c>
      <c r="E2323" s="1" t="s">
        <v>4774</v>
      </c>
      <c r="F2323" s="1" t="s">
        <v>4773</v>
      </c>
      <c r="K2323" s="1" t="s">
        <v>4774</v>
      </c>
      <c r="L2323" s="1" t="s">
        <v>4773</v>
      </c>
      <c r="N2323" s="8" t="s">
        <v>4774</v>
      </c>
      <c r="O2323" s="1" t="s">
        <v>4773</v>
      </c>
      <c r="P2323" s="8"/>
      <c r="Q2323" s="2" t="s">
        <v>4775</v>
      </c>
      <c r="R2323" s="2" t="s">
        <v>4773</v>
      </c>
    </row>
    <row r="2324" spans="2:18" ht="18" customHeight="1">
      <c r="B2324" s="2" t="s">
        <v>3195</v>
      </c>
      <c r="C2324" s="3" t="s">
        <v>3193</v>
      </c>
      <c r="E2324" s="1" t="s">
        <v>3195</v>
      </c>
      <c r="F2324" s="1" t="s">
        <v>3193</v>
      </c>
      <c r="K2324" s="1" t="s">
        <v>3195</v>
      </c>
      <c r="L2324" s="1" t="s">
        <v>3193</v>
      </c>
      <c r="N2324" s="8" t="s">
        <v>3195</v>
      </c>
      <c r="O2324" s="1" t="s">
        <v>3193</v>
      </c>
      <c r="P2324" s="8"/>
      <c r="Q2324" s="6"/>
      <c r="R2324" s="6"/>
    </row>
    <row r="2325" spans="2:18" ht="18" customHeight="1">
      <c r="B2325" s="2" t="s">
        <v>4776</v>
      </c>
      <c r="C2325" s="3" t="s">
        <v>4101</v>
      </c>
      <c r="E2325" s="1" t="s">
        <v>4100</v>
      </c>
      <c r="F2325" s="1" t="s">
        <v>4101</v>
      </c>
      <c r="K2325" s="1" t="s">
        <v>4100</v>
      </c>
      <c r="L2325" s="1" t="s">
        <v>4101</v>
      </c>
      <c r="N2325" s="6"/>
      <c r="O2325" s="6"/>
      <c r="P2325" s="8"/>
      <c r="Q2325" s="6"/>
      <c r="R2325" s="6"/>
    </row>
    <row r="2326" spans="2:18" ht="18" customHeight="1">
      <c r="B2326" s="2" t="s">
        <v>4777</v>
      </c>
      <c r="C2326" s="3" t="s">
        <v>4778</v>
      </c>
      <c r="E2326" s="1" t="s">
        <v>4777</v>
      </c>
      <c r="F2326" s="1" t="s">
        <v>4778</v>
      </c>
      <c r="K2326" s="1" t="s">
        <v>4777</v>
      </c>
      <c r="L2326" s="1" t="s">
        <v>4778</v>
      </c>
      <c r="N2326" s="8" t="s">
        <v>4777</v>
      </c>
      <c r="O2326" s="1" t="s">
        <v>4778</v>
      </c>
      <c r="P2326" s="8"/>
      <c r="Q2326" s="2" t="s">
        <v>4779</v>
      </c>
      <c r="R2326" s="2" t="s">
        <v>4778</v>
      </c>
    </row>
    <row r="2327" spans="2:18" ht="18" customHeight="1">
      <c r="B2327" s="2" t="s">
        <v>4780</v>
      </c>
      <c r="C2327" s="3" t="s">
        <v>3670</v>
      </c>
      <c r="E2327" s="1" t="s">
        <v>3671</v>
      </c>
      <c r="F2327" s="1" t="s">
        <v>3670</v>
      </c>
      <c r="H2327" s="22"/>
      <c r="I2327" s="22"/>
      <c r="K2327" s="1" t="s">
        <v>3671</v>
      </c>
      <c r="L2327" s="1" t="s">
        <v>3670</v>
      </c>
      <c r="N2327" s="6"/>
      <c r="O2327" s="6"/>
      <c r="P2327" s="8"/>
      <c r="Q2327" s="6"/>
      <c r="R2327" s="6"/>
    </row>
    <row r="2328" spans="2:18" ht="18" customHeight="1">
      <c r="B2328" s="2" t="s">
        <v>4781</v>
      </c>
      <c r="C2328" s="3" t="s">
        <v>4782</v>
      </c>
      <c r="E2328" s="6"/>
      <c r="F2328" s="6"/>
      <c r="H2328" s="22"/>
      <c r="I2328" s="22"/>
      <c r="K2328" s="7"/>
      <c r="L2328" s="7"/>
      <c r="N2328" s="6"/>
      <c r="O2328" s="6"/>
      <c r="P2328" s="8"/>
      <c r="Q2328" s="6"/>
      <c r="R2328" s="6"/>
    </row>
    <row r="2329" spans="2:18" ht="18" customHeight="1">
      <c r="B2329" s="2" t="s">
        <v>4783</v>
      </c>
      <c r="C2329" s="3" t="s">
        <v>1986</v>
      </c>
      <c r="E2329" s="1" t="s">
        <v>4783</v>
      </c>
      <c r="F2329" s="1" t="s">
        <v>1986</v>
      </c>
      <c r="H2329" s="22"/>
      <c r="I2329" s="22"/>
      <c r="K2329" s="1" t="s">
        <v>4783</v>
      </c>
      <c r="L2329" s="1" t="s">
        <v>1986</v>
      </c>
      <c r="N2329" s="8" t="s">
        <v>4783</v>
      </c>
      <c r="O2329" s="1" t="s">
        <v>1986</v>
      </c>
      <c r="P2329" s="8"/>
      <c r="Q2329" s="6"/>
      <c r="R2329" s="6"/>
    </row>
    <row r="2330" spans="2:18" ht="18" customHeight="1">
      <c r="B2330" s="2" t="s">
        <v>4784</v>
      </c>
      <c r="C2330" s="3" t="s">
        <v>4785</v>
      </c>
      <c r="E2330" s="6"/>
      <c r="F2330" s="6"/>
      <c r="H2330" s="22"/>
      <c r="I2330" s="22"/>
      <c r="K2330" s="7"/>
      <c r="L2330" s="7"/>
      <c r="N2330" s="6"/>
      <c r="O2330" s="6"/>
      <c r="P2330" s="8"/>
      <c r="Q2330" s="6"/>
      <c r="R2330" s="6"/>
    </row>
    <row r="2331" spans="2:18" ht="18" customHeight="1">
      <c r="B2331" s="2" t="s">
        <v>4786</v>
      </c>
      <c r="C2331" s="3" t="s">
        <v>1437</v>
      </c>
      <c r="E2331" s="1" t="s">
        <v>4787</v>
      </c>
      <c r="F2331" s="1" t="s">
        <v>1437</v>
      </c>
      <c r="K2331" s="7"/>
      <c r="L2331" s="7"/>
      <c r="N2331" s="6"/>
      <c r="O2331" s="6"/>
      <c r="P2331" s="8"/>
      <c r="Q2331" s="6"/>
      <c r="R2331" s="6"/>
    </row>
    <row r="2332" spans="2:18" ht="18" customHeight="1">
      <c r="B2332" s="2" t="s">
        <v>4788</v>
      </c>
      <c r="C2332" s="3" t="s">
        <v>4789</v>
      </c>
      <c r="E2332" s="6"/>
      <c r="F2332" s="6"/>
      <c r="K2332" s="7"/>
      <c r="L2332" s="7"/>
      <c r="N2332" s="6"/>
      <c r="O2332" s="6"/>
      <c r="P2332" s="8"/>
      <c r="Q2332" s="2" t="s">
        <v>1442</v>
      </c>
      <c r="R2332" s="2" t="s">
        <v>1437</v>
      </c>
    </row>
    <row r="2333" spans="2:18" ht="18" customHeight="1">
      <c r="B2333" s="2" t="s">
        <v>4790</v>
      </c>
      <c r="C2333" s="3" t="s">
        <v>4791</v>
      </c>
      <c r="E2333" s="1" t="s">
        <v>4790</v>
      </c>
      <c r="F2333" s="1" t="s">
        <v>4791</v>
      </c>
      <c r="K2333" s="1" t="s">
        <v>4792</v>
      </c>
      <c r="L2333" s="1" t="s">
        <v>4791</v>
      </c>
      <c r="N2333" s="6"/>
      <c r="O2333" s="6"/>
      <c r="P2333" s="8"/>
      <c r="Q2333" s="2" t="s">
        <v>4793</v>
      </c>
      <c r="R2333" s="2" t="s">
        <v>4791</v>
      </c>
    </row>
    <row r="2334" spans="2:18" ht="18" customHeight="1">
      <c r="B2334" s="2" t="s">
        <v>4794</v>
      </c>
      <c r="C2334" s="3" t="s">
        <v>4795</v>
      </c>
      <c r="E2334" s="1" t="s">
        <v>4796</v>
      </c>
      <c r="F2334" s="1" t="s">
        <v>4795</v>
      </c>
      <c r="K2334" s="1" t="s">
        <v>4797</v>
      </c>
      <c r="L2334" s="1" t="s">
        <v>4795</v>
      </c>
      <c r="N2334" s="8" t="s">
        <v>4797</v>
      </c>
      <c r="O2334" s="1" t="s">
        <v>4795</v>
      </c>
      <c r="P2334" s="8"/>
      <c r="Q2334" s="2" t="s">
        <v>4798</v>
      </c>
      <c r="R2334" s="2" t="s">
        <v>4795</v>
      </c>
    </row>
    <row r="2335" spans="2:18" ht="18" customHeight="1">
      <c r="E2335" s="5" t="s">
        <v>4799</v>
      </c>
      <c r="F2335" s="5" t="s">
        <v>2400</v>
      </c>
      <c r="K2335" s="5" t="s">
        <v>1724</v>
      </c>
      <c r="L2335" s="5" t="s">
        <v>686</v>
      </c>
      <c r="N2335" s="13" t="s">
        <v>1445</v>
      </c>
      <c r="O2335" s="5" t="s">
        <v>1446</v>
      </c>
      <c r="Q2335" s="4" t="s">
        <v>3981</v>
      </c>
      <c r="R2335" s="4" t="s">
        <v>3982</v>
      </c>
    </row>
    <row r="2336" spans="2:18" ht="18" customHeight="1">
      <c r="E2336" s="5" t="s">
        <v>4800</v>
      </c>
      <c r="F2336" s="5" t="s">
        <v>4801</v>
      </c>
      <c r="K2336" s="5" t="s">
        <v>1445</v>
      </c>
      <c r="L2336" s="5" t="s">
        <v>1446</v>
      </c>
      <c r="N2336" s="13" t="s">
        <v>2064</v>
      </c>
      <c r="O2336" s="5" t="s">
        <v>2065</v>
      </c>
      <c r="Q2336" s="4" t="s">
        <v>1447</v>
      </c>
      <c r="R2336" s="4" t="s">
        <v>1446</v>
      </c>
    </row>
    <row r="2337" spans="1:18" ht="18" customHeight="1">
      <c r="E2337" s="5" t="s">
        <v>4802</v>
      </c>
      <c r="F2337" s="5" t="s">
        <v>4803</v>
      </c>
      <c r="K2337" s="5" t="s">
        <v>2064</v>
      </c>
      <c r="L2337" s="5" t="s">
        <v>2065</v>
      </c>
      <c r="N2337" s="13" t="s">
        <v>3043</v>
      </c>
      <c r="O2337" s="5" t="s">
        <v>1050</v>
      </c>
      <c r="Q2337" s="4" t="s">
        <v>2070</v>
      </c>
      <c r="R2337" s="4" t="s">
        <v>2065</v>
      </c>
    </row>
    <row r="2338" spans="1:18" ht="18" customHeight="1">
      <c r="E2338" s="5" t="s">
        <v>4804</v>
      </c>
      <c r="F2338" s="5" t="s">
        <v>4805</v>
      </c>
      <c r="K2338" s="5" t="s">
        <v>3044</v>
      </c>
      <c r="L2338" s="5" t="s">
        <v>1050</v>
      </c>
      <c r="N2338" s="13" t="s">
        <v>679</v>
      </c>
      <c r="O2338" s="5" t="s">
        <v>680</v>
      </c>
      <c r="Q2338" s="4" t="s">
        <v>4806</v>
      </c>
      <c r="R2338" s="4" t="s">
        <v>4807</v>
      </c>
    </row>
    <row r="2339" spans="1:18" ht="18" customHeight="1">
      <c r="K2339" s="5" t="s">
        <v>679</v>
      </c>
      <c r="L2339" s="5" t="s">
        <v>680</v>
      </c>
    </row>
    <row r="2340" spans="1:18" ht="18" customHeight="1">
      <c r="K2340" s="5" t="s">
        <v>1084</v>
      </c>
      <c r="L2340" s="5" t="s">
        <v>1085</v>
      </c>
    </row>
    <row r="2342" spans="1:18" ht="18" customHeight="1">
      <c r="A2342" s="9" t="s">
        <v>1618</v>
      </c>
      <c r="B2342" s="9" t="s">
        <v>0</v>
      </c>
      <c r="C2342" s="9"/>
      <c r="E2342" s="9" t="s">
        <v>4203</v>
      </c>
      <c r="F2342" s="9"/>
      <c r="K2342" s="9" t="s">
        <v>5</v>
      </c>
      <c r="L2342" s="9"/>
      <c r="N2342" s="2" t="s">
        <v>1616</v>
      </c>
      <c r="Q2342" s="9" t="s">
        <v>1617</v>
      </c>
      <c r="R2342" s="9"/>
    </row>
    <row r="2343" spans="1:18" ht="18" customHeight="1">
      <c r="A2343" s="9">
        <v>74</v>
      </c>
      <c r="B2343" s="9" t="s">
        <v>6</v>
      </c>
      <c r="C2343" s="3" t="s">
        <v>7</v>
      </c>
      <c r="E2343" s="9" t="s">
        <v>6</v>
      </c>
      <c r="F2343" s="9" t="s">
        <v>7</v>
      </c>
      <c r="K2343" s="9" t="s">
        <v>6</v>
      </c>
      <c r="L2343" s="9" t="s">
        <v>7</v>
      </c>
      <c r="N2343" s="2" t="s">
        <v>6</v>
      </c>
      <c r="O2343" s="2" t="s">
        <v>7</v>
      </c>
      <c r="Q2343" s="2" t="s">
        <v>6</v>
      </c>
      <c r="R2343" s="2" t="s">
        <v>7</v>
      </c>
    </row>
    <row r="2344" spans="1:18" ht="18" customHeight="1">
      <c r="B2344" s="2" t="s">
        <v>4808</v>
      </c>
      <c r="C2344" s="3" t="s">
        <v>4809</v>
      </c>
      <c r="E2344" s="6"/>
      <c r="F2344" s="6"/>
      <c r="K2344" s="7"/>
      <c r="L2344" s="7"/>
      <c r="N2344" s="6"/>
      <c r="O2344" s="6"/>
      <c r="Q2344" s="6"/>
      <c r="R2344" s="6"/>
    </row>
    <row r="2345" spans="1:18" ht="18" customHeight="1">
      <c r="B2345" s="2" t="s">
        <v>4810</v>
      </c>
      <c r="C2345" s="3" t="s">
        <v>4811</v>
      </c>
      <c r="E2345" s="1" t="s">
        <v>4810</v>
      </c>
      <c r="F2345" s="1" t="s">
        <v>4811</v>
      </c>
      <c r="K2345" s="1" t="s">
        <v>4810</v>
      </c>
      <c r="L2345" s="1" t="s">
        <v>4811</v>
      </c>
      <c r="N2345" s="8" t="s">
        <v>4810</v>
      </c>
      <c r="O2345" s="1" t="s">
        <v>4811</v>
      </c>
      <c r="Q2345" s="2" t="s">
        <v>4812</v>
      </c>
      <c r="R2345" s="2" t="s">
        <v>4811</v>
      </c>
    </row>
    <row r="2346" spans="1:18" ht="18" customHeight="1">
      <c r="B2346" s="2" t="s">
        <v>975</v>
      </c>
      <c r="C2346" s="3" t="s">
        <v>886</v>
      </c>
      <c r="E2346" s="1" t="s">
        <v>975</v>
      </c>
      <c r="F2346" s="1" t="s">
        <v>886</v>
      </c>
      <c r="K2346" s="1" t="s">
        <v>975</v>
      </c>
      <c r="L2346" s="1" t="s">
        <v>886</v>
      </c>
      <c r="N2346" s="8" t="s">
        <v>975</v>
      </c>
      <c r="O2346" s="1" t="s">
        <v>886</v>
      </c>
      <c r="Q2346" s="2" t="s">
        <v>3865</v>
      </c>
      <c r="R2346" s="2" t="s">
        <v>886</v>
      </c>
    </row>
    <row r="2347" spans="1:18" ht="18" customHeight="1">
      <c r="B2347" s="2" t="s">
        <v>4813</v>
      </c>
      <c r="C2347" s="3" t="s">
        <v>1014</v>
      </c>
      <c r="E2347" s="1" t="s">
        <v>4814</v>
      </c>
      <c r="F2347" s="1" t="s">
        <v>1014</v>
      </c>
      <c r="K2347" s="1" t="s">
        <v>4815</v>
      </c>
      <c r="L2347" s="1" t="s">
        <v>1014</v>
      </c>
      <c r="N2347" s="8" t="s">
        <v>4815</v>
      </c>
      <c r="O2347" s="1" t="s">
        <v>1014</v>
      </c>
      <c r="Q2347" s="2" t="s">
        <v>4816</v>
      </c>
      <c r="R2347" s="2" t="s">
        <v>1014</v>
      </c>
    </row>
    <row r="2348" spans="1:18" ht="18" customHeight="1">
      <c r="B2348" s="2" t="s">
        <v>4817</v>
      </c>
      <c r="C2348" s="3" t="s">
        <v>4818</v>
      </c>
      <c r="E2348" s="6"/>
      <c r="F2348" s="6"/>
      <c r="K2348" s="7"/>
      <c r="L2348" s="7"/>
      <c r="N2348" s="6"/>
      <c r="O2348" s="6"/>
      <c r="P2348" s="8"/>
      <c r="Q2348" s="6"/>
      <c r="R2348" s="6"/>
    </row>
    <row r="2349" spans="1:18" ht="18" customHeight="1">
      <c r="B2349" s="2" t="s">
        <v>4819</v>
      </c>
      <c r="C2349" s="3" t="s">
        <v>4820</v>
      </c>
      <c r="E2349" s="1" t="s">
        <v>4821</v>
      </c>
      <c r="F2349" s="1" t="s">
        <v>4820</v>
      </c>
      <c r="K2349" s="7"/>
      <c r="L2349" s="7"/>
      <c r="N2349" s="6"/>
      <c r="O2349" s="6"/>
      <c r="P2349" s="8"/>
      <c r="Q2349" s="6"/>
      <c r="R2349" s="6"/>
    </row>
    <row r="2350" spans="1:18" ht="18" customHeight="1">
      <c r="B2350" s="2" t="s">
        <v>4822</v>
      </c>
      <c r="C2350" s="3" t="s">
        <v>1162</v>
      </c>
      <c r="E2350" s="1" t="s">
        <v>1161</v>
      </c>
      <c r="F2350" s="1" t="s">
        <v>1162</v>
      </c>
      <c r="K2350" s="1" t="s">
        <v>1161</v>
      </c>
      <c r="L2350" s="1" t="s">
        <v>1162</v>
      </c>
      <c r="N2350" s="8" t="s">
        <v>1161</v>
      </c>
      <c r="O2350" s="1" t="s">
        <v>1162</v>
      </c>
      <c r="P2350" s="8"/>
      <c r="Q2350" s="2" t="s">
        <v>3010</v>
      </c>
      <c r="R2350" s="2" t="s">
        <v>1162</v>
      </c>
    </row>
    <row r="2351" spans="1:18" ht="18" customHeight="1">
      <c r="B2351" s="2" t="s">
        <v>2149</v>
      </c>
      <c r="C2351" s="3" t="s">
        <v>2150</v>
      </c>
      <c r="E2351" s="1" t="s">
        <v>2149</v>
      </c>
      <c r="F2351" s="1" t="s">
        <v>2150</v>
      </c>
      <c r="K2351" s="1" t="s">
        <v>2149</v>
      </c>
      <c r="L2351" s="1" t="s">
        <v>2150</v>
      </c>
      <c r="N2351" s="6"/>
      <c r="O2351" s="6"/>
      <c r="P2351" s="8"/>
      <c r="Q2351" s="2" t="s">
        <v>4823</v>
      </c>
      <c r="R2351" s="2" t="s">
        <v>2150</v>
      </c>
    </row>
    <row r="2352" spans="1:18" ht="18" customHeight="1">
      <c r="B2352" s="2" t="s">
        <v>4824</v>
      </c>
      <c r="C2352" s="3" t="s">
        <v>1449</v>
      </c>
      <c r="E2352" s="1" t="s">
        <v>1450</v>
      </c>
      <c r="F2352" s="1" t="s">
        <v>1449</v>
      </c>
      <c r="K2352" s="1" t="s">
        <v>1450</v>
      </c>
      <c r="L2352" s="1" t="s">
        <v>1449</v>
      </c>
      <c r="N2352" s="8" t="s">
        <v>1450</v>
      </c>
      <c r="O2352" s="1" t="s">
        <v>1449</v>
      </c>
      <c r="P2352" s="8"/>
      <c r="Q2352" s="2" t="s">
        <v>1452</v>
      </c>
      <c r="R2352" s="2" t="s">
        <v>1449</v>
      </c>
    </row>
    <row r="2353" spans="2:18" ht="18" customHeight="1">
      <c r="B2353" s="2" t="s">
        <v>4825</v>
      </c>
      <c r="C2353" s="3" t="s">
        <v>1868</v>
      </c>
      <c r="E2353" s="1" t="s">
        <v>4825</v>
      </c>
      <c r="F2353" s="1" t="s">
        <v>1868</v>
      </c>
      <c r="K2353" s="1" t="s">
        <v>4826</v>
      </c>
      <c r="L2353" s="1" t="s">
        <v>1868</v>
      </c>
      <c r="N2353" s="8" t="s">
        <v>4826</v>
      </c>
      <c r="O2353" s="1" t="s">
        <v>1868</v>
      </c>
      <c r="P2353" s="8"/>
      <c r="Q2353" s="2" t="s">
        <v>1869</v>
      </c>
      <c r="R2353" s="2" t="s">
        <v>1868</v>
      </c>
    </row>
    <row r="2354" spans="2:18" ht="18" customHeight="1">
      <c r="B2354" s="2" t="s">
        <v>4827</v>
      </c>
      <c r="C2354" s="3" t="s">
        <v>1459</v>
      </c>
      <c r="E2354" s="1" t="s">
        <v>4827</v>
      </c>
      <c r="F2354" s="1" t="s">
        <v>1459</v>
      </c>
      <c r="K2354" s="1" t="s">
        <v>4827</v>
      </c>
      <c r="L2354" s="1" t="s">
        <v>1459</v>
      </c>
      <c r="N2354" s="8" t="s">
        <v>4827</v>
      </c>
      <c r="O2354" s="1" t="s">
        <v>1459</v>
      </c>
      <c r="P2354" s="8"/>
      <c r="Q2354" s="2" t="s">
        <v>4828</v>
      </c>
      <c r="R2354" s="2" t="s">
        <v>1459</v>
      </c>
    </row>
    <row r="2355" spans="2:18" ht="18" customHeight="1">
      <c r="B2355" s="2" t="s">
        <v>4829</v>
      </c>
      <c r="C2355" s="3" t="s">
        <v>4830</v>
      </c>
      <c r="E2355" s="6"/>
      <c r="F2355" s="6"/>
      <c r="K2355" s="7"/>
      <c r="L2355" s="7"/>
      <c r="N2355" s="6"/>
      <c r="O2355" s="6"/>
      <c r="P2355" s="8"/>
      <c r="Q2355" s="6"/>
      <c r="R2355" s="6"/>
    </row>
    <row r="2356" spans="2:18" ht="18" customHeight="1">
      <c r="B2356" s="2" t="s">
        <v>4831</v>
      </c>
      <c r="C2356" s="3" t="s">
        <v>1875</v>
      </c>
      <c r="E2356" s="6"/>
      <c r="F2356" s="6"/>
      <c r="K2356" s="1" t="s">
        <v>3470</v>
      </c>
      <c r="L2356" s="1" t="s">
        <v>1875</v>
      </c>
      <c r="N2356" s="6"/>
      <c r="O2356" s="6"/>
      <c r="P2356" s="8"/>
      <c r="Q2356" s="6"/>
      <c r="R2356" s="6"/>
    </row>
    <row r="2357" spans="2:18" ht="18" customHeight="1">
      <c r="B2357" s="2" t="s">
        <v>4330</v>
      </c>
      <c r="C2357" s="3" t="s">
        <v>4328</v>
      </c>
      <c r="E2357" s="1" t="s">
        <v>4832</v>
      </c>
      <c r="F2357" s="1" t="s">
        <v>4328</v>
      </c>
      <c r="K2357" s="1" t="s">
        <v>4330</v>
      </c>
      <c r="L2357" s="1" t="s">
        <v>4328</v>
      </c>
      <c r="N2357" s="8" t="s">
        <v>4832</v>
      </c>
      <c r="O2357" s="1" t="s">
        <v>4328</v>
      </c>
      <c r="P2357" s="8"/>
      <c r="Q2357" s="2" t="s">
        <v>4330</v>
      </c>
      <c r="R2357" s="2" t="s">
        <v>4328</v>
      </c>
    </row>
    <row r="2358" spans="2:18" ht="18" customHeight="1">
      <c r="B2358" s="2" t="s">
        <v>4833</v>
      </c>
      <c r="C2358" s="3" t="s">
        <v>4834</v>
      </c>
      <c r="E2358" s="1" t="s">
        <v>4835</v>
      </c>
      <c r="F2358" s="1" t="s">
        <v>4834</v>
      </c>
      <c r="K2358" s="1" t="s">
        <v>4833</v>
      </c>
      <c r="L2358" s="1" t="s">
        <v>4834</v>
      </c>
      <c r="N2358" s="8" t="s">
        <v>4833</v>
      </c>
      <c r="O2358" s="1" t="s">
        <v>4834</v>
      </c>
      <c r="P2358" s="8"/>
      <c r="Q2358" s="6"/>
      <c r="R2358" s="6"/>
    </row>
    <row r="2359" spans="2:18" ht="18" customHeight="1">
      <c r="B2359" s="2" t="s">
        <v>4836</v>
      </c>
      <c r="C2359" s="3" t="s">
        <v>1221</v>
      </c>
      <c r="E2359" s="1" t="s">
        <v>4836</v>
      </c>
      <c r="F2359" s="1" t="s">
        <v>1221</v>
      </c>
      <c r="K2359" s="1" t="s">
        <v>4836</v>
      </c>
      <c r="L2359" s="1" t="s">
        <v>1221</v>
      </c>
      <c r="N2359" s="6"/>
      <c r="O2359" s="6"/>
      <c r="P2359" s="8"/>
      <c r="Q2359" s="6"/>
      <c r="R2359" s="6"/>
    </row>
    <row r="2360" spans="2:18" ht="18" customHeight="1">
      <c r="B2360" s="2" t="s">
        <v>4837</v>
      </c>
      <c r="C2360" s="3" t="s">
        <v>4838</v>
      </c>
      <c r="E2360" s="6"/>
      <c r="F2360" s="6"/>
      <c r="K2360" s="7"/>
      <c r="L2360" s="7"/>
      <c r="N2360" s="6"/>
      <c r="O2360" s="6"/>
      <c r="P2360" s="8"/>
      <c r="Q2360" s="6"/>
      <c r="R2360" s="6"/>
    </row>
    <row r="2361" spans="2:18" ht="18" customHeight="1">
      <c r="B2361" s="2" t="s">
        <v>4839</v>
      </c>
      <c r="C2361" s="3" t="s">
        <v>4840</v>
      </c>
      <c r="E2361" s="6"/>
      <c r="F2361" s="6"/>
      <c r="K2361" s="7"/>
      <c r="L2361" s="7"/>
      <c r="N2361" s="6"/>
      <c r="O2361" s="6"/>
      <c r="P2361" s="8"/>
      <c r="Q2361" s="6"/>
      <c r="R2361" s="6"/>
    </row>
    <row r="2362" spans="2:18" ht="18" customHeight="1">
      <c r="B2362" s="26"/>
      <c r="E2362" s="5" t="s">
        <v>4839</v>
      </c>
      <c r="F2362" s="5" t="s">
        <v>496</v>
      </c>
      <c r="K2362" s="5" t="s">
        <v>4841</v>
      </c>
      <c r="L2362" s="5" t="s">
        <v>4311</v>
      </c>
      <c r="N2362" s="13" t="s">
        <v>2875</v>
      </c>
      <c r="O2362" s="5" t="s">
        <v>794</v>
      </c>
      <c r="P2362" s="8"/>
      <c r="Q2362" s="4" t="s">
        <v>1521</v>
      </c>
      <c r="R2362" s="4" t="s">
        <v>1512</v>
      </c>
    </row>
    <row r="2363" spans="2:18" ht="18" customHeight="1">
      <c r="E2363" s="5" t="s">
        <v>4842</v>
      </c>
      <c r="F2363" s="5" t="s">
        <v>4843</v>
      </c>
      <c r="K2363" s="5" t="s">
        <v>4715</v>
      </c>
      <c r="L2363" s="5" t="s">
        <v>4716</v>
      </c>
      <c r="N2363" s="13" t="s">
        <v>4844</v>
      </c>
      <c r="O2363" s="5" t="s">
        <v>4845</v>
      </c>
      <c r="P2363" s="1"/>
      <c r="Q2363" s="4" t="s">
        <v>796</v>
      </c>
      <c r="R2363" s="4" t="s">
        <v>797</v>
      </c>
    </row>
    <row r="2364" spans="2:18" ht="18" customHeight="1">
      <c r="E2364" s="5" t="s">
        <v>4846</v>
      </c>
      <c r="F2364" s="5" t="s">
        <v>4847</v>
      </c>
      <c r="K2364" s="5" t="s">
        <v>1848</v>
      </c>
      <c r="L2364" s="5" t="s">
        <v>1512</v>
      </c>
      <c r="N2364" s="13" t="s">
        <v>4848</v>
      </c>
      <c r="O2364" s="5" t="s">
        <v>4849</v>
      </c>
      <c r="Q2364" s="4" t="s">
        <v>4850</v>
      </c>
      <c r="R2364" s="4" t="s">
        <v>4849</v>
      </c>
    </row>
    <row r="2365" spans="2:18" ht="18" customHeight="1">
      <c r="K2365" s="5" t="s">
        <v>4851</v>
      </c>
      <c r="L2365" s="5" t="s">
        <v>1322</v>
      </c>
      <c r="N2365" s="13" t="s">
        <v>2064</v>
      </c>
      <c r="O2365" s="5" t="s">
        <v>2065</v>
      </c>
      <c r="Q2365" s="4" t="s">
        <v>4852</v>
      </c>
      <c r="R2365" s="4" t="s">
        <v>929</v>
      </c>
    </row>
    <row r="2366" spans="2:18" ht="18" customHeight="1">
      <c r="K2366" s="5" t="s">
        <v>2875</v>
      </c>
      <c r="L2366" s="5" t="s">
        <v>794</v>
      </c>
      <c r="N2366" s="13" t="s">
        <v>4853</v>
      </c>
      <c r="O2366" s="5" t="s">
        <v>4722</v>
      </c>
      <c r="Q2366" s="4" t="s">
        <v>4378</v>
      </c>
      <c r="R2366" s="4" t="s">
        <v>4379</v>
      </c>
    </row>
    <row r="2367" spans="2:18" ht="18" customHeight="1">
      <c r="K2367" s="5" t="s">
        <v>4854</v>
      </c>
      <c r="L2367" s="5" t="s">
        <v>4855</v>
      </c>
      <c r="Q2367" s="4" t="s">
        <v>4856</v>
      </c>
      <c r="R2367" s="4" t="s">
        <v>4857</v>
      </c>
    </row>
    <row r="2368" spans="2:18" ht="18" customHeight="1">
      <c r="K2368" s="5" t="s">
        <v>4844</v>
      </c>
      <c r="L2368" s="5" t="s">
        <v>4845</v>
      </c>
    </row>
    <row r="2369" spans="1:18" ht="18" customHeight="1">
      <c r="K2369" s="5" t="s">
        <v>1656</v>
      </c>
      <c r="L2369" s="5" t="s">
        <v>797</v>
      </c>
    </row>
    <row r="2370" spans="1:18" ht="18" customHeight="1">
      <c r="K2370" s="5" t="s">
        <v>4848</v>
      </c>
      <c r="L2370" s="5" t="s">
        <v>4849</v>
      </c>
    </row>
    <row r="2371" spans="1:18" ht="18" customHeight="1">
      <c r="K2371" s="5" t="s">
        <v>4858</v>
      </c>
      <c r="L2371" s="5" t="s">
        <v>929</v>
      </c>
    </row>
    <row r="2372" spans="1:18" ht="18" customHeight="1">
      <c r="K2372" s="5" t="s">
        <v>2064</v>
      </c>
      <c r="L2372" s="5" t="s">
        <v>2065</v>
      </c>
    </row>
    <row r="2373" spans="1:18" ht="18" customHeight="1">
      <c r="K2373" s="5" t="s">
        <v>4853</v>
      </c>
      <c r="L2373" s="5" t="s">
        <v>4722</v>
      </c>
    </row>
    <row r="2374" spans="1:18" ht="18" customHeight="1">
      <c r="K2374" s="5" t="s">
        <v>4859</v>
      </c>
      <c r="L2374" s="5" t="s">
        <v>4860</v>
      </c>
    </row>
    <row r="2375" spans="1:18" ht="18" customHeight="1">
      <c r="K2375" s="5" t="s">
        <v>1932</v>
      </c>
      <c r="L2375" s="5" t="s">
        <v>1986</v>
      </c>
    </row>
    <row r="2383" spans="1:18" ht="18" customHeight="1">
      <c r="A2383" s="9" t="s">
        <v>1618</v>
      </c>
      <c r="B2383" s="9" t="s">
        <v>0</v>
      </c>
      <c r="C2383" s="9"/>
      <c r="E2383" s="9" t="s">
        <v>4203</v>
      </c>
      <c r="F2383" s="9"/>
      <c r="K2383" s="9" t="s">
        <v>5</v>
      </c>
      <c r="L2383" s="9"/>
      <c r="N2383" s="2" t="s">
        <v>1616</v>
      </c>
      <c r="Q2383" s="9" t="s">
        <v>1617</v>
      </c>
      <c r="R2383" s="9"/>
    </row>
    <row r="2384" spans="1:18" ht="18" customHeight="1">
      <c r="A2384" s="9">
        <v>75</v>
      </c>
      <c r="B2384" s="9" t="s">
        <v>6</v>
      </c>
      <c r="C2384" s="3" t="s">
        <v>7</v>
      </c>
      <c r="E2384" s="9" t="s">
        <v>6</v>
      </c>
      <c r="F2384" s="9" t="s">
        <v>7</v>
      </c>
      <c r="K2384" s="9" t="s">
        <v>6</v>
      </c>
      <c r="L2384" s="9" t="s">
        <v>7</v>
      </c>
      <c r="N2384" s="2" t="s">
        <v>6</v>
      </c>
      <c r="O2384" s="2" t="s">
        <v>7</v>
      </c>
      <c r="Q2384" s="2" t="s">
        <v>6</v>
      </c>
      <c r="R2384" s="2" t="s">
        <v>7</v>
      </c>
    </row>
    <row r="2385" spans="2:18" ht="18" customHeight="1">
      <c r="B2385" s="3" t="s">
        <v>4861</v>
      </c>
      <c r="C2385" s="3" t="s">
        <v>3990</v>
      </c>
      <c r="E2385" s="1" t="s">
        <v>3991</v>
      </c>
      <c r="F2385" s="1" t="s">
        <v>3990</v>
      </c>
      <c r="K2385" s="7"/>
      <c r="L2385" s="7"/>
      <c r="N2385" s="6"/>
      <c r="O2385" s="6"/>
      <c r="Q2385" s="6"/>
      <c r="R2385" s="6"/>
    </row>
    <row r="2386" spans="2:18" ht="18" customHeight="1">
      <c r="B2386" s="3" t="s">
        <v>4862</v>
      </c>
      <c r="C2386" s="3" t="s">
        <v>794</v>
      </c>
      <c r="E2386" s="1" t="s">
        <v>4863</v>
      </c>
      <c r="F2386" s="1" t="s">
        <v>794</v>
      </c>
      <c r="K2386" s="1" t="s">
        <v>795</v>
      </c>
      <c r="L2386" s="1" t="s">
        <v>794</v>
      </c>
      <c r="N2386" s="8" t="s">
        <v>795</v>
      </c>
      <c r="O2386" s="1" t="s">
        <v>794</v>
      </c>
      <c r="Q2386" s="2" t="s">
        <v>793</v>
      </c>
      <c r="R2386" s="2" t="s">
        <v>794</v>
      </c>
    </row>
    <row r="2387" spans="2:18" ht="18" customHeight="1">
      <c r="B2387" s="3" t="s">
        <v>4864</v>
      </c>
      <c r="C2387" s="1" t="s">
        <v>4855</v>
      </c>
      <c r="E2387" s="1" t="s">
        <v>4865</v>
      </c>
      <c r="F2387" s="1" t="s">
        <v>4855</v>
      </c>
      <c r="K2387" s="7"/>
      <c r="L2387" s="7"/>
      <c r="N2387" s="6"/>
      <c r="O2387" s="6"/>
      <c r="Q2387" s="6"/>
      <c r="R2387" s="6"/>
    </row>
    <row r="2388" spans="2:18" ht="18" customHeight="1">
      <c r="B2388" s="3" t="s">
        <v>4866</v>
      </c>
      <c r="C2388" s="3" t="s">
        <v>4867</v>
      </c>
      <c r="E2388" s="1" t="s">
        <v>4866</v>
      </c>
      <c r="F2388" s="1" t="s">
        <v>4867</v>
      </c>
      <c r="K2388" s="1" t="s">
        <v>4866</v>
      </c>
      <c r="L2388" s="1" t="s">
        <v>4867</v>
      </c>
      <c r="N2388" s="6"/>
      <c r="O2388" s="6"/>
      <c r="Q2388" s="2" t="s">
        <v>4868</v>
      </c>
      <c r="R2388" s="2" t="s">
        <v>4867</v>
      </c>
    </row>
    <row r="2389" spans="2:18" ht="18" customHeight="1">
      <c r="B2389" s="3" t="s">
        <v>4869</v>
      </c>
      <c r="C2389" s="3" t="s">
        <v>760</v>
      </c>
      <c r="E2389" s="1" t="s">
        <v>4869</v>
      </c>
      <c r="F2389" s="1" t="s">
        <v>760</v>
      </c>
      <c r="K2389" s="1" t="s">
        <v>4869</v>
      </c>
      <c r="L2389" s="1" t="s">
        <v>760</v>
      </c>
      <c r="N2389" s="6"/>
      <c r="O2389" s="6"/>
      <c r="Q2389" s="6"/>
      <c r="R2389" s="6"/>
    </row>
    <row r="2390" spans="2:18" ht="18" customHeight="1">
      <c r="B2390" s="3" t="s">
        <v>4870</v>
      </c>
      <c r="C2390" s="3" t="s">
        <v>4871</v>
      </c>
      <c r="E2390" s="1" t="s">
        <v>4870</v>
      </c>
      <c r="F2390" s="1" t="s">
        <v>4871</v>
      </c>
      <c r="K2390" s="7"/>
      <c r="L2390" s="7"/>
      <c r="N2390" s="6"/>
      <c r="O2390" s="6"/>
      <c r="Q2390" s="6"/>
      <c r="R2390" s="6"/>
    </row>
    <row r="2391" spans="2:18" ht="18" customHeight="1">
      <c r="B2391" s="3" t="s">
        <v>4872</v>
      </c>
      <c r="C2391" s="3" t="s">
        <v>4328</v>
      </c>
      <c r="E2391" s="1" t="s">
        <v>4872</v>
      </c>
      <c r="F2391" s="1" t="s">
        <v>4328</v>
      </c>
      <c r="K2391" s="1" t="s">
        <v>4872</v>
      </c>
      <c r="L2391" s="1" t="s">
        <v>4328</v>
      </c>
      <c r="N2391" s="8" t="s">
        <v>4872</v>
      </c>
      <c r="O2391" s="1" t="s">
        <v>4328</v>
      </c>
      <c r="Q2391" s="2" t="s">
        <v>4330</v>
      </c>
      <c r="R2391" s="2" t="s">
        <v>4328</v>
      </c>
    </row>
    <row r="2392" spans="2:18" ht="18" customHeight="1">
      <c r="B2392" s="3" t="s">
        <v>4873</v>
      </c>
      <c r="C2392" s="3" t="s">
        <v>2648</v>
      </c>
      <c r="E2392" s="1" t="s">
        <v>4874</v>
      </c>
      <c r="F2392" s="1" t="s">
        <v>2648</v>
      </c>
      <c r="K2392" s="7"/>
      <c r="L2392" s="7"/>
      <c r="N2392" s="6"/>
      <c r="O2392" s="6"/>
      <c r="Q2392" s="6"/>
      <c r="R2392" s="6"/>
    </row>
    <row r="2393" spans="2:18" ht="18" customHeight="1">
      <c r="B2393" s="3" t="s">
        <v>4875</v>
      </c>
      <c r="C2393" s="3" t="s">
        <v>4876</v>
      </c>
      <c r="E2393" s="1" t="s">
        <v>4877</v>
      </c>
      <c r="F2393" s="1" t="s">
        <v>4876</v>
      </c>
      <c r="K2393" s="7"/>
      <c r="L2393" s="7"/>
      <c r="N2393" s="6"/>
      <c r="O2393" s="6"/>
      <c r="Q2393" s="6"/>
      <c r="R2393" s="6"/>
    </row>
    <row r="2394" spans="2:18" ht="18" customHeight="1">
      <c r="B2394" s="3" t="s">
        <v>4878</v>
      </c>
      <c r="C2394" s="3" t="s">
        <v>4879</v>
      </c>
      <c r="E2394" s="1" t="s">
        <v>4880</v>
      </c>
      <c r="F2394" s="1" t="s">
        <v>4879</v>
      </c>
      <c r="K2394" s="1" t="s">
        <v>4881</v>
      </c>
      <c r="L2394" s="1" t="s">
        <v>4879</v>
      </c>
      <c r="N2394" s="8" t="s">
        <v>4881</v>
      </c>
      <c r="O2394" s="1" t="s">
        <v>4879</v>
      </c>
      <c r="Q2394" s="2" t="s">
        <v>4882</v>
      </c>
      <c r="R2394" s="2" t="s">
        <v>4879</v>
      </c>
    </row>
    <row r="2395" spans="2:18" ht="18" customHeight="1">
      <c r="B2395" s="3" t="s">
        <v>4883</v>
      </c>
      <c r="C2395" s="3" t="s">
        <v>4884</v>
      </c>
      <c r="E2395" s="1" t="s">
        <v>4885</v>
      </c>
      <c r="F2395" s="1" t="s">
        <v>4884</v>
      </c>
      <c r="K2395" s="7"/>
      <c r="L2395" s="7"/>
      <c r="N2395" s="6"/>
      <c r="O2395" s="6"/>
      <c r="Q2395" s="6"/>
      <c r="R2395" s="6"/>
    </row>
    <row r="2396" spans="2:18" ht="18" customHeight="1">
      <c r="B2396" s="3" t="s">
        <v>4886</v>
      </c>
      <c r="C2396" s="3" t="s">
        <v>4887</v>
      </c>
      <c r="E2396" s="1" t="s">
        <v>4888</v>
      </c>
      <c r="F2396" s="1" t="s">
        <v>4889</v>
      </c>
      <c r="K2396" s="7"/>
      <c r="L2396" s="7"/>
      <c r="N2396" s="6"/>
      <c r="O2396" s="6"/>
      <c r="Q2396" s="6"/>
      <c r="R2396" s="6"/>
    </row>
    <row r="2397" spans="2:18" ht="18" customHeight="1">
      <c r="B2397" s="3" t="s">
        <v>4700</v>
      </c>
      <c r="C2397" s="3" t="s">
        <v>4699</v>
      </c>
      <c r="E2397" s="1" t="s">
        <v>4700</v>
      </c>
      <c r="F2397" s="1" t="s">
        <v>4699</v>
      </c>
      <c r="K2397" s="7"/>
      <c r="L2397" s="7"/>
      <c r="N2397" s="6"/>
      <c r="O2397" s="6"/>
      <c r="Q2397" s="6"/>
      <c r="R2397" s="6"/>
    </row>
    <row r="2398" spans="2:18" ht="18" customHeight="1">
      <c r="B2398" s="3" t="s">
        <v>1932</v>
      </c>
      <c r="C2398" s="3" t="s">
        <v>1986</v>
      </c>
      <c r="E2398" s="1" t="s">
        <v>1932</v>
      </c>
      <c r="F2398" s="1" t="s">
        <v>1986</v>
      </c>
      <c r="K2398" s="1" t="s">
        <v>1932</v>
      </c>
      <c r="L2398" s="1" t="s">
        <v>1986</v>
      </c>
      <c r="N2398" s="6"/>
      <c r="O2398" s="6"/>
      <c r="Q2398" s="6"/>
      <c r="R2398" s="6"/>
    </row>
    <row r="2399" spans="2:18" ht="18" customHeight="1">
      <c r="B2399" s="3" t="s">
        <v>4890</v>
      </c>
      <c r="C2399" s="3" t="s">
        <v>4891</v>
      </c>
      <c r="E2399" s="1" t="s">
        <v>4890</v>
      </c>
      <c r="F2399" s="1" t="s">
        <v>4891</v>
      </c>
      <c r="K2399" s="7"/>
      <c r="L2399" s="7"/>
      <c r="N2399" s="6"/>
      <c r="O2399" s="6"/>
      <c r="Q2399" s="6"/>
      <c r="R2399" s="6"/>
    </row>
    <row r="2400" spans="2:18" ht="18" customHeight="1">
      <c r="B2400" s="3" t="s">
        <v>4892</v>
      </c>
      <c r="C2400" s="3" t="s">
        <v>4893</v>
      </c>
      <c r="E2400" s="1" t="s">
        <v>4892</v>
      </c>
      <c r="F2400" s="1" t="s">
        <v>4893</v>
      </c>
      <c r="K2400" s="7"/>
      <c r="L2400" s="7"/>
      <c r="N2400" s="6"/>
      <c r="O2400" s="6"/>
      <c r="Q2400" s="6"/>
      <c r="R2400" s="6"/>
    </row>
    <row r="2401" spans="1:18" ht="18" customHeight="1">
      <c r="B2401" s="3" t="s">
        <v>4894</v>
      </c>
      <c r="C2401" s="3" t="s">
        <v>4895</v>
      </c>
      <c r="E2401" s="6"/>
      <c r="F2401" s="6"/>
      <c r="K2401" s="7"/>
      <c r="L2401" s="7"/>
      <c r="N2401" s="6"/>
      <c r="O2401" s="6"/>
      <c r="Q2401" s="6"/>
      <c r="R2401" s="6"/>
    </row>
    <row r="2402" spans="1:18" ht="18" customHeight="1">
      <c r="B2402" s="3" t="s">
        <v>4896</v>
      </c>
      <c r="C2402" s="3" t="s">
        <v>4897</v>
      </c>
      <c r="E2402" s="6"/>
      <c r="F2402" s="6"/>
      <c r="K2402" s="7"/>
      <c r="L2402" s="7"/>
      <c r="N2402" s="6"/>
      <c r="O2402" s="6"/>
      <c r="Q2402" s="6"/>
      <c r="R2402" s="6"/>
    </row>
    <row r="2403" spans="1:18" ht="18" customHeight="1">
      <c r="B2403" s="3" t="s">
        <v>4898</v>
      </c>
      <c r="C2403" s="3" t="s">
        <v>4899</v>
      </c>
      <c r="E2403" s="6"/>
      <c r="F2403" s="6"/>
      <c r="H2403" s="61"/>
      <c r="K2403" s="7"/>
      <c r="L2403" s="7"/>
      <c r="N2403" s="6"/>
      <c r="O2403" s="6"/>
      <c r="Q2403" s="2" t="s">
        <v>4900</v>
      </c>
      <c r="R2403" s="2" t="s">
        <v>4899</v>
      </c>
    </row>
    <row r="2404" spans="1:18" ht="18" customHeight="1">
      <c r="B2404" s="3" t="s">
        <v>4901</v>
      </c>
      <c r="C2404" s="3" t="s">
        <v>4902</v>
      </c>
      <c r="E2404" s="6"/>
      <c r="F2404" s="6"/>
      <c r="K2404" s="7"/>
      <c r="L2404" s="7"/>
      <c r="N2404" s="6"/>
      <c r="O2404" s="6"/>
      <c r="Q2404" s="6"/>
      <c r="R2404" s="6"/>
    </row>
    <row r="2405" spans="1:18" ht="18" customHeight="1">
      <c r="B2405" s="3" t="s">
        <v>4903</v>
      </c>
      <c r="C2405" s="3" t="s">
        <v>4904</v>
      </c>
      <c r="E2405" s="6"/>
      <c r="F2405" s="6"/>
      <c r="K2405" s="7"/>
      <c r="L2405" s="7"/>
      <c r="N2405" s="6"/>
      <c r="O2405" s="6"/>
      <c r="Q2405" s="6"/>
      <c r="R2405" s="6"/>
    </row>
    <row r="2406" spans="1:18" ht="18" customHeight="1">
      <c r="B2406" s="3" t="s">
        <v>4905</v>
      </c>
      <c r="C2406" s="3" t="s">
        <v>4906</v>
      </c>
      <c r="E2406" s="6"/>
      <c r="F2406" s="6"/>
      <c r="K2406" s="7"/>
      <c r="L2406" s="7"/>
      <c r="N2406" s="6"/>
      <c r="O2406" s="6"/>
      <c r="Q2406" s="6"/>
      <c r="R2406" s="6"/>
    </row>
    <row r="2407" spans="1:18" ht="18" customHeight="1">
      <c r="E2407" s="5" t="s">
        <v>4907</v>
      </c>
      <c r="F2407" s="5" t="s">
        <v>4908</v>
      </c>
      <c r="K2407" s="5" t="s">
        <v>2054</v>
      </c>
      <c r="L2407" s="5" t="s">
        <v>74</v>
      </c>
      <c r="N2407" s="13" t="s">
        <v>4866</v>
      </c>
      <c r="O2407" s="5" t="s">
        <v>4909</v>
      </c>
      <c r="Q2407" s="4" t="s">
        <v>4910</v>
      </c>
      <c r="R2407" s="4" t="s">
        <v>4909</v>
      </c>
    </row>
    <row r="2408" spans="1:18" ht="18" customHeight="1">
      <c r="E2408" s="5" t="s">
        <v>4911</v>
      </c>
      <c r="F2408" s="5" t="s">
        <v>4912</v>
      </c>
      <c r="K2408" s="5" t="s">
        <v>4851</v>
      </c>
      <c r="L2408" s="5" t="s">
        <v>1322</v>
      </c>
    </row>
    <row r="2409" spans="1:18" ht="18" customHeight="1">
      <c r="E2409" s="5" t="s">
        <v>4913</v>
      </c>
      <c r="F2409" s="5" t="s">
        <v>4914</v>
      </c>
      <c r="K2409" s="5" t="s">
        <v>4915</v>
      </c>
      <c r="L2409" s="5" t="s">
        <v>4916</v>
      </c>
    </row>
    <row r="2410" spans="1:18" ht="18" customHeight="1">
      <c r="E2410" s="5" t="s">
        <v>4917</v>
      </c>
      <c r="F2410" s="5" t="s">
        <v>4918</v>
      </c>
      <c r="K2410" s="5" t="s">
        <v>4919</v>
      </c>
      <c r="L2410" s="5" t="s">
        <v>4920</v>
      </c>
    </row>
    <row r="2414" spans="1:18" ht="18" customHeight="1">
      <c r="A2414" s="9" t="s">
        <v>1618</v>
      </c>
      <c r="B2414" s="9" t="s">
        <v>0</v>
      </c>
      <c r="C2414" s="9"/>
      <c r="E2414" s="9" t="s">
        <v>4203</v>
      </c>
      <c r="F2414" s="9"/>
      <c r="K2414" s="9" t="s">
        <v>5</v>
      </c>
      <c r="L2414" s="9"/>
      <c r="N2414" s="2" t="s">
        <v>1616</v>
      </c>
      <c r="Q2414" s="9" t="s">
        <v>1617</v>
      </c>
      <c r="R2414" s="9"/>
    </row>
    <row r="2415" spans="1:18" ht="18" customHeight="1">
      <c r="A2415" s="9">
        <v>76</v>
      </c>
      <c r="B2415" s="9" t="s">
        <v>6</v>
      </c>
      <c r="C2415" s="3" t="s">
        <v>7</v>
      </c>
      <c r="E2415" s="9" t="s">
        <v>6</v>
      </c>
      <c r="F2415" s="9" t="s">
        <v>7</v>
      </c>
      <c r="K2415" s="9" t="s">
        <v>6</v>
      </c>
      <c r="L2415" s="9" t="s">
        <v>7</v>
      </c>
      <c r="N2415" s="2" t="s">
        <v>6</v>
      </c>
      <c r="O2415" s="2" t="s">
        <v>7</v>
      </c>
      <c r="Q2415" s="2" t="s">
        <v>6</v>
      </c>
      <c r="R2415" s="2" t="s">
        <v>7</v>
      </c>
    </row>
    <row r="2416" spans="1:18" ht="18" customHeight="1">
      <c r="B2416" s="2" t="s">
        <v>4921</v>
      </c>
      <c r="C2416" s="3" t="s">
        <v>4922</v>
      </c>
      <c r="E2416" s="1" t="s">
        <v>4923</v>
      </c>
      <c r="F2416" s="1" t="s">
        <v>4922</v>
      </c>
      <c r="K2416" s="1" t="s">
        <v>4924</v>
      </c>
      <c r="L2416" s="1" t="s">
        <v>4922</v>
      </c>
      <c r="N2416" s="6"/>
      <c r="O2416" s="6"/>
      <c r="Q2416" s="6"/>
      <c r="R2416" s="6"/>
    </row>
    <row r="2417" spans="2:18" ht="18" customHeight="1">
      <c r="B2417" s="2" t="s">
        <v>1519</v>
      </c>
      <c r="C2417" s="3" t="s">
        <v>1520</v>
      </c>
      <c r="E2417" s="1" t="s">
        <v>1519</v>
      </c>
      <c r="F2417" s="1" t="s">
        <v>1520</v>
      </c>
      <c r="K2417" s="1" t="s">
        <v>1519</v>
      </c>
      <c r="L2417" s="1" t="s">
        <v>1520</v>
      </c>
      <c r="N2417" s="8" t="s">
        <v>1519</v>
      </c>
      <c r="O2417" s="1" t="s">
        <v>1520</v>
      </c>
      <c r="Q2417" s="2" t="s">
        <v>1528</v>
      </c>
      <c r="R2417" s="2" t="s">
        <v>1520</v>
      </c>
    </row>
    <row r="2418" spans="2:18" ht="18" customHeight="1">
      <c r="B2418" s="2" t="s">
        <v>4925</v>
      </c>
      <c r="C2418" s="3" t="s">
        <v>889</v>
      </c>
      <c r="E2418" s="1" t="s">
        <v>4925</v>
      </c>
      <c r="F2418" s="1" t="s">
        <v>889</v>
      </c>
      <c r="K2418" s="7"/>
      <c r="L2418" s="7"/>
      <c r="N2418" s="6"/>
      <c r="O2418" s="6"/>
      <c r="Q2418" s="6"/>
      <c r="R2418" s="6"/>
    </row>
    <row r="2419" spans="2:18" ht="18" customHeight="1">
      <c r="B2419" s="2" t="s">
        <v>3416</v>
      </c>
      <c r="C2419" s="3" t="s">
        <v>3415</v>
      </c>
      <c r="E2419" s="1" t="s">
        <v>3416</v>
      </c>
      <c r="F2419" s="1" t="s">
        <v>3415</v>
      </c>
      <c r="K2419" s="1" t="s">
        <v>3416</v>
      </c>
      <c r="L2419" s="1" t="s">
        <v>3415</v>
      </c>
      <c r="N2419" s="8" t="s">
        <v>3416</v>
      </c>
      <c r="O2419" s="1" t="s">
        <v>3415</v>
      </c>
      <c r="Q2419" s="2" t="s">
        <v>3414</v>
      </c>
      <c r="R2419" s="2" t="s">
        <v>3415</v>
      </c>
    </row>
    <row r="2420" spans="2:18" ht="18" customHeight="1">
      <c r="B2420" s="2" t="s">
        <v>4926</v>
      </c>
      <c r="C2420" s="3" t="s">
        <v>4375</v>
      </c>
      <c r="E2420" s="1" t="s">
        <v>4927</v>
      </c>
      <c r="F2420" s="1" t="s">
        <v>4375</v>
      </c>
      <c r="H2420" s="61"/>
      <c r="K2420" s="7"/>
      <c r="L2420" s="7"/>
      <c r="N2420" s="6"/>
      <c r="O2420" s="6"/>
      <c r="P2420" s="8"/>
      <c r="Q2420" s="6"/>
      <c r="R2420" s="6"/>
    </row>
    <row r="2421" spans="2:18" ht="18" customHeight="1">
      <c r="B2421" s="3" t="s">
        <v>4928</v>
      </c>
      <c r="C2421" s="3" t="s">
        <v>4929</v>
      </c>
      <c r="E2421" s="1" t="s">
        <v>4930</v>
      </c>
      <c r="F2421" s="1" t="s">
        <v>4367</v>
      </c>
      <c r="K2421" s="7"/>
      <c r="L2421" s="7"/>
      <c r="N2421" s="6"/>
      <c r="O2421" s="6"/>
      <c r="P2421" s="8"/>
      <c r="Q2421" s="2" t="s">
        <v>4931</v>
      </c>
      <c r="R2421" s="2" t="s">
        <v>4929</v>
      </c>
    </row>
    <row r="2422" spans="2:18" ht="18" customHeight="1">
      <c r="B2422" s="3" t="s">
        <v>4932</v>
      </c>
      <c r="C2422" s="3" t="s">
        <v>4933</v>
      </c>
      <c r="E2422" s="1" t="s">
        <v>4932</v>
      </c>
      <c r="F2422" s="1" t="s">
        <v>4933</v>
      </c>
      <c r="K2422" s="7"/>
      <c r="L2422" s="7"/>
      <c r="N2422" s="6"/>
      <c r="O2422" s="6"/>
      <c r="P2422" s="8"/>
      <c r="Q2422" s="6"/>
      <c r="R2422" s="6"/>
    </row>
    <row r="2423" spans="2:18" ht="18" customHeight="1">
      <c r="B2423" s="3" t="s">
        <v>4934</v>
      </c>
      <c r="C2423" s="3" t="s">
        <v>4377</v>
      </c>
      <c r="E2423" s="1" t="s">
        <v>4935</v>
      </c>
      <c r="F2423" s="1" t="s">
        <v>4377</v>
      </c>
      <c r="K2423" s="7"/>
      <c r="L2423" s="7"/>
      <c r="N2423" s="6"/>
      <c r="O2423" s="6"/>
      <c r="P2423" s="8"/>
      <c r="Q2423" s="6"/>
      <c r="R2423" s="6"/>
    </row>
    <row r="2424" spans="2:18" ht="18" customHeight="1">
      <c r="B2424" s="3" t="s">
        <v>4936</v>
      </c>
      <c r="C2424" s="3" t="s">
        <v>4937</v>
      </c>
      <c r="E2424" s="1" t="s">
        <v>4936</v>
      </c>
      <c r="F2424" s="1" t="s">
        <v>4937</v>
      </c>
      <c r="K2424" s="7"/>
      <c r="L2424" s="7"/>
      <c r="N2424" s="6"/>
      <c r="O2424" s="6"/>
      <c r="P2424" s="8"/>
      <c r="Q2424" s="6"/>
      <c r="R2424" s="6"/>
    </row>
    <row r="2425" spans="2:18" ht="18" customHeight="1">
      <c r="B2425" s="2" t="s">
        <v>4938</v>
      </c>
      <c r="C2425" s="3" t="s">
        <v>2065</v>
      </c>
      <c r="E2425" s="1" t="s">
        <v>4938</v>
      </c>
      <c r="F2425" s="1" t="s">
        <v>2065</v>
      </c>
      <c r="K2425" s="1" t="s">
        <v>2064</v>
      </c>
      <c r="L2425" s="1" t="s">
        <v>2065</v>
      </c>
      <c r="N2425" s="8" t="s">
        <v>2064</v>
      </c>
      <c r="O2425" s="1" t="s">
        <v>2065</v>
      </c>
      <c r="P2425" s="8"/>
      <c r="Q2425" s="2" t="s">
        <v>2070</v>
      </c>
      <c r="R2425" s="2" t="s">
        <v>2065</v>
      </c>
    </row>
    <row r="2426" spans="2:18" ht="18" customHeight="1">
      <c r="B2426" s="3" t="s">
        <v>4939</v>
      </c>
      <c r="C2426" s="3" t="s">
        <v>4940</v>
      </c>
      <c r="E2426" s="1" t="s">
        <v>4939</v>
      </c>
      <c r="F2426" s="1" t="s">
        <v>4940</v>
      </c>
      <c r="K2426" s="7"/>
      <c r="L2426" s="7"/>
      <c r="N2426" s="8" t="s">
        <v>4941</v>
      </c>
      <c r="O2426" s="1" t="s">
        <v>970</v>
      </c>
      <c r="P2426" s="8"/>
      <c r="Q2426" s="6"/>
      <c r="R2426" s="6"/>
    </row>
    <row r="2427" spans="2:18" ht="18" customHeight="1">
      <c r="B2427" s="2" t="s">
        <v>4942</v>
      </c>
      <c r="C2427" s="3" t="s">
        <v>4632</v>
      </c>
      <c r="E2427" s="1" t="s">
        <v>4942</v>
      </c>
      <c r="F2427" s="1" t="s">
        <v>4632</v>
      </c>
      <c r="K2427" s="7"/>
      <c r="L2427" s="7"/>
      <c r="N2427" s="8" t="s">
        <v>4943</v>
      </c>
      <c r="O2427" s="1" t="s">
        <v>4944</v>
      </c>
      <c r="P2427" s="8"/>
      <c r="Q2427" s="6"/>
      <c r="R2427" s="6"/>
    </row>
    <row r="2428" spans="2:18" ht="18" customHeight="1">
      <c r="B2428" s="24" t="s">
        <v>4945</v>
      </c>
      <c r="C2428" s="3" t="s">
        <v>4876</v>
      </c>
      <c r="E2428" s="1" t="s">
        <v>4946</v>
      </c>
      <c r="F2428" s="1" t="s">
        <v>4876</v>
      </c>
      <c r="K2428" s="7"/>
      <c r="L2428" s="7"/>
      <c r="N2428" s="6"/>
      <c r="O2428" s="6"/>
      <c r="P2428" s="8"/>
      <c r="Q2428" s="6"/>
      <c r="R2428" s="6"/>
    </row>
    <row r="2429" spans="2:18" ht="18" customHeight="1">
      <c r="B2429" s="3" t="s">
        <v>4947</v>
      </c>
      <c r="C2429" s="3" t="s">
        <v>4948</v>
      </c>
      <c r="E2429" s="1" t="s">
        <v>4947</v>
      </c>
      <c r="F2429" s="1" t="s">
        <v>4948</v>
      </c>
      <c r="K2429" s="7"/>
      <c r="L2429" s="7"/>
      <c r="N2429" s="6"/>
      <c r="O2429" s="6"/>
      <c r="P2429" s="8"/>
      <c r="Q2429" s="2" t="s">
        <v>4949</v>
      </c>
      <c r="R2429" s="2" t="s">
        <v>1008</v>
      </c>
    </row>
    <row r="2430" spans="2:18" ht="18" customHeight="1">
      <c r="B2430" s="2" t="s">
        <v>4950</v>
      </c>
      <c r="C2430" s="3" t="s">
        <v>4951</v>
      </c>
      <c r="E2430" s="1" t="s">
        <v>4950</v>
      </c>
      <c r="F2430" s="1" t="s">
        <v>4951</v>
      </c>
      <c r="K2430" s="7"/>
      <c r="L2430" s="7"/>
      <c r="N2430" s="6"/>
      <c r="O2430" s="6"/>
      <c r="P2430" s="8"/>
      <c r="Q2430" s="2" t="s">
        <v>2816</v>
      </c>
      <c r="R2430" s="2" t="s">
        <v>2737</v>
      </c>
    </row>
    <row r="2431" spans="2:18" ht="18" customHeight="1">
      <c r="B2431" s="2" t="s">
        <v>4952</v>
      </c>
      <c r="C2431" s="3" t="s">
        <v>4953</v>
      </c>
      <c r="E2431" s="1" t="s">
        <v>4952</v>
      </c>
      <c r="F2431" s="1" t="s">
        <v>4953</v>
      </c>
      <c r="K2431" s="7"/>
      <c r="L2431" s="7"/>
      <c r="N2431" s="6"/>
      <c r="O2431" s="6"/>
      <c r="P2431" s="8"/>
      <c r="Q2431" s="2" t="s">
        <v>4954</v>
      </c>
      <c r="R2431" s="2" t="s">
        <v>4955</v>
      </c>
    </row>
    <row r="2432" spans="2:18" ht="18" customHeight="1">
      <c r="B2432" s="2" t="s">
        <v>4956</v>
      </c>
      <c r="C2432" s="3" t="s">
        <v>1008</v>
      </c>
      <c r="E2432" s="1" t="s">
        <v>4956</v>
      </c>
      <c r="F2432" s="1" t="s">
        <v>1008</v>
      </c>
      <c r="K2432" s="1" t="s">
        <v>4957</v>
      </c>
      <c r="L2432" s="1" t="s">
        <v>1008</v>
      </c>
      <c r="N2432" s="8" t="s">
        <v>4957</v>
      </c>
      <c r="O2432" s="1" t="s">
        <v>1008</v>
      </c>
      <c r="P2432" s="8"/>
      <c r="Q2432" s="2" t="s">
        <v>4958</v>
      </c>
      <c r="R2432" s="2" t="s">
        <v>4959</v>
      </c>
    </row>
    <row r="2433" spans="2:18" ht="18" customHeight="1">
      <c r="B2433" s="2" t="s">
        <v>4960</v>
      </c>
      <c r="C2433" s="3" t="s">
        <v>2737</v>
      </c>
      <c r="E2433" s="6"/>
      <c r="F2433" s="6"/>
      <c r="K2433" s="7"/>
      <c r="L2433" s="7"/>
      <c r="N2433" s="6"/>
      <c r="O2433" s="6"/>
      <c r="P2433" s="8"/>
      <c r="Q2433" s="2" t="s">
        <v>3577</v>
      </c>
      <c r="R2433" s="2" t="s">
        <v>2128</v>
      </c>
    </row>
    <row r="2434" spans="2:18" ht="18" customHeight="1">
      <c r="B2434" s="2" t="s">
        <v>4961</v>
      </c>
      <c r="C2434" s="3" t="s">
        <v>1085</v>
      </c>
      <c r="E2434" s="1" t="s">
        <v>4962</v>
      </c>
      <c r="F2434" s="1" t="s">
        <v>1085</v>
      </c>
      <c r="K2434" s="1" t="s">
        <v>1084</v>
      </c>
      <c r="L2434" s="1" t="s">
        <v>1085</v>
      </c>
      <c r="N2434" s="8" t="s">
        <v>1084</v>
      </c>
      <c r="O2434" s="8" t="s">
        <v>1085</v>
      </c>
      <c r="P2434" s="8"/>
      <c r="Q2434" s="6"/>
      <c r="R2434" s="6"/>
    </row>
    <row r="2435" spans="2:18" ht="18" customHeight="1">
      <c r="B2435" s="2" t="s">
        <v>4963</v>
      </c>
      <c r="C2435" s="3" t="s">
        <v>4959</v>
      </c>
      <c r="E2435" s="1" t="s">
        <v>4963</v>
      </c>
      <c r="F2435" s="1" t="s">
        <v>4959</v>
      </c>
      <c r="K2435" s="1" t="s">
        <v>4963</v>
      </c>
      <c r="L2435" s="1" t="s">
        <v>4959</v>
      </c>
      <c r="N2435" s="6"/>
      <c r="O2435" s="6"/>
      <c r="P2435" s="8"/>
      <c r="Q2435" s="6"/>
      <c r="R2435" s="6"/>
    </row>
    <row r="2436" spans="2:18" ht="18" customHeight="1">
      <c r="B2436" s="2" t="s">
        <v>4964</v>
      </c>
      <c r="C2436" s="3" t="s">
        <v>4541</v>
      </c>
      <c r="E2436" s="6"/>
      <c r="F2436" s="6"/>
      <c r="K2436" s="7"/>
      <c r="L2436" s="7"/>
      <c r="N2436" s="6"/>
      <c r="O2436" s="6"/>
      <c r="P2436" s="8"/>
      <c r="Q2436" s="6"/>
      <c r="R2436" s="6"/>
    </row>
    <row r="2437" spans="2:18" ht="18" customHeight="1">
      <c r="B2437" s="2" t="s">
        <v>4965</v>
      </c>
      <c r="C2437" s="3" t="s">
        <v>4966</v>
      </c>
      <c r="E2437" s="1" t="s">
        <v>4967</v>
      </c>
      <c r="F2437" s="1" t="s">
        <v>4966</v>
      </c>
      <c r="K2437" s="1" t="s">
        <v>4965</v>
      </c>
      <c r="L2437" s="1" t="s">
        <v>4966</v>
      </c>
      <c r="N2437" s="6"/>
      <c r="O2437" s="6"/>
      <c r="P2437" s="8"/>
      <c r="Q2437" s="6"/>
      <c r="R2437" s="6"/>
    </row>
    <row r="2438" spans="2:18" ht="18" customHeight="1">
      <c r="B2438" s="2" t="s">
        <v>4968</v>
      </c>
      <c r="C2438" s="3" t="s">
        <v>4969</v>
      </c>
      <c r="E2438" s="6"/>
      <c r="F2438" s="6"/>
      <c r="K2438" s="7"/>
      <c r="L2438" s="7"/>
      <c r="N2438" s="6"/>
      <c r="O2438" s="6"/>
      <c r="P2438" s="8"/>
      <c r="Q2438" s="6"/>
      <c r="R2438" s="6"/>
    </row>
    <row r="2439" spans="2:18" ht="18" customHeight="1">
      <c r="B2439" s="2" t="s">
        <v>4970</v>
      </c>
      <c r="C2439" s="3" t="s">
        <v>4971</v>
      </c>
      <c r="E2439" s="1" t="s">
        <v>4972</v>
      </c>
      <c r="F2439" s="1" t="s">
        <v>4973</v>
      </c>
      <c r="K2439" s="7"/>
      <c r="L2439" s="7"/>
      <c r="N2439" s="6"/>
      <c r="O2439" s="6"/>
      <c r="Q2439" s="6"/>
      <c r="R2439" s="6"/>
    </row>
    <row r="2440" spans="2:18" ht="18" customHeight="1">
      <c r="B2440" s="2" t="s">
        <v>4972</v>
      </c>
      <c r="C2440" s="3" t="s">
        <v>4973</v>
      </c>
      <c r="E2440" s="1" t="s">
        <v>4974</v>
      </c>
      <c r="F2440" s="1" t="s">
        <v>4975</v>
      </c>
      <c r="K2440" s="7"/>
      <c r="L2440" s="7"/>
      <c r="N2440" s="6"/>
      <c r="O2440" s="6"/>
      <c r="Q2440" s="6"/>
      <c r="R2440" s="6"/>
    </row>
    <row r="2441" spans="2:18" ht="18" customHeight="1">
      <c r="B2441" s="3" t="s">
        <v>4974</v>
      </c>
      <c r="C2441" s="3" t="s">
        <v>4975</v>
      </c>
      <c r="E2441" s="6"/>
      <c r="F2441" s="6"/>
      <c r="K2441" s="7"/>
      <c r="L2441" s="7"/>
      <c r="N2441" s="6"/>
      <c r="O2441" s="6"/>
      <c r="Q2441" s="6"/>
      <c r="R2441" s="6"/>
    </row>
    <row r="2442" spans="2:18" ht="18" customHeight="1">
      <c r="B2442" s="3" t="s">
        <v>4976</v>
      </c>
      <c r="C2442" s="3" t="s">
        <v>4977</v>
      </c>
      <c r="E2442" s="6"/>
      <c r="F2442" s="6"/>
      <c r="K2442" s="7"/>
      <c r="L2442" s="7"/>
      <c r="N2442" s="6"/>
      <c r="O2442" s="6"/>
      <c r="Q2442" s="6"/>
      <c r="R2442" s="6"/>
    </row>
    <row r="2443" spans="2:18" ht="18" customHeight="1">
      <c r="C2443" s="25"/>
      <c r="E2443" s="5" t="s">
        <v>4978</v>
      </c>
      <c r="F2443" s="5" t="s">
        <v>4370</v>
      </c>
      <c r="K2443" s="5" t="s">
        <v>3371</v>
      </c>
      <c r="L2443" s="5" t="s">
        <v>3370</v>
      </c>
      <c r="N2443" s="13" t="s">
        <v>3371</v>
      </c>
      <c r="O2443" s="5" t="s">
        <v>3370</v>
      </c>
      <c r="Q2443" s="4" t="s">
        <v>4373</v>
      </c>
      <c r="R2443" s="4" t="s">
        <v>4367</v>
      </c>
    </row>
    <row r="2444" spans="2:18" ht="18" customHeight="1">
      <c r="C2444" s="25"/>
      <c r="E2444" s="5" t="s">
        <v>4979</v>
      </c>
      <c r="F2444" s="5" t="s">
        <v>4980</v>
      </c>
      <c r="K2444" s="5" t="s">
        <v>2054</v>
      </c>
      <c r="L2444" s="5" t="s">
        <v>74</v>
      </c>
      <c r="N2444" s="13" t="s">
        <v>1399</v>
      </c>
      <c r="O2444" s="5" t="s">
        <v>1397</v>
      </c>
      <c r="Q2444" s="4" t="s">
        <v>1029</v>
      </c>
      <c r="R2444" s="4" t="s">
        <v>1028</v>
      </c>
    </row>
    <row r="2445" spans="2:18" ht="18" customHeight="1">
      <c r="C2445" s="25"/>
      <c r="E2445" s="5" t="s">
        <v>4981</v>
      </c>
      <c r="F2445" s="5" t="s">
        <v>4982</v>
      </c>
      <c r="K2445" s="5" t="s">
        <v>1399</v>
      </c>
      <c r="L2445" s="5" t="s">
        <v>1397</v>
      </c>
      <c r="N2445" s="13" t="s">
        <v>4366</v>
      </c>
      <c r="O2445" s="5" t="s">
        <v>4367</v>
      </c>
      <c r="Q2445" s="4" t="s">
        <v>1032</v>
      </c>
      <c r="R2445" s="4" t="s">
        <v>1033</v>
      </c>
    </row>
    <row r="2446" spans="2:18" ht="18" customHeight="1">
      <c r="C2446" s="25"/>
      <c r="E2446" s="5" t="s">
        <v>4983</v>
      </c>
      <c r="F2446" s="5" t="s">
        <v>4867</v>
      </c>
      <c r="K2446" s="5" t="s">
        <v>2875</v>
      </c>
      <c r="L2446" s="5" t="s">
        <v>794</v>
      </c>
      <c r="N2446" s="13" t="s">
        <v>1851</v>
      </c>
      <c r="O2446" s="5" t="s">
        <v>1850</v>
      </c>
      <c r="Q2446" s="4" t="s">
        <v>4623</v>
      </c>
      <c r="R2446" s="4" t="s">
        <v>4319</v>
      </c>
    </row>
    <row r="2447" spans="2:18" ht="18" customHeight="1">
      <c r="C2447" s="25"/>
      <c r="K2447" s="5" t="s">
        <v>1027</v>
      </c>
      <c r="L2447" s="5" t="s">
        <v>977</v>
      </c>
      <c r="N2447" s="13" t="s">
        <v>4622</v>
      </c>
      <c r="O2447" s="5" t="s">
        <v>4319</v>
      </c>
      <c r="Q2447" s="4" t="s">
        <v>4984</v>
      </c>
      <c r="R2447" s="4" t="s">
        <v>4980</v>
      </c>
    </row>
    <row r="2448" spans="2:18" ht="18" customHeight="1">
      <c r="C2448" s="25"/>
      <c r="K2448" s="5" t="s">
        <v>4985</v>
      </c>
      <c r="L2448" s="5" t="s">
        <v>1322</v>
      </c>
      <c r="N2448" s="13" t="s">
        <v>4979</v>
      </c>
      <c r="O2448" s="5" t="s">
        <v>4980</v>
      </c>
      <c r="Q2448" s="4" t="s">
        <v>969</v>
      </c>
      <c r="R2448" s="4" t="s">
        <v>970</v>
      </c>
    </row>
    <row r="2449" spans="3:18" ht="18" customHeight="1">
      <c r="C2449" s="25"/>
      <c r="K2449" s="5" t="s">
        <v>4366</v>
      </c>
      <c r="L2449" s="5" t="s">
        <v>4367</v>
      </c>
      <c r="N2449" s="13" t="s">
        <v>4963</v>
      </c>
      <c r="O2449" s="5" t="s">
        <v>4986</v>
      </c>
      <c r="Q2449" s="4" t="s">
        <v>3076</v>
      </c>
      <c r="R2449" s="4" t="s">
        <v>1358</v>
      </c>
    </row>
    <row r="2450" spans="3:18" ht="18" customHeight="1">
      <c r="C2450" s="25"/>
      <c r="K2450" s="5" t="s">
        <v>1851</v>
      </c>
      <c r="L2450" s="5" t="s">
        <v>1850</v>
      </c>
      <c r="N2450" s="13" t="s">
        <v>3576</v>
      </c>
      <c r="O2450" s="5" t="s">
        <v>2128</v>
      </c>
      <c r="Q2450" s="4" t="s">
        <v>4987</v>
      </c>
      <c r="R2450" s="4" t="s">
        <v>4944</v>
      </c>
    </row>
    <row r="2451" spans="3:18" ht="18" customHeight="1">
      <c r="C2451" s="25"/>
      <c r="K2451" s="5" t="s">
        <v>4622</v>
      </c>
      <c r="L2451" s="5" t="s">
        <v>4319</v>
      </c>
    </row>
    <row r="2452" spans="3:18" ht="18" customHeight="1">
      <c r="C2452" s="25"/>
      <c r="K2452" s="5" t="s">
        <v>4979</v>
      </c>
      <c r="L2452" s="5" t="s">
        <v>4980</v>
      </c>
    </row>
    <row r="2453" spans="3:18" ht="18" customHeight="1">
      <c r="C2453" s="25"/>
      <c r="H2453" s="57"/>
      <c r="I2453" s="57"/>
      <c r="K2453" s="5" t="s">
        <v>4988</v>
      </c>
      <c r="L2453" s="5" t="s">
        <v>3894</v>
      </c>
    </row>
    <row r="2454" spans="3:18" ht="18" customHeight="1">
      <c r="C2454" s="25"/>
      <c r="H2454" s="57"/>
      <c r="I2454" s="57"/>
      <c r="K2454" s="5" t="s">
        <v>4941</v>
      </c>
      <c r="L2454" s="5" t="s">
        <v>970</v>
      </c>
    </row>
    <row r="2455" spans="3:18" ht="18" customHeight="1">
      <c r="C2455" s="25"/>
      <c r="K2455" s="5" t="s">
        <v>4943</v>
      </c>
      <c r="L2455" s="5" t="s">
        <v>4944</v>
      </c>
    </row>
    <row r="2456" spans="3:18" ht="18" customHeight="1">
      <c r="C2456" s="25"/>
      <c r="K2456" s="5" t="s">
        <v>4989</v>
      </c>
      <c r="L2456" s="5" t="s">
        <v>3553</v>
      </c>
    </row>
    <row r="2457" spans="3:18" ht="18" customHeight="1">
      <c r="C2457" s="25"/>
      <c r="K2457" s="5" t="s">
        <v>1932</v>
      </c>
      <c r="L2457" s="5" t="s">
        <v>1986</v>
      </c>
    </row>
    <row r="2458" spans="3:18" ht="18" customHeight="1">
      <c r="C2458" s="25"/>
      <c r="K2458" s="5" t="s">
        <v>4990</v>
      </c>
      <c r="L2458" s="5" t="s">
        <v>1805</v>
      </c>
    </row>
    <row r="2459" spans="3:18" ht="18" customHeight="1">
      <c r="C2459" s="25"/>
      <c r="K2459" s="5" t="s">
        <v>4991</v>
      </c>
      <c r="L2459" s="5" t="s">
        <v>4992</v>
      </c>
    </row>
    <row r="2460" spans="3:18" ht="18" customHeight="1">
      <c r="C2460" s="25"/>
      <c r="K2460" s="5" t="s">
        <v>3576</v>
      </c>
      <c r="L2460" s="5" t="s">
        <v>2128</v>
      </c>
    </row>
    <row r="2461" spans="3:18" ht="18" customHeight="1">
      <c r="C2461" s="25"/>
    </row>
    <row r="2462" spans="3:18" ht="18" customHeight="1">
      <c r="C2462" s="25"/>
    </row>
    <row r="2463" spans="3:18" ht="18" customHeight="1">
      <c r="C2463" s="25"/>
    </row>
    <row r="2464" spans="3:18" ht="18" customHeight="1">
      <c r="C2464" s="25"/>
    </row>
    <row r="2465" spans="1:18" ht="18" customHeight="1">
      <c r="C2465" s="25"/>
    </row>
    <row r="2466" spans="1:18" ht="18" customHeight="1">
      <c r="C2466" s="25"/>
    </row>
    <row r="2467" spans="1:18" ht="18" customHeight="1">
      <c r="C2467" s="25"/>
    </row>
    <row r="2468" spans="1:18" ht="18" customHeight="1">
      <c r="A2468" s="9" t="s">
        <v>1618</v>
      </c>
      <c r="B2468" s="9" t="s">
        <v>0</v>
      </c>
      <c r="C2468" s="9"/>
      <c r="E2468" s="9" t="s">
        <v>4203</v>
      </c>
      <c r="F2468" s="9"/>
      <c r="K2468" s="9" t="s">
        <v>5</v>
      </c>
      <c r="L2468" s="9"/>
      <c r="N2468" s="2" t="s">
        <v>1616</v>
      </c>
      <c r="Q2468" s="9" t="s">
        <v>1617</v>
      </c>
      <c r="R2468" s="9"/>
    </row>
    <row r="2469" spans="1:18" ht="18" customHeight="1">
      <c r="A2469" s="9">
        <v>77</v>
      </c>
      <c r="B2469" s="9" t="s">
        <v>6</v>
      </c>
      <c r="C2469" s="3" t="s">
        <v>7</v>
      </c>
      <c r="E2469" s="9" t="s">
        <v>6</v>
      </c>
      <c r="F2469" s="9" t="s">
        <v>7</v>
      </c>
      <c r="K2469" s="9" t="s">
        <v>6</v>
      </c>
      <c r="L2469" s="9" t="s">
        <v>7</v>
      </c>
      <c r="N2469" s="2" t="s">
        <v>6</v>
      </c>
      <c r="O2469" s="2" t="s">
        <v>7</v>
      </c>
      <c r="Q2469" s="2" t="s">
        <v>6</v>
      </c>
      <c r="R2469" s="2" t="s">
        <v>7</v>
      </c>
    </row>
    <row r="2470" spans="1:18" ht="18" customHeight="1">
      <c r="B2470" s="3" t="s">
        <v>4993</v>
      </c>
      <c r="C2470" s="3" t="s">
        <v>4994</v>
      </c>
      <c r="E2470" s="6"/>
      <c r="F2470" s="6"/>
      <c r="K2470" s="7"/>
      <c r="L2470" s="7"/>
      <c r="N2470" s="6"/>
      <c r="O2470" s="6"/>
      <c r="Q2470" s="6"/>
      <c r="R2470" s="6"/>
    </row>
    <row r="2471" spans="1:18" ht="18" customHeight="1">
      <c r="B2471" s="3" t="s">
        <v>1853</v>
      </c>
      <c r="C2471" s="3" t="s">
        <v>1854</v>
      </c>
      <c r="E2471" s="1" t="s">
        <v>1853</v>
      </c>
      <c r="F2471" s="1" t="s">
        <v>1854</v>
      </c>
      <c r="K2471" s="1" t="s">
        <v>1853</v>
      </c>
      <c r="L2471" s="1" t="s">
        <v>1854</v>
      </c>
      <c r="N2471" s="8" t="s">
        <v>1853</v>
      </c>
      <c r="O2471" s="1" t="s">
        <v>1854</v>
      </c>
      <c r="Q2471" s="2" t="s">
        <v>1855</v>
      </c>
      <c r="R2471" s="2" t="s">
        <v>1854</v>
      </c>
    </row>
    <row r="2472" spans="1:18" ht="18" customHeight="1">
      <c r="B2472" s="3" t="s">
        <v>4995</v>
      </c>
      <c r="C2472" s="3" t="s">
        <v>1527</v>
      </c>
      <c r="E2472" s="1" t="s">
        <v>4996</v>
      </c>
      <c r="F2472" s="1" t="s">
        <v>1527</v>
      </c>
      <c r="K2472" s="1" t="s">
        <v>4996</v>
      </c>
      <c r="L2472" s="1" t="s">
        <v>1527</v>
      </c>
      <c r="N2472" s="8" t="s">
        <v>4996</v>
      </c>
      <c r="O2472" s="1" t="s">
        <v>1527</v>
      </c>
      <c r="Q2472" s="2" t="s">
        <v>1526</v>
      </c>
      <c r="R2472" s="2" t="s">
        <v>1527</v>
      </c>
    </row>
    <row r="2473" spans="1:18" ht="18" customHeight="1">
      <c r="B2473" s="3" t="s">
        <v>1866</v>
      </c>
      <c r="C2473" s="3" t="s">
        <v>1449</v>
      </c>
      <c r="E2473" s="1" t="s">
        <v>1866</v>
      </c>
      <c r="F2473" s="1" t="s">
        <v>1449</v>
      </c>
      <c r="K2473" s="1" t="s">
        <v>1866</v>
      </c>
      <c r="L2473" s="1" t="s">
        <v>1449</v>
      </c>
      <c r="N2473" s="8" t="s">
        <v>1866</v>
      </c>
      <c r="O2473" s="1" t="s">
        <v>1449</v>
      </c>
      <c r="Q2473" s="2" t="s">
        <v>1452</v>
      </c>
      <c r="R2473" s="2" t="s">
        <v>1449</v>
      </c>
    </row>
    <row r="2474" spans="1:18" ht="18" customHeight="1">
      <c r="B2474" s="3" t="s">
        <v>4997</v>
      </c>
      <c r="C2474" s="3" t="s">
        <v>4998</v>
      </c>
      <c r="E2474" s="6"/>
      <c r="F2474" s="6"/>
      <c r="K2474" s="7"/>
      <c r="L2474" s="7"/>
      <c r="N2474" s="6"/>
      <c r="O2474" s="6"/>
      <c r="Q2474" s="6"/>
      <c r="R2474" s="6"/>
    </row>
    <row r="2475" spans="1:18" ht="18" customHeight="1">
      <c r="B2475" s="3" t="s">
        <v>4999</v>
      </c>
      <c r="C2475" s="3" t="s">
        <v>1459</v>
      </c>
      <c r="E2475" s="1" t="s">
        <v>4827</v>
      </c>
      <c r="F2475" s="1" t="s">
        <v>1459</v>
      </c>
      <c r="K2475" s="1" t="s">
        <v>4827</v>
      </c>
      <c r="L2475" s="1" t="s">
        <v>1459</v>
      </c>
      <c r="N2475" s="8" t="s">
        <v>4827</v>
      </c>
      <c r="O2475" s="1" t="s">
        <v>1459</v>
      </c>
      <c r="Q2475" s="6"/>
      <c r="R2475" s="6"/>
    </row>
    <row r="2476" spans="1:18" ht="18" customHeight="1">
      <c r="B2476" s="3" t="s">
        <v>5000</v>
      </c>
      <c r="C2476" s="3" t="s">
        <v>5001</v>
      </c>
      <c r="E2476" s="1" t="s">
        <v>5002</v>
      </c>
      <c r="F2476" s="1" t="s">
        <v>1466</v>
      </c>
      <c r="K2476" s="7"/>
      <c r="L2476" s="7"/>
      <c r="N2476" s="6"/>
      <c r="O2476" s="6"/>
      <c r="Q2476" s="6"/>
      <c r="R2476" s="6"/>
    </row>
    <row r="2477" spans="1:18" ht="18" customHeight="1">
      <c r="B2477" s="3" t="s">
        <v>5003</v>
      </c>
      <c r="C2477" s="3" t="s">
        <v>5004</v>
      </c>
      <c r="E2477" s="6"/>
      <c r="F2477" s="6"/>
      <c r="K2477" s="7"/>
      <c r="L2477" s="7"/>
      <c r="N2477" s="6"/>
      <c r="O2477" s="6"/>
      <c r="Q2477" s="6"/>
      <c r="R2477" s="6"/>
    </row>
    <row r="2478" spans="1:18" ht="18" customHeight="1">
      <c r="B2478" s="3" t="s">
        <v>5005</v>
      </c>
      <c r="C2478" s="3" t="s">
        <v>53</v>
      </c>
      <c r="E2478" s="1" t="s">
        <v>5005</v>
      </c>
      <c r="F2478" s="1" t="s">
        <v>53</v>
      </c>
      <c r="K2478" s="7"/>
      <c r="L2478" s="7"/>
      <c r="N2478" s="6"/>
      <c r="O2478" s="6"/>
      <c r="Q2478" s="6"/>
      <c r="R2478" s="6"/>
    </row>
    <row r="2479" spans="1:18" ht="18" customHeight="1">
      <c r="B2479" s="3" t="s">
        <v>5006</v>
      </c>
      <c r="C2479" s="3" t="s">
        <v>5007</v>
      </c>
      <c r="E2479" s="1" t="s">
        <v>5006</v>
      </c>
      <c r="F2479" s="1" t="s">
        <v>5007</v>
      </c>
      <c r="K2479" s="7"/>
      <c r="L2479" s="7"/>
      <c r="N2479" s="6"/>
      <c r="O2479" s="6"/>
      <c r="Q2479" s="6"/>
      <c r="R2479" s="6"/>
    </row>
    <row r="2480" spans="1:18" ht="18" customHeight="1">
      <c r="E2480" s="5" t="s">
        <v>5003</v>
      </c>
      <c r="F2480" s="5" t="s">
        <v>5008</v>
      </c>
      <c r="K2480" s="5" t="s">
        <v>5009</v>
      </c>
      <c r="L2480" s="5" t="s">
        <v>1512</v>
      </c>
      <c r="Q2480" s="4" t="s">
        <v>1521</v>
      </c>
      <c r="R2480" s="4" t="s">
        <v>1512</v>
      </c>
    </row>
    <row r="2481" spans="1:18" ht="18" customHeight="1">
      <c r="K2481" s="5" t="s">
        <v>3470</v>
      </c>
      <c r="L2481" s="5" t="s">
        <v>1875</v>
      </c>
      <c r="Q2481" s="4" t="s">
        <v>1869</v>
      </c>
      <c r="R2481" s="4" t="s">
        <v>1868</v>
      </c>
    </row>
    <row r="2482" spans="1:18" ht="18" customHeight="1">
      <c r="Q2482" s="4" t="s">
        <v>1906</v>
      </c>
      <c r="R2482" s="4" t="s">
        <v>1907</v>
      </c>
    </row>
    <row r="2485" spans="1:18" ht="18" customHeight="1">
      <c r="A2485" s="9" t="s">
        <v>1618</v>
      </c>
      <c r="B2485" s="9" t="s">
        <v>0</v>
      </c>
      <c r="C2485" s="9"/>
      <c r="E2485" s="9" t="s">
        <v>4203</v>
      </c>
      <c r="F2485" s="9"/>
      <c r="K2485" s="9" t="s">
        <v>5</v>
      </c>
      <c r="L2485" s="9"/>
      <c r="N2485" s="2" t="s">
        <v>1616</v>
      </c>
      <c r="Q2485" s="9" t="s">
        <v>1617</v>
      </c>
      <c r="R2485" s="9"/>
    </row>
    <row r="2486" spans="1:18" ht="18" customHeight="1">
      <c r="A2486" s="9">
        <v>78</v>
      </c>
      <c r="B2486" s="9" t="s">
        <v>6</v>
      </c>
      <c r="C2486" s="3" t="s">
        <v>7</v>
      </c>
      <c r="E2486" s="9" t="s">
        <v>6</v>
      </c>
      <c r="F2486" s="9" t="s">
        <v>7</v>
      </c>
      <c r="K2486" s="9" t="s">
        <v>6</v>
      </c>
      <c r="L2486" s="9" t="s">
        <v>7</v>
      </c>
      <c r="N2486" s="2" t="s">
        <v>6</v>
      </c>
      <c r="O2486" s="2" t="s">
        <v>7</v>
      </c>
      <c r="Q2486" s="2" t="s">
        <v>6</v>
      </c>
      <c r="R2486" s="2" t="s">
        <v>7</v>
      </c>
    </row>
    <row r="2487" spans="1:18" ht="18" customHeight="1">
      <c r="A2487" s="9"/>
      <c r="B2487" s="2" t="s">
        <v>4314</v>
      </c>
      <c r="C2487" s="3" t="s">
        <v>4313</v>
      </c>
      <c r="E2487" s="1" t="s">
        <v>4314</v>
      </c>
      <c r="F2487" s="1" t="s">
        <v>4313</v>
      </c>
      <c r="K2487" s="1" t="s">
        <v>4314</v>
      </c>
      <c r="L2487" s="1" t="s">
        <v>4313</v>
      </c>
      <c r="N2487" s="6"/>
      <c r="O2487" s="6"/>
      <c r="Q2487" s="2" t="s">
        <v>4315</v>
      </c>
      <c r="R2487" s="2" t="s">
        <v>4313</v>
      </c>
    </row>
    <row r="2488" spans="1:18" ht="18" customHeight="1">
      <c r="A2488" s="9"/>
      <c r="B2488" s="2" t="s">
        <v>5010</v>
      </c>
      <c r="C2488" s="3" t="s">
        <v>794</v>
      </c>
      <c r="E2488" s="1" t="s">
        <v>5011</v>
      </c>
      <c r="F2488" s="1" t="s">
        <v>794</v>
      </c>
      <c r="K2488" s="1" t="s">
        <v>1654</v>
      </c>
      <c r="L2488" s="1" t="s">
        <v>794</v>
      </c>
      <c r="N2488" s="8" t="s">
        <v>1654</v>
      </c>
      <c r="O2488" s="1" t="s">
        <v>794</v>
      </c>
      <c r="Q2488" s="6"/>
      <c r="R2488" s="6"/>
    </row>
    <row r="2489" spans="1:18" ht="18" customHeight="1">
      <c r="A2489" s="9"/>
      <c r="B2489" s="2" t="s">
        <v>1521</v>
      </c>
      <c r="C2489" s="3" t="s">
        <v>1512</v>
      </c>
      <c r="E2489" s="1" t="s">
        <v>1848</v>
      </c>
      <c r="F2489" s="1" t="s">
        <v>1512</v>
      </c>
      <c r="K2489" s="1" t="s">
        <v>1521</v>
      </c>
      <c r="L2489" s="1" t="s">
        <v>1512</v>
      </c>
      <c r="N2489" s="8" t="s">
        <v>1848</v>
      </c>
      <c r="O2489" s="1" t="s">
        <v>1512</v>
      </c>
      <c r="Q2489" s="2" t="s">
        <v>1521</v>
      </c>
      <c r="R2489" s="2" t="s">
        <v>1512</v>
      </c>
    </row>
    <row r="2490" spans="1:18" ht="18" customHeight="1">
      <c r="A2490" s="9"/>
      <c r="B2490" s="2" t="s">
        <v>5012</v>
      </c>
      <c r="C2490" s="3" t="s">
        <v>5013</v>
      </c>
      <c r="E2490" s="1" t="s">
        <v>5014</v>
      </c>
      <c r="F2490" s="1" t="s">
        <v>5013</v>
      </c>
      <c r="K2490" s="1" t="s">
        <v>5014</v>
      </c>
      <c r="L2490" s="1" t="s">
        <v>5013</v>
      </c>
      <c r="N2490" s="6"/>
      <c r="O2490" s="6"/>
      <c r="Q2490" s="6"/>
      <c r="R2490" s="6"/>
    </row>
    <row r="2491" spans="1:18" ht="18" customHeight="1">
      <c r="A2491" s="9"/>
      <c r="B2491" s="2" t="s">
        <v>4322</v>
      </c>
      <c r="C2491" s="3" t="s">
        <v>4321</v>
      </c>
      <c r="E2491" s="1" t="s">
        <v>4322</v>
      </c>
      <c r="F2491" s="1" t="s">
        <v>4321</v>
      </c>
      <c r="K2491" s="1" t="s">
        <v>4322</v>
      </c>
      <c r="L2491" s="1" t="s">
        <v>4321</v>
      </c>
      <c r="N2491" s="8" t="s">
        <v>4322</v>
      </c>
      <c r="O2491" s="1" t="s">
        <v>4321</v>
      </c>
      <c r="P2491" s="8"/>
      <c r="Q2491" s="2" t="s">
        <v>4323</v>
      </c>
      <c r="R2491" s="2" t="s">
        <v>4321</v>
      </c>
    </row>
    <row r="2492" spans="1:18" ht="18" customHeight="1">
      <c r="A2492" s="9"/>
      <c r="B2492" s="2" t="s">
        <v>5015</v>
      </c>
      <c r="C2492" s="3" t="s">
        <v>2593</v>
      </c>
      <c r="E2492" s="1" t="s">
        <v>5015</v>
      </c>
      <c r="F2492" s="1" t="s">
        <v>2593</v>
      </c>
      <c r="K2492" s="1" t="s">
        <v>5015</v>
      </c>
      <c r="L2492" s="1" t="s">
        <v>2593</v>
      </c>
      <c r="N2492" s="8" t="s">
        <v>5015</v>
      </c>
      <c r="O2492" s="1" t="s">
        <v>2593</v>
      </c>
      <c r="P2492" s="8"/>
      <c r="Q2492" s="2" t="s">
        <v>5016</v>
      </c>
      <c r="R2492" s="2" t="s">
        <v>2593</v>
      </c>
    </row>
    <row r="2493" spans="1:18" ht="18" customHeight="1">
      <c r="B2493" s="2" t="s">
        <v>5017</v>
      </c>
      <c r="C2493" s="3" t="s">
        <v>5018</v>
      </c>
      <c r="E2493" s="1" t="s">
        <v>5019</v>
      </c>
      <c r="F2493" s="1" t="s">
        <v>5020</v>
      </c>
      <c r="K2493" s="1" t="s">
        <v>5019</v>
      </c>
      <c r="L2493" s="1" t="s">
        <v>5020</v>
      </c>
      <c r="N2493" s="8" t="s">
        <v>5019</v>
      </c>
      <c r="O2493" s="1" t="s">
        <v>5020</v>
      </c>
      <c r="P2493" s="8"/>
      <c r="Q2493" t="s">
        <v>5021</v>
      </c>
      <c r="R2493" t="s">
        <v>5020</v>
      </c>
    </row>
    <row r="2494" spans="1:18" ht="18" customHeight="1">
      <c r="B2494" s="2" t="s">
        <v>4330</v>
      </c>
      <c r="C2494" s="3" t="s">
        <v>4328</v>
      </c>
      <c r="E2494" s="1" t="s">
        <v>4832</v>
      </c>
      <c r="F2494" s="1" t="s">
        <v>4328</v>
      </c>
      <c r="K2494" s="1" t="s">
        <v>4330</v>
      </c>
      <c r="L2494" s="1" t="s">
        <v>4328</v>
      </c>
      <c r="N2494" s="8" t="s">
        <v>4832</v>
      </c>
      <c r="O2494" s="1" t="s">
        <v>4328</v>
      </c>
      <c r="P2494" s="8"/>
      <c r="Q2494" s="2" t="s">
        <v>4330</v>
      </c>
      <c r="R2494" s="2" t="s">
        <v>4328</v>
      </c>
    </row>
    <row r="2495" spans="1:18" ht="18" customHeight="1">
      <c r="B2495" s="2" t="s">
        <v>4622</v>
      </c>
      <c r="C2495" s="1" t="s">
        <v>4319</v>
      </c>
      <c r="E2495" s="1" t="s">
        <v>4622</v>
      </c>
      <c r="F2495" s="1" t="s">
        <v>4319</v>
      </c>
      <c r="K2495" s="1" t="s">
        <v>4622</v>
      </c>
      <c r="L2495" s="1" t="s">
        <v>4319</v>
      </c>
      <c r="N2495" s="2" t="s">
        <v>4622</v>
      </c>
      <c r="O2495" s="1" t="s">
        <v>4319</v>
      </c>
      <c r="Q2495" s="1" t="s">
        <v>4623</v>
      </c>
      <c r="R2495" s="2" t="s">
        <v>4319</v>
      </c>
    </row>
    <row r="2496" spans="1:18" ht="18" customHeight="1">
      <c r="B2496" s="9" t="s">
        <v>5022</v>
      </c>
      <c r="C2496" s="3" t="s">
        <v>1883</v>
      </c>
      <c r="E2496" s="6"/>
      <c r="F2496" s="6"/>
      <c r="K2496" s="1" t="s">
        <v>5023</v>
      </c>
      <c r="L2496" s="1" t="s">
        <v>1883</v>
      </c>
      <c r="N2496" s="6"/>
      <c r="O2496" s="6"/>
      <c r="P2496" s="8"/>
      <c r="Q2496" s="2" t="s">
        <v>1884</v>
      </c>
      <c r="R2496" s="2" t="s">
        <v>1883</v>
      </c>
    </row>
    <row r="2497" spans="2:18" ht="18" customHeight="1">
      <c r="B2497" s="2" t="s">
        <v>5024</v>
      </c>
      <c r="C2497" s="3" t="s">
        <v>1008</v>
      </c>
      <c r="E2497" s="1" t="s">
        <v>5024</v>
      </c>
      <c r="F2497" s="1" t="s">
        <v>1008</v>
      </c>
      <c r="K2497" s="7"/>
      <c r="L2497" s="7"/>
      <c r="N2497" s="6"/>
      <c r="O2497" s="6"/>
      <c r="P2497" s="8"/>
      <c r="Q2497" s="2" t="s">
        <v>4949</v>
      </c>
      <c r="R2497" s="2" t="s">
        <v>1008</v>
      </c>
    </row>
    <row r="2498" spans="2:18" ht="18" customHeight="1">
      <c r="B2498" s="2" t="s">
        <v>5025</v>
      </c>
      <c r="C2498" s="3" t="s">
        <v>5026</v>
      </c>
      <c r="E2498" s="1" t="s">
        <v>5027</v>
      </c>
      <c r="F2498" s="1" t="s">
        <v>5026</v>
      </c>
      <c r="K2498" s="7"/>
      <c r="L2498" s="7"/>
      <c r="N2498" s="6"/>
      <c r="O2498" s="6"/>
      <c r="P2498" s="8"/>
      <c r="Q2498" s="2" t="s">
        <v>5028</v>
      </c>
      <c r="R2498" s="2" t="s">
        <v>5026</v>
      </c>
    </row>
    <row r="2499" spans="2:18" ht="18" customHeight="1">
      <c r="B2499" s="3" t="s">
        <v>5029</v>
      </c>
      <c r="C2499" s="3" t="s">
        <v>4889</v>
      </c>
      <c r="E2499" s="6"/>
      <c r="F2499" s="6"/>
      <c r="K2499" s="7"/>
      <c r="L2499" s="7"/>
      <c r="N2499" s="6"/>
      <c r="O2499" s="6"/>
      <c r="P2499" s="8"/>
      <c r="Q2499" s="6"/>
      <c r="R2499" s="6"/>
    </row>
    <row r="2500" spans="2:18" ht="18" customHeight="1">
      <c r="B2500" s="3" t="s">
        <v>5030</v>
      </c>
      <c r="C2500" s="3" t="s">
        <v>5031</v>
      </c>
      <c r="E2500" s="1" t="s">
        <v>5030</v>
      </c>
      <c r="F2500" s="1" t="s">
        <v>5031</v>
      </c>
      <c r="H2500" s="3"/>
      <c r="I2500" s="3"/>
      <c r="K2500" s="7"/>
      <c r="L2500" s="7"/>
      <c r="N2500" s="6"/>
      <c r="O2500" s="6"/>
      <c r="Q2500" s="6"/>
      <c r="R2500" s="6"/>
    </row>
    <row r="2501" spans="2:18" ht="18" customHeight="1">
      <c r="B2501" s="3" t="s">
        <v>5032</v>
      </c>
      <c r="C2501" s="3" t="s">
        <v>5033</v>
      </c>
      <c r="E2501" s="1" t="s">
        <v>5032</v>
      </c>
      <c r="F2501" s="1" t="s">
        <v>5033</v>
      </c>
      <c r="H2501" s="61"/>
      <c r="K2501" s="1" t="s">
        <v>5032</v>
      </c>
      <c r="L2501" s="1" t="s">
        <v>5033</v>
      </c>
      <c r="N2501" s="6"/>
      <c r="O2501" s="6"/>
      <c r="Q2501" s="6"/>
      <c r="R2501" s="6"/>
    </row>
    <row r="2502" spans="2:18" ht="18" customHeight="1">
      <c r="B2502" s="3" t="s">
        <v>5034</v>
      </c>
      <c r="C2502" s="3" t="s">
        <v>5035</v>
      </c>
      <c r="E2502" s="1" t="s">
        <v>5034</v>
      </c>
      <c r="F2502" s="1" t="s">
        <v>5035</v>
      </c>
      <c r="K2502" s="7"/>
      <c r="L2502" s="7"/>
      <c r="N2502" s="6"/>
      <c r="O2502" s="6"/>
      <c r="Q2502" s="6"/>
      <c r="R2502" s="6"/>
    </row>
    <row r="2503" spans="2:18" ht="18" customHeight="1">
      <c r="B2503" s="3" t="s">
        <v>5036</v>
      </c>
      <c r="C2503" s="3" t="s">
        <v>1020</v>
      </c>
      <c r="E2503" s="1" t="s">
        <v>5036</v>
      </c>
      <c r="F2503" s="1" t="s">
        <v>760</v>
      </c>
      <c r="K2503" s="7"/>
      <c r="L2503" s="7"/>
      <c r="N2503" s="6"/>
      <c r="O2503" s="6"/>
      <c r="Q2503" s="6"/>
      <c r="R2503" s="6"/>
    </row>
    <row r="2504" spans="2:18" ht="18" customHeight="1">
      <c r="B2504" s="3" t="s">
        <v>5037</v>
      </c>
      <c r="C2504" s="3" t="s">
        <v>5038</v>
      </c>
      <c r="E2504" s="1" t="s">
        <v>5039</v>
      </c>
      <c r="F2504" s="1" t="s">
        <v>4656</v>
      </c>
      <c r="K2504" s="7"/>
      <c r="L2504" s="7"/>
      <c r="N2504" s="6"/>
      <c r="O2504" s="6"/>
      <c r="Q2504" s="6"/>
      <c r="R2504" s="6"/>
    </row>
    <row r="2505" spans="2:18" ht="18" customHeight="1">
      <c r="B2505" s="2" t="s">
        <v>5040</v>
      </c>
      <c r="C2505" s="3" t="s">
        <v>4906</v>
      </c>
      <c r="E2505" s="1" t="s">
        <v>5041</v>
      </c>
      <c r="F2505" s="1" t="s">
        <v>4906</v>
      </c>
      <c r="K2505" s="7"/>
      <c r="L2505" s="7"/>
      <c r="N2505" s="6"/>
      <c r="O2505" s="6"/>
      <c r="Q2505" s="6"/>
      <c r="R2505" s="6"/>
    </row>
    <row r="2506" spans="2:18" ht="18" customHeight="1">
      <c r="B2506" s="2" t="s">
        <v>5042</v>
      </c>
      <c r="C2506" s="3" t="s">
        <v>5043</v>
      </c>
      <c r="E2506" s="1" t="s">
        <v>5044</v>
      </c>
      <c r="F2506" s="1" t="s">
        <v>5043</v>
      </c>
      <c r="K2506" s="7"/>
      <c r="L2506" s="7"/>
      <c r="N2506" s="6"/>
      <c r="O2506" s="6"/>
      <c r="Q2506" s="6"/>
      <c r="R2506" s="6"/>
    </row>
    <row r="2507" spans="2:18" ht="18" customHeight="1">
      <c r="B2507" s="9" t="s">
        <v>5045</v>
      </c>
      <c r="C2507" s="3" t="s">
        <v>5046</v>
      </c>
      <c r="E2507" s="6"/>
      <c r="F2507" s="6"/>
      <c r="K2507" s="7"/>
      <c r="L2507" s="7"/>
      <c r="N2507" s="6"/>
      <c r="O2507" s="6"/>
      <c r="Q2507" s="6"/>
      <c r="R2507" s="6"/>
    </row>
    <row r="2508" spans="2:18" ht="18" customHeight="1">
      <c r="E2508" s="5" t="s">
        <v>5047</v>
      </c>
      <c r="F2508" s="5" t="s">
        <v>5048</v>
      </c>
      <c r="K2508" s="5" t="s">
        <v>1027</v>
      </c>
      <c r="L2508" s="5" t="s">
        <v>977</v>
      </c>
      <c r="N2508" s="13" t="s">
        <v>5049</v>
      </c>
      <c r="O2508" s="5" t="s">
        <v>4879</v>
      </c>
      <c r="Q2508" s="4" t="s">
        <v>4607</v>
      </c>
      <c r="R2508" s="4" t="s">
        <v>4277</v>
      </c>
    </row>
    <row r="2509" spans="2:18" ht="18" customHeight="1">
      <c r="E2509" s="5" t="s">
        <v>5050</v>
      </c>
      <c r="F2509" s="5" t="s">
        <v>5051</v>
      </c>
      <c r="K2509" s="5" t="s">
        <v>4685</v>
      </c>
      <c r="L2509" s="5" t="s">
        <v>4686</v>
      </c>
      <c r="Q2509" s="4" t="s">
        <v>1029</v>
      </c>
      <c r="R2509" s="4" t="s">
        <v>1028</v>
      </c>
    </row>
    <row r="2510" spans="2:18" ht="18" customHeight="1">
      <c r="E2510" s="1"/>
      <c r="F2510" s="1"/>
      <c r="K2510" s="5" t="s">
        <v>5049</v>
      </c>
      <c r="L2510" s="5" t="s">
        <v>4879</v>
      </c>
      <c r="Q2510" s="4" t="s">
        <v>1032</v>
      </c>
      <c r="R2510" s="4" t="s">
        <v>1033</v>
      </c>
    </row>
    <row r="2511" spans="2:18" ht="18" customHeight="1">
      <c r="E2511" s="1"/>
      <c r="F2511" s="1"/>
      <c r="Q2511" s="4" t="s">
        <v>5052</v>
      </c>
      <c r="R2511" s="4" t="s">
        <v>4301</v>
      </c>
    </row>
    <row r="2512" spans="2:18" ht="18" customHeight="1">
      <c r="E2512" s="1"/>
      <c r="F2512" s="1"/>
      <c r="Q2512" s="4" t="s">
        <v>5053</v>
      </c>
      <c r="R2512" s="4" t="s">
        <v>5051</v>
      </c>
    </row>
    <row r="2513" spans="1:18" ht="18" customHeight="1">
      <c r="E2513" s="1"/>
      <c r="F2513" s="1"/>
    </row>
    <row r="2514" spans="1:18" ht="18" customHeight="1">
      <c r="E2514" s="1"/>
      <c r="F2514" s="1"/>
    </row>
    <row r="2515" spans="1:18" ht="18" customHeight="1">
      <c r="E2515" s="1"/>
      <c r="F2515" s="1"/>
    </row>
    <row r="2516" spans="1:18" ht="18" customHeight="1">
      <c r="E2516" s="1"/>
      <c r="F2516" s="1"/>
    </row>
    <row r="2517" spans="1:18" ht="18" customHeight="1">
      <c r="E2517" s="1"/>
      <c r="F2517" s="1"/>
    </row>
    <row r="2518" spans="1:18" ht="18" customHeight="1">
      <c r="A2518" s="9" t="s">
        <v>1618</v>
      </c>
      <c r="B2518" s="9" t="s">
        <v>0</v>
      </c>
      <c r="C2518" s="9"/>
      <c r="E2518" s="9" t="s">
        <v>4203</v>
      </c>
      <c r="F2518" s="9"/>
      <c r="H2518" s="61"/>
      <c r="I2518" s="61"/>
      <c r="K2518" s="9" t="s">
        <v>5</v>
      </c>
      <c r="L2518" s="9"/>
      <c r="N2518" s="2" t="s">
        <v>1616</v>
      </c>
      <c r="Q2518" s="9" t="s">
        <v>1617</v>
      </c>
      <c r="R2518" s="9"/>
    </row>
    <row r="2519" spans="1:18" ht="18" customHeight="1">
      <c r="A2519" s="9">
        <v>79</v>
      </c>
      <c r="B2519" s="9" t="s">
        <v>6</v>
      </c>
      <c r="C2519" s="3" t="s">
        <v>7</v>
      </c>
      <c r="E2519" s="9" t="s">
        <v>6</v>
      </c>
      <c r="F2519" s="9" t="s">
        <v>7</v>
      </c>
      <c r="H2519" s="61"/>
      <c r="I2519" s="61"/>
      <c r="K2519" s="9" t="s">
        <v>6</v>
      </c>
      <c r="L2519" s="9" t="s">
        <v>7</v>
      </c>
      <c r="N2519" s="2" t="s">
        <v>6</v>
      </c>
      <c r="O2519" s="2" t="s">
        <v>7</v>
      </c>
      <c r="Q2519" s="2" t="s">
        <v>6</v>
      </c>
      <c r="R2519" s="2" t="s">
        <v>7</v>
      </c>
    </row>
    <row r="2520" spans="1:18" ht="18" customHeight="1">
      <c r="B2520" s="2" t="s">
        <v>5054</v>
      </c>
      <c r="C2520" s="3" t="s">
        <v>5055</v>
      </c>
      <c r="E2520" s="1" t="s">
        <v>5056</v>
      </c>
      <c r="F2520" s="1" t="s">
        <v>5057</v>
      </c>
      <c r="H2520" s="61"/>
      <c r="I2520" s="61"/>
      <c r="K2520" s="7"/>
      <c r="L2520" s="7"/>
      <c r="N2520" s="6"/>
      <c r="O2520" s="6"/>
      <c r="Q2520" s="6"/>
      <c r="R2520" s="6"/>
    </row>
    <row r="2521" spans="1:18" ht="18" customHeight="1">
      <c r="B2521" s="2" t="s">
        <v>5058</v>
      </c>
      <c r="C2521" s="3" t="s">
        <v>5059</v>
      </c>
      <c r="E2521" s="1" t="s">
        <v>5058</v>
      </c>
      <c r="F2521" s="1" t="s">
        <v>5059</v>
      </c>
      <c r="K2521" s="1" t="s">
        <v>5058</v>
      </c>
      <c r="L2521" s="1" t="s">
        <v>5059</v>
      </c>
      <c r="N2521" s="8" t="s">
        <v>5058</v>
      </c>
      <c r="O2521" s="1" t="s">
        <v>5059</v>
      </c>
      <c r="Q2521" s="2" t="s">
        <v>5060</v>
      </c>
      <c r="R2521" s="2" t="s">
        <v>5059</v>
      </c>
    </row>
    <row r="2522" spans="1:18" ht="18" customHeight="1">
      <c r="B2522" s="2" t="s">
        <v>3365</v>
      </c>
      <c r="C2522" s="3" t="s">
        <v>3364</v>
      </c>
      <c r="E2522" s="1" t="s">
        <v>5061</v>
      </c>
      <c r="F2522" s="1" t="s">
        <v>3364</v>
      </c>
      <c r="K2522" s="7"/>
      <c r="L2522" s="7"/>
      <c r="N2522" s="6"/>
      <c r="O2522" s="6"/>
      <c r="Q2522" s="2" t="s">
        <v>3363</v>
      </c>
      <c r="R2522" s="2" t="s">
        <v>3364</v>
      </c>
    </row>
    <row r="2523" spans="1:18" ht="18" customHeight="1">
      <c r="B2523" s="2" t="s">
        <v>4273</v>
      </c>
      <c r="C2523" s="3" t="s">
        <v>4274</v>
      </c>
      <c r="E2523" s="1" t="s">
        <v>4273</v>
      </c>
      <c r="F2523" s="1" t="s">
        <v>4274</v>
      </c>
      <c r="K2523" s="1" t="s">
        <v>4273</v>
      </c>
      <c r="L2523" s="1" t="s">
        <v>4274</v>
      </c>
      <c r="N2523" s="8" t="s">
        <v>4273</v>
      </c>
      <c r="O2523" s="1" t="s">
        <v>4274</v>
      </c>
      <c r="Q2523" s="2" t="s">
        <v>4275</v>
      </c>
      <c r="R2523" s="2" t="s">
        <v>4274</v>
      </c>
    </row>
    <row r="2524" spans="1:18" ht="18" customHeight="1">
      <c r="B2524" s="24" t="s">
        <v>5062</v>
      </c>
      <c r="C2524" s="3" t="s">
        <v>1756</v>
      </c>
      <c r="E2524" s="6"/>
      <c r="F2524" s="6"/>
      <c r="H2524" s="61"/>
      <c r="K2524" s="7"/>
      <c r="L2524" s="7"/>
      <c r="N2524" s="6"/>
      <c r="O2524" s="6"/>
      <c r="P2524" s="8"/>
      <c r="Q2524" s="2" t="s">
        <v>1755</v>
      </c>
      <c r="R2524" s="2" t="s">
        <v>1756</v>
      </c>
    </row>
    <row r="2525" spans="1:18" ht="18" customHeight="1">
      <c r="B2525" s="2" t="s">
        <v>5063</v>
      </c>
      <c r="C2525" s="3" t="s">
        <v>5064</v>
      </c>
      <c r="E2525" s="1" t="s">
        <v>5063</v>
      </c>
      <c r="F2525" s="1" t="s">
        <v>5064</v>
      </c>
      <c r="K2525" s="1" t="s">
        <v>5063</v>
      </c>
      <c r="L2525" s="1" t="s">
        <v>5064</v>
      </c>
      <c r="N2525" s="8" t="s">
        <v>5063</v>
      </c>
      <c r="O2525" s="1" t="s">
        <v>5064</v>
      </c>
      <c r="P2525" s="8"/>
      <c r="Q2525" s="2" t="s">
        <v>5065</v>
      </c>
      <c r="R2525" s="2" t="s">
        <v>5064</v>
      </c>
    </row>
    <row r="2526" spans="1:18" ht="18" customHeight="1">
      <c r="B2526" s="2" t="s">
        <v>301</v>
      </c>
      <c r="C2526" s="3" t="s">
        <v>300</v>
      </c>
      <c r="E2526" s="1" t="s">
        <v>301</v>
      </c>
      <c r="F2526" s="1" t="s">
        <v>300</v>
      </c>
      <c r="K2526" s="1" t="s">
        <v>301</v>
      </c>
      <c r="L2526" s="1" t="s">
        <v>300</v>
      </c>
      <c r="N2526" s="8" t="s">
        <v>301</v>
      </c>
      <c r="O2526" s="1" t="s">
        <v>300</v>
      </c>
      <c r="P2526" s="8"/>
      <c r="Q2526" s="2" t="s">
        <v>303</v>
      </c>
      <c r="R2526" s="2" t="s">
        <v>300</v>
      </c>
    </row>
    <row r="2527" spans="1:18" ht="18" customHeight="1">
      <c r="B2527" s="3" t="s">
        <v>5066</v>
      </c>
      <c r="C2527" s="3" t="s">
        <v>5067</v>
      </c>
      <c r="E2527" s="6"/>
      <c r="F2527" s="6"/>
      <c r="K2527" s="7"/>
      <c r="L2527" s="7"/>
      <c r="N2527" s="6"/>
      <c r="O2527" s="6"/>
      <c r="P2527" s="8"/>
      <c r="Q2527" s="6"/>
      <c r="R2527" s="6"/>
    </row>
    <row r="2528" spans="1:18" ht="18" customHeight="1">
      <c r="B2528" s="3" t="s">
        <v>5068</v>
      </c>
      <c r="C2528" s="1" t="s">
        <v>5069</v>
      </c>
      <c r="E2528" s="1" t="s">
        <v>5068</v>
      </c>
      <c r="F2528" s="1" t="s">
        <v>5069</v>
      </c>
      <c r="K2528" s="1" t="s">
        <v>5068</v>
      </c>
      <c r="L2528" s="1" t="s">
        <v>5069</v>
      </c>
      <c r="N2528" s="6"/>
      <c r="O2528" s="6"/>
      <c r="Q2528" s="6"/>
      <c r="R2528" s="6"/>
    </row>
    <row r="2529" spans="2:18" ht="18" customHeight="1">
      <c r="B2529" s="3" t="s">
        <v>5070</v>
      </c>
      <c r="C2529" s="3" t="s">
        <v>422</v>
      </c>
      <c r="E2529" s="1" t="s">
        <v>5070</v>
      </c>
      <c r="F2529" s="1" t="s">
        <v>422</v>
      </c>
      <c r="K2529" s="7"/>
      <c r="L2529" s="7"/>
      <c r="N2529" s="6"/>
      <c r="O2529" s="6"/>
      <c r="P2529" s="8"/>
      <c r="Q2529" s="6"/>
      <c r="R2529" s="6"/>
    </row>
    <row r="2530" spans="2:18" ht="18" customHeight="1">
      <c r="B2530" s="3" t="s">
        <v>5071</v>
      </c>
      <c r="C2530" s="3" t="s">
        <v>1028</v>
      </c>
      <c r="E2530" s="1" t="s">
        <v>5071</v>
      </c>
      <c r="F2530" s="1" t="s">
        <v>1028</v>
      </c>
      <c r="K2530" s="1" t="s">
        <v>5071</v>
      </c>
      <c r="L2530" s="1" t="s">
        <v>1028</v>
      </c>
      <c r="N2530" s="8" t="s">
        <v>5071</v>
      </c>
      <c r="O2530" s="1" t="s">
        <v>1028</v>
      </c>
      <c r="P2530" s="8"/>
      <c r="Q2530" s="2" t="s">
        <v>1029</v>
      </c>
      <c r="R2530" s="2" t="s">
        <v>1028</v>
      </c>
    </row>
    <row r="2531" spans="2:18" ht="18" customHeight="1">
      <c r="B2531" s="2" t="s">
        <v>5072</v>
      </c>
      <c r="C2531" s="3" t="s">
        <v>2550</v>
      </c>
      <c r="E2531" s="6"/>
      <c r="F2531" s="6"/>
      <c r="K2531" s="7"/>
      <c r="L2531" s="7"/>
      <c r="N2531" s="6"/>
      <c r="O2531" s="6"/>
      <c r="P2531" s="8"/>
      <c r="Q2531" s="6"/>
      <c r="R2531" s="6"/>
    </row>
    <row r="2532" spans="2:18" ht="18" customHeight="1">
      <c r="B2532" s="2" t="s">
        <v>2002</v>
      </c>
      <c r="C2532" s="3" t="s">
        <v>2000</v>
      </c>
      <c r="E2532" s="1" t="s">
        <v>5073</v>
      </c>
      <c r="F2532" s="1" t="s">
        <v>2000</v>
      </c>
      <c r="K2532" s="1" t="s">
        <v>2002</v>
      </c>
      <c r="L2532" s="1" t="s">
        <v>2000</v>
      </c>
      <c r="N2532" s="8" t="s">
        <v>5073</v>
      </c>
      <c r="O2532" s="1" t="s">
        <v>2000</v>
      </c>
      <c r="P2532" s="8"/>
      <c r="Q2532" s="6"/>
      <c r="R2532" s="6"/>
    </row>
    <row r="2533" spans="2:18" ht="18" customHeight="1">
      <c r="B2533" s="2" t="s">
        <v>5074</v>
      </c>
      <c r="C2533" s="3" t="s">
        <v>1327</v>
      </c>
      <c r="E2533" s="6"/>
      <c r="F2533" s="6"/>
      <c r="K2533" s="7"/>
      <c r="L2533" s="7"/>
      <c r="N2533" s="6"/>
      <c r="O2533" s="6"/>
      <c r="P2533" s="8"/>
      <c r="Q2533" s="6"/>
      <c r="R2533" s="6"/>
    </row>
    <row r="2534" spans="2:18" ht="18" customHeight="1">
      <c r="B2534" s="2" t="s">
        <v>5075</v>
      </c>
      <c r="C2534" s="3" t="s">
        <v>5076</v>
      </c>
      <c r="E2534" s="1" t="s">
        <v>5075</v>
      </c>
      <c r="F2534" s="1" t="s">
        <v>5076</v>
      </c>
      <c r="K2534" s="1" t="s">
        <v>5075</v>
      </c>
      <c r="L2534" s="1" t="s">
        <v>5076</v>
      </c>
      <c r="N2534" s="8" t="s">
        <v>5075</v>
      </c>
      <c r="O2534" s="1" t="s">
        <v>5076</v>
      </c>
      <c r="P2534" s="8"/>
      <c r="Q2534" s="2" t="s">
        <v>5077</v>
      </c>
      <c r="R2534" s="2" t="s">
        <v>5076</v>
      </c>
    </row>
    <row r="2535" spans="2:18" ht="18" customHeight="1">
      <c r="B2535" s="2" t="s">
        <v>5078</v>
      </c>
      <c r="C2535" s="3" t="s">
        <v>5079</v>
      </c>
      <c r="E2535" s="1" t="s">
        <v>5078</v>
      </c>
      <c r="F2535" s="1" t="s">
        <v>5079</v>
      </c>
      <c r="K2535" s="1" t="s">
        <v>5078</v>
      </c>
      <c r="L2535" s="1" t="s">
        <v>5079</v>
      </c>
      <c r="N2535" s="8" t="s">
        <v>5078</v>
      </c>
      <c r="O2535" s="1" t="s">
        <v>5079</v>
      </c>
      <c r="P2535" s="8"/>
      <c r="Q2535" s="2" t="s">
        <v>5080</v>
      </c>
      <c r="R2535" s="2" t="s">
        <v>5079</v>
      </c>
    </row>
    <row r="2536" spans="2:18" ht="18" customHeight="1">
      <c r="B2536" s="2" t="s">
        <v>5081</v>
      </c>
      <c r="C2536" s="3" t="s">
        <v>32</v>
      </c>
      <c r="E2536" s="1" t="s">
        <v>5081</v>
      </c>
      <c r="F2536" s="1" t="s">
        <v>66</v>
      </c>
      <c r="K2536" s="1" t="s">
        <v>65</v>
      </c>
      <c r="L2536" s="1" t="s">
        <v>66</v>
      </c>
      <c r="N2536" s="8" t="s">
        <v>65</v>
      </c>
      <c r="O2536" s="1" t="s">
        <v>66</v>
      </c>
      <c r="P2536" s="8"/>
      <c r="Q2536" s="6"/>
      <c r="R2536" s="6"/>
    </row>
    <row r="2537" spans="2:18" ht="18" customHeight="1">
      <c r="B2537" s="2" t="s">
        <v>5082</v>
      </c>
      <c r="C2537" s="3" t="s">
        <v>5083</v>
      </c>
      <c r="E2537" s="1" t="s">
        <v>5082</v>
      </c>
      <c r="F2537" s="1" t="s">
        <v>5083</v>
      </c>
      <c r="K2537" s="1" t="s">
        <v>5082</v>
      </c>
      <c r="L2537" s="1" t="s">
        <v>5083</v>
      </c>
      <c r="N2537" s="8" t="s">
        <v>5082</v>
      </c>
      <c r="O2537" s="1" t="s">
        <v>5083</v>
      </c>
      <c r="P2537" s="8"/>
      <c r="Q2537" s="2" t="s">
        <v>5084</v>
      </c>
      <c r="R2537" s="2" t="s">
        <v>5083</v>
      </c>
    </row>
    <row r="2538" spans="2:18" ht="18" customHeight="1">
      <c r="B2538" s="2" t="s">
        <v>5085</v>
      </c>
      <c r="C2538" s="3" t="s">
        <v>5086</v>
      </c>
      <c r="E2538" s="1" t="s">
        <v>5085</v>
      </c>
      <c r="F2538" s="1" t="s">
        <v>5086</v>
      </c>
      <c r="K2538" s="1" t="s">
        <v>5085</v>
      </c>
      <c r="L2538" s="1" t="s">
        <v>5086</v>
      </c>
      <c r="N2538" s="8" t="s">
        <v>5085</v>
      </c>
      <c r="O2538" s="1" t="s">
        <v>5086</v>
      </c>
      <c r="P2538" s="8"/>
      <c r="Q2538" s="2" t="s">
        <v>5087</v>
      </c>
      <c r="R2538" s="2" t="s">
        <v>5086</v>
      </c>
    </row>
    <row r="2539" spans="2:18" ht="18" customHeight="1">
      <c r="B2539" s="3" t="s">
        <v>5088</v>
      </c>
      <c r="C2539" s="3" t="s">
        <v>5089</v>
      </c>
      <c r="E2539" s="6"/>
      <c r="F2539" s="6"/>
      <c r="K2539" s="7"/>
      <c r="L2539" s="7"/>
      <c r="N2539" s="6"/>
      <c r="O2539" s="6"/>
      <c r="P2539" s="8"/>
      <c r="Q2539" s="6"/>
      <c r="R2539" s="6"/>
    </row>
    <row r="2540" spans="2:18" ht="18" customHeight="1">
      <c r="B2540" s="3" t="s">
        <v>5090</v>
      </c>
      <c r="C2540" s="3" t="s">
        <v>5091</v>
      </c>
      <c r="E2540" s="1" t="s">
        <v>5090</v>
      </c>
      <c r="F2540" s="1" t="s">
        <v>5091</v>
      </c>
      <c r="K2540" s="7"/>
      <c r="L2540" s="7"/>
      <c r="N2540" s="6"/>
      <c r="O2540" s="6"/>
      <c r="P2540" s="8"/>
      <c r="Q2540" s="6"/>
      <c r="R2540" s="6"/>
    </row>
    <row r="2541" spans="2:18" ht="18" customHeight="1">
      <c r="B2541" s="3" t="s">
        <v>5092</v>
      </c>
      <c r="C2541" s="3" t="s">
        <v>5093</v>
      </c>
      <c r="E2541" s="1" t="s">
        <v>5092</v>
      </c>
      <c r="F2541" s="1" t="s">
        <v>5093</v>
      </c>
      <c r="K2541" s="7"/>
      <c r="L2541" s="7"/>
      <c r="N2541" s="6"/>
      <c r="O2541" s="6"/>
      <c r="P2541" s="8"/>
      <c r="Q2541" s="6"/>
      <c r="R2541" s="6"/>
    </row>
    <row r="2542" spans="2:18" ht="18" customHeight="1">
      <c r="B2542" s="3" t="s">
        <v>5094</v>
      </c>
      <c r="C2542" s="3" t="s">
        <v>5095</v>
      </c>
      <c r="E2542" s="6"/>
      <c r="F2542" s="6"/>
      <c r="K2542" s="7"/>
      <c r="L2542" s="7"/>
      <c r="N2542" s="6"/>
      <c r="O2542" s="6"/>
      <c r="P2542" s="8"/>
      <c r="Q2542" s="6"/>
      <c r="R2542" s="6"/>
    </row>
    <row r="2543" spans="2:18" ht="18" customHeight="1">
      <c r="B2543" s="3" t="s">
        <v>5096</v>
      </c>
      <c r="C2543" s="3" t="s">
        <v>5097</v>
      </c>
      <c r="E2543" s="1" t="s">
        <v>5098</v>
      </c>
      <c r="F2543" s="1" t="s">
        <v>5099</v>
      </c>
      <c r="K2543" s="7"/>
      <c r="L2543" s="7"/>
      <c r="N2543" s="6"/>
      <c r="O2543" s="6"/>
      <c r="P2543" s="8"/>
      <c r="Q2543" s="6"/>
      <c r="R2543" s="6"/>
    </row>
    <row r="2544" spans="2:18" ht="18" customHeight="1">
      <c r="B2544" s="2" t="s">
        <v>5100</v>
      </c>
      <c r="C2544" s="2" t="s">
        <v>2432</v>
      </c>
      <c r="E2544" s="1" t="s">
        <v>5100</v>
      </c>
      <c r="F2544" s="1" t="s">
        <v>2432</v>
      </c>
      <c r="K2544" s="1" t="s">
        <v>5101</v>
      </c>
      <c r="L2544" s="1" t="s">
        <v>2432</v>
      </c>
      <c r="N2544" s="8" t="s">
        <v>5101</v>
      </c>
      <c r="O2544" s="1" t="s">
        <v>2432</v>
      </c>
      <c r="P2544" s="8"/>
      <c r="Q2544" s="2" t="s">
        <v>2433</v>
      </c>
      <c r="R2544" s="2" t="s">
        <v>2432</v>
      </c>
    </row>
    <row r="2545" spans="2:18" ht="18" customHeight="1">
      <c r="B2545" s="3" t="s">
        <v>5102</v>
      </c>
      <c r="C2545" s="3" t="s">
        <v>5103</v>
      </c>
      <c r="E2545" s="1" t="s">
        <v>5104</v>
      </c>
      <c r="F2545" s="1" t="s">
        <v>5103</v>
      </c>
      <c r="K2545" s="1" t="s">
        <v>5102</v>
      </c>
      <c r="L2545" s="1" t="s">
        <v>5103</v>
      </c>
      <c r="N2545" s="8" t="s">
        <v>5102</v>
      </c>
      <c r="O2545" s="1" t="s">
        <v>5103</v>
      </c>
      <c r="Q2545" s="2" t="s">
        <v>5105</v>
      </c>
      <c r="R2545" s="2" t="s">
        <v>5103</v>
      </c>
    </row>
    <row r="2546" spans="2:18" ht="18" customHeight="1">
      <c r="B2546" s="3" t="s">
        <v>5106</v>
      </c>
      <c r="C2546" s="3" t="s">
        <v>5107</v>
      </c>
      <c r="E2546" s="1" t="s">
        <v>5108</v>
      </c>
      <c r="F2546" s="1" t="s">
        <v>5107</v>
      </c>
      <c r="K2546" s="7"/>
      <c r="L2546" s="7"/>
      <c r="N2546" s="6"/>
      <c r="O2546" s="6"/>
      <c r="Q2546" s="6"/>
      <c r="R2546" s="6"/>
    </row>
    <row r="2547" spans="2:18" ht="18" customHeight="1">
      <c r="B2547" s="3" t="s">
        <v>5109</v>
      </c>
      <c r="C2547" s="3" t="s">
        <v>357</v>
      </c>
      <c r="E2547" s="1" t="s">
        <v>5110</v>
      </c>
      <c r="F2547" s="1" t="s">
        <v>357</v>
      </c>
      <c r="K2547" s="7"/>
      <c r="L2547" s="7"/>
      <c r="N2547" s="6"/>
      <c r="O2547" s="6"/>
      <c r="Q2547" s="6"/>
      <c r="R2547" s="6"/>
    </row>
    <row r="2548" spans="2:18" ht="18" customHeight="1">
      <c r="B2548" s="3" t="s">
        <v>1955</v>
      </c>
      <c r="C2548" s="3" t="s">
        <v>2946</v>
      </c>
      <c r="E2548" s="6"/>
      <c r="F2548" s="6"/>
      <c r="K2548" s="7"/>
      <c r="L2548" s="7"/>
      <c r="N2548" s="6"/>
      <c r="O2548" s="6"/>
      <c r="Q2548" s="6"/>
      <c r="R2548" s="6"/>
    </row>
    <row r="2549" spans="2:18" ht="18" customHeight="1">
      <c r="B2549" s="3" t="s">
        <v>5111</v>
      </c>
      <c r="C2549" s="3" t="s">
        <v>5112</v>
      </c>
      <c r="E2549" s="1" t="s">
        <v>5111</v>
      </c>
      <c r="F2549" s="1" t="s">
        <v>5113</v>
      </c>
      <c r="K2549" s="7"/>
      <c r="L2549" s="7"/>
      <c r="N2549" s="6"/>
      <c r="O2549" s="6"/>
      <c r="Q2549" s="6"/>
      <c r="R2549" s="6"/>
    </row>
    <row r="2550" spans="2:18" ht="18" customHeight="1">
      <c r="B2550" s="3" t="s">
        <v>272</v>
      </c>
      <c r="C2550" s="3" t="s">
        <v>270</v>
      </c>
      <c r="E2550" s="1" t="s">
        <v>272</v>
      </c>
      <c r="F2550" s="1" t="s">
        <v>270</v>
      </c>
      <c r="K2550" s="1" t="s">
        <v>272</v>
      </c>
      <c r="L2550" s="1" t="s">
        <v>270</v>
      </c>
      <c r="N2550" s="8" t="s">
        <v>272</v>
      </c>
      <c r="O2550" s="1" t="s">
        <v>270</v>
      </c>
      <c r="Q2550" s="2" t="s">
        <v>273</v>
      </c>
      <c r="R2550" s="2" t="s">
        <v>270</v>
      </c>
    </row>
    <row r="2551" spans="2:18" ht="18" customHeight="1">
      <c r="B2551" s="3" t="s">
        <v>5114</v>
      </c>
      <c r="C2551" s="3" t="s">
        <v>5115</v>
      </c>
      <c r="E2551" s="1" t="s">
        <v>5116</v>
      </c>
      <c r="F2551" s="1" t="s">
        <v>5115</v>
      </c>
      <c r="K2551" s="7"/>
      <c r="L2551" s="7"/>
      <c r="N2551" s="6"/>
      <c r="O2551" s="6"/>
      <c r="Q2551" s="6"/>
      <c r="R2551" s="6"/>
    </row>
    <row r="2552" spans="2:18" ht="18" customHeight="1">
      <c r="B2552" s="3" t="s">
        <v>5117</v>
      </c>
      <c r="C2552" s="3" t="s">
        <v>5118</v>
      </c>
      <c r="E2552" s="6"/>
      <c r="F2552" s="6"/>
      <c r="K2552" s="7"/>
      <c r="L2552" s="7"/>
      <c r="N2552" s="6"/>
      <c r="O2552" s="6"/>
      <c r="Q2552" s="6"/>
      <c r="R2552" s="6"/>
    </row>
    <row r="2553" spans="2:18" ht="18" customHeight="1">
      <c r="B2553" s="3" t="s">
        <v>5119</v>
      </c>
      <c r="C2553" s="3" t="s">
        <v>5120</v>
      </c>
      <c r="E2553" s="1" t="s">
        <v>5121</v>
      </c>
      <c r="F2553" s="1" t="s">
        <v>5120</v>
      </c>
      <c r="K2553" s="7"/>
      <c r="L2553" s="7"/>
      <c r="N2553" s="6"/>
      <c r="O2553" s="6"/>
      <c r="Q2553" s="6"/>
      <c r="R2553" s="6"/>
    </row>
    <row r="2554" spans="2:18" ht="18" customHeight="1">
      <c r="B2554" s="3" t="s">
        <v>5122</v>
      </c>
      <c r="C2554" s="3" t="s">
        <v>5123</v>
      </c>
      <c r="E2554" s="1" t="s">
        <v>5124</v>
      </c>
      <c r="F2554" s="1" t="s">
        <v>5123</v>
      </c>
      <c r="K2554" s="7"/>
      <c r="L2554" s="7"/>
      <c r="N2554" s="6"/>
      <c r="O2554" s="6"/>
      <c r="Q2554" s="6"/>
      <c r="R2554" s="6"/>
    </row>
    <row r="2555" spans="2:18" ht="18" customHeight="1">
      <c r="B2555" s="3" t="s">
        <v>5125</v>
      </c>
      <c r="C2555" s="3" t="s">
        <v>5126</v>
      </c>
      <c r="E2555" s="1" t="s">
        <v>5125</v>
      </c>
      <c r="F2555" s="1" t="s">
        <v>5126</v>
      </c>
      <c r="K2555" s="7"/>
      <c r="L2555" s="7"/>
      <c r="N2555" s="6"/>
      <c r="O2555" s="6"/>
      <c r="Q2555" s="6"/>
      <c r="R2555" s="6"/>
    </row>
    <row r="2556" spans="2:18" ht="18" customHeight="1">
      <c r="E2556" s="5" t="s">
        <v>5074</v>
      </c>
      <c r="F2556" s="5" t="s">
        <v>595</v>
      </c>
      <c r="N2556" s="13" t="s">
        <v>1754</v>
      </c>
      <c r="O2556" s="5" t="s">
        <v>1753</v>
      </c>
      <c r="Q2556" s="4" t="s">
        <v>5127</v>
      </c>
      <c r="R2556" s="4" t="s">
        <v>5128</v>
      </c>
    </row>
    <row r="2557" spans="2:18" ht="18" customHeight="1">
      <c r="C2557" s="2"/>
      <c r="E2557" s="5" t="s">
        <v>5129</v>
      </c>
      <c r="F2557" s="5" t="s">
        <v>1753</v>
      </c>
      <c r="H2557" s="22"/>
      <c r="I2557" s="22"/>
      <c r="K2557" s="5" t="s">
        <v>5130</v>
      </c>
      <c r="L2557" s="5" t="s">
        <v>5128</v>
      </c>
      <c r="Q2557" s="4" t="s">
        <v>1752</v>
      </c>
      <c r="R2557" s="4" t="s">
        <v>1753</v>
      </c>
    </row>
    <row r="2558" spans="2:18" ht="18" customHeight="1">
      <c r="E2558" s="5" t="s">
        <v>5094</v>
      </c>
      <c r="F2558" s="5" t="s">
        <v>5131</v>
      </c>
      <c r="H2558" s="22"/>
      <c r="I2558" s="22"/>
      <c r="K2558" s="5" t="s">
        <v>1754</v>
      </c>
      <c r="L2558" s="5" t="s">
        <v>1753</v>
      </c>
      <c r="Q2558" s="4" t="s">
        <v>1032</v>
      </c>
      <c r="R2558" s="4" t="s">
        <v>1033</v>
      </c>
    </row>
    <row r="2559" spans="2:18" ht="18" customHeight="1">
      <c r="E2559" s="5" t="s">
        <v>1955</v>
      </c>
      <c r="F2559" s="5" t="s">
        <v>289</v>
      </c>
      <c r="H2559" s="57"/>
      <c r="I2559" s="22"/>
      <c r="K2559" s="5" t="s">
        <v>959</v>
      </c>
      <c r="L2559" s="5" t="s">
        <v>960</v>
      </c>
      <c r="Q2559" s="4" t="s">
        <v>5132</v>
      </c>
      <c r="R2559" s="4" t="s">
        <v>5133</v>
      </c>
    </row>
    <row r="2560" spans="2:18" ht="18" customHeight="1">
      <c r="E2560" s="5" t="s">
        <v>5072</v>
      </c>
      <c r="F2560" s="5" t="s">
        <v>2618</v>
      </c>
      <c r="K2560" s="5" t="s">
        <v>569</v>
      </c>
      <c r="L2560" s="5" t="s">
        <v>565</v>
      </c>
    </row>
    <row r="2561" spans="1:18" ht="18" customHeight="1">
      <c r="K2561" s="5" t="s">
        <v>5111</v>
      </c>
      <c r="L2561" s="5" t="s">
        <v>5113</v>
      </c>
    </row>
    <row r="2562" spans="1:18" ht="18" customHeight="1">
      <c r="K2562" s="5" t="s">
        <v>1027</v>
      </c>
      <c r="L2562" s="5" t="s">
        <v>977</v>
      </c>
    </row>
    <row r="2563" spans="1:18" ht="18" customHeight="1">
      <c r="K2563" s="5" t="s">
        <v>5134</v>
      </c>
      <c r="L2563" s="5" t="s">
        <v>3994</v>
      </c>
    </row>
    <row r="2564" spans="1:18" ht="18" customHeight="1">
      <c r="K2564" s="5" t="s">
        <v>903</v>
      </c>
      <c r="L2564" s="5" t="s">
        <v>797</v>
      </c>
    </row>
    <row r="2565" spans="1:18" ht="18" customHeight="1">
      <c r="A2565" s="3"/>
      <c r="B2565" s="3"/>
      <c r="E2565" s="3"/>
      <c r="F2565" s="3"/>
      <c r="K2565" s="5" t="s">
        <v>702</v>
      </c>
      <c r="L2565" s="5" t="s">
        <v>700</v>
      </c>
      <c r="N2565" s="3"/>
      <c r="O2565" s="3"/>
      <c r="Q2565" s="3"/>
      <c r="R2565" s="3"/>
    </row>
    <row r="2566" spans="1:18" ht="18" customHeight="1">
      <c r="A2566" s="3"/>
      <c r="B2566" s="3"/>
      <c r="E2566" s="3"/>
      <c r="F2566" s="3"/>
      <c r="K2566" s="5" t="s">
        <v>5135</v>
      </c>
      <c r="L2566" s="5" t="s">
        <v>5136</v>
      </c>
      <c r="N2566" s="3"/>
      <c r="O2566" s="3"/>
      <c r="Q2566" s="3"/>
      <c r="R2566" s="3"/>
    </row>
    <row r="2567" spans="1:18" ht="18" customHeight="1">
      <c r="A2567" s="3"/>
      <c r="B2567" s="3"/>
      <c r="E2567" s="3"/>
      <c r="F2567" s="3"/>
      <c r="H2567" s="61"/>
      <c r="I2567" s="61"/>
      <c r="K2567" s="5" t="s">
        <v>5137</v>
      </c>
      <c r="L2567" s="5" t="s">
        <v>5138</v>
      </c>
      <c r="N2567" s="3"/>
      <c r="O2567" s="3"/>
      <c r="Q2567" s="3"/>
      <c r="R2567" s="3"/>
    </row>
    <row r="2568" spans="1:18" ht="18" customHeight="1">
      <c r="A2568" s="3"/>
      <c r="B2568" s="3"/>
      <c r="E2568" s="3"/>
      <c r="F2568" s="3"/>
      <c r="K2568" s="5" t="s">
        <v>1955</v>
      </c>
      <c r="L2568" s="5" t="s">
        <v>289</v>
      </c>
      <c r="N2568" s="3"/>
      <c r="O2568" s="3"/>
      <c r="Q2568" s="3"/>
      <c r="R2568" s="3"/>
    </row>
    <row r="2569" spans="1:18" ht="18" customHeight="1">
      <c r="A2569" s="3"/>
      <c r="B2569" s="3"/>
      <c r="E2569" s="3"/>
      <c r="F2569" s="3"/>
      <c r="N2569" s="3"/>
      <c r="O2569" s="3"/>
      <c r="Q2569" s="3"/>
      <c r="R2569" s="3"/>
    </row>
    <row r="2570" spans="1:18" ht="18" customHeight="1">
      <c r="A2570" s="3"/>
      <c r="B2570" s="3"/>
      <c r="E2570" s="3"/>
      <c r="F2570" s="3"/>
      <c r="H2570" s="61"/>
      <c r="N2570" s="3"/>
      <c r="O2570" s="3"/>
      <c r="Q2570" s="3"/>
      <c r="R2570" s="3"/>
    </row>
    <row r="2571" spans="1:18" ht="18" customHeight="1">
      <c r="A2571" s="3"/>
      <c r="B2571" s="3"/>
      <c r="E2571" s="3"/>
      <c r="F2571" s="3"/>
      <c r="N2571" s="3"/>
      <c r="O2571" s="3"/>
      <c r="Q2571" s="3"/>
      <c r="R2571" s="3"/>
    </row>
    <row r="2572" spans="1:18" ht="18" customHeight="1">
      <c r="A2572" s="3"/>
      <c r="B2572" s="3"/>
      <c r="E2572" s="3"/>
      <c r="F2572" s="3"/>
      <c r="N2572" s="3"/>
      <c r="O2572" s="3"/>
      <c r="Q2572" s="3"/>
      <c r="R2572" s="3"/>
    </row>
    <row r="2573" spans="1:18" ht="18" customHeight="1">
      <c r="A2573" s="9" t="s">
        <v>1618</v>
      </c>
      <c r="B2573" s="9" t="s">
        <v>0</v>
      </c>
      <c r="C2573" s="9"/>
      <c r="E2573" s="9" t="s">
        <v>4203</v>
      </c>
      <c r="F2573" s="9"/>
      <c r="K2573" s="9" t="s">
        <v>5</v>
      </c>
      <c r="L2573" s="9"/>
      <c r="N2573" s="2" t="s">
        <v>1616</v>
      </c>
      <c r="Q2573" s="9" t="s">
        <v>1617</v>
      </c>
      <c r="R2573" s="9"/>
    </row>
    <row r="2574" spans="1:18" ht="18" customHeight="1">
      <c r="A2574" s="9">
        <v>80</v>
      </c>
      <c r="B2574" s="9" t="s">
        <v>6</v>
      </c>
      <c r="C2574" s="3" t="s">
        <v>7</v>
      </c>
      <c r="E2574" s="9" t="s">
        <v>6</v>
      </c>
      <c r="F2574" s="9" t="s">
        <v>7</v>
      </c>
      <c r="K2574" s="9" t="s">
        <v>6</v>
      </c>
      <c r="L2574" s="9" t="s">
        <v>7</v>
      </c>
      <c r="N2574" s="2" t="s">
        <v>6</v>
      </c>
      <c r="O2574" s="2" t="s">
        <v>7</v>
      </c>
      <c r="Q2574" s="2" t="s">
        <v>6</v>
      </c>
      <c r="R2574" s="2" t="s">
        <v>7</v>
      </c>
    </row>
    <row r="2575" spans="1:18" ht="18" customHeight="1">
      <c r="A2575" s="9"/>
      <c r="B2575" s="2" t="s">
        <v>5139</v>
      </c>
      <c r="C2575" s="2" t="s">
        <v>417</v>
      </c>
      <c r="E2575" s="6"/>
      <c r="F2575" s="6"/>
      <c r="K2575" s="7"/>
      <c r="L2575" s="7"/>
      <c r="N2575" s="6"/>
      <c r="O2575" s="6"/>
      <c r="Q2575" s="6"/>
      <c r="R2575" s="6"/>
    </row>
    <row r="2576" spans="1:18" ht="18" customHeight="1">
      <c r="A2576" s="9"/>
      <c r="B2576" s="2" t="s">
        <v>5140</v>
      </c>
      <c r="C2576" s="2" t="s">
        <v>1729</v>
      </c>
      <c r="E2576" s="1" t="s">
        <v>5141</v>
      </c>
      <c r="F2576" s="1" t="s">
        <v>1729</v>
      </c>
      <c r="K2576" s="7"/>
      <c r="L2576" s="7"/>
      <c r="N2576" s="6"/>
      <c r="O2576" s="6"/>
      <c r="P2576" s="3"/>
      <c r="Q2576" s="6"/>
      <c r="R2576" s="6"/>
    </row>
    <row r="2577" spans="1:18" ht="18" customHeight="1">
      <c r="A2577" s="9"/>
      <c r="B2577" s="2" t="s">
        <v>5142</v>
      </c>
      <c r="C2577" s="2" t="s">
        <v>5143</v>
      </c>
      <c r="E2577" s="1" t="s">
        <v>5142</v>
      </c>
      <c r="F2577" s="1" t="s">
        <v>5143</v>
      </c>
      <c r="K2577" s="7"/>
      <c r="L2577" s="7"/>
      <c r="N2577" s="6"/>
      <c r="O2577" s="6"/>
      <c r="Q2577" s="6"/>
      <c r="R2577" s="6"/>
    </row>
    <row r="2578" spans="1:18" ht="18" customHeight="1">
      <c r="A2578" s="9"/>
      <c r="B2578" s="2" t="s">
        <v>5144</v>
      </c>
      <c r="C2578" s="2" t="s">
        <v>5145</v>
      </c>
      <c r="E2578" s="1" t="s">
        <v>5144</v>
      </c>
      <c r="F2578" s="1" t="s">
        <v>5145</v>
      </c>
      <c r="K2578" s="1" t="s">
        <v>5144</v>
      </c>
      <c r="L2578" s="1" t="s">
        <v>5145</v>
      </c>
      <c r="N2578" s="8" t="s">
        <v>5144</v>
      </c>
      <c r="O2578" s="1" t="s">
        <v>5145</v>
      </c>
      <c r="Q2578" s="2" t="s">
        <v>5146</v>
      </c>
      <c r="R2578" s="2" t="s">
        <v>5145</v>
      </c>
    </row>
    <row r="2579" spans="1:18" ht="18" customHeight="1">
      <c r="A2579" s="9"/>
      <c r="B2579" s="2" t="s">
        <v>5147</v>
      </c>
      <c r="C2579" s="2" t="s">
        <v>5148</v>
      </c>
      <c r="E2579" s="1" t="s">
        <v>5149</v>
      </c>
      <c r="F2579" s="1" t="s">
        <v>5148</v>
      </c>
      <c r="K2579" s="7"/>
      <c r="L2579" s="7"/>
      <c r="N2579" s="6"/>
      <c r="O2579" s="6"/>
      <c r="Q2579" s="6"/>
      <c r="R2579" s="6"/>
    </row>
    <row r="2580" spans="1:18" ht="18" customHeight="1">
      <c r="A2580" s="9"/>
      <c r="B2580" s="2" t="s">
        <v>5150</v>
      </c>
      <c r="C2580" s="2" t="s">
        <v>5151</v>
      </c>
      <c r="E2580" s="1" t="s">
        <v>5152</v>
      </c>
      <c r="F2580" s="1" t="s">
        <v>5151</v>
      </c>
      <c r="K2580" s="7"/>
      <c r="L2580" s="7"/>
      <c r="N2580" s="6"/>
      <c r="O2580" s="6"/>
      <c r="Q2580" s="6"/>
      <c r="R2580" s="6"/>
    </row>
    <row r="2581" spans="1:18" ht="18" customHeight="1">
      <c r="B2581" s="2" t="s">
        <v>5153</v>
      </c>
      <c r="C2581" s="2" t="s">
        <v>5154</v>
      </c>
      <c r="E2581" s="1" t="s">
        <v>5155</v>
      </c>
      <c r="F2581" s="1" t="s">
        <v>5154</v>
      </c>
      <c r="K2581" s="7"/>
      <c r="L2581" s="7"/>
      <c r="N2581" s="6"/>
      <c r="O2581" s="6"/>
      <c r="Q2581" s="6"/>
      <c r="R2581" s="6"/>
    </row>
    <row r="2582" spans="1:18" ht="18" customHeight="1">
      <c r="B2582" s="2" t="s">
        <v>5156</v>
      </c>
      <c r="C2582" s="2" t="s">
        <v>5157</v>
      </c>
      <c r="E2582" s="1" t="s">
        <v>5158</v>
      </c>
      <c r="F2582" s="1" t="s">
        <v>5157</v>
      </c>
      <c r="K2582" s="7"/>
      <c r="L2582" s="7"/>
      <c r="N2582" s="6"/>
      <c r="O2582" s="6"/>
      <c r="Q2582" s="2" t="s">
        <v>5159</v>
      </c>
      <c r="R2582" s="2" t="s">
        <v>5157</v>
      </c>
    </row>
    <row r="2583" spans="1:18" ht="18" customHeight="1">
      <c r="B2583" s="2" t="s">
        <v>5160</v>
      </c>
      <c r="C2583" s="2" t="s">
        <v>5161</v>
      </c>
      <c r="E2583" s="1" t="s">
        <v>5160</v>
      </c>
      <c r="F2583" s="1" t="s">
        <v>5161</v>
      </c>
      <c r="K2583" s="1" t="s">
        <v>5160</v>
      </c>
      <c r="L2583" s="1" t="s">
        <v>5161</v>
      </c>
      <c r="N2583" s="6"/>
      <c r="O2583" s="6"/>
      <c r="Q2583" s="6"/>
      <c r="R2583" s="6"/>
    </row>
    <row r="2584" spans="1:18" ht="18" customHeight="1">
      <c r="B2584" s="2" t="s">
        <v>5162</v>
      </c>
      <c r="C2584" s="2" t="s">
        <v>5163</v>
      </c>
      <c r="E2584" s="6"/>
      <c r="F2584" s="6"/>
      <c r="K2584" s="7"/>
      <c r="L2584" s="7"/>
      <c r="N2584" s="6"/>
      <c r="O2584" s="6"/>
      <c r="Q2584" s="6"/>
      <c r="R2584" s="6"/>
    </row>
    <row r="2585" spans="1:18" ht="18" customHeight="1">
      <c r="B2585" s="2" t="s">
        <v>5164</v>
      </c>
      <c r="C2585" s="2" t="s">
        <v>5165</v>
      </c>
      <c r="E2585" s="1" t="s">
        <v>5164</v>
      </c>
      <c r="F2585" s="1" t="s">
        <v>5165</v>
      </c>
      <c r="K2585" s="1" t="s">
        <v>5164</v>
      </c>
      <c r="L2585" s="1" t="s">
        <v>5165</v>
      </c>
      <c r="N2585" s="6"/>
      <c r="O2585" s="6"/>
      <c r="Q2585" s="6"/>
      <c r="R2585" s="6"/>
    </row>
    <row r="2586" spans="1:18" ht="18" customHeight="1">
      <c r="E2586" s="5" t="s">
        <v>5140</v>
      </c>
      <c r="F2586" s="5" t="s">
        <v>5166</v>
      </c>
      <c r="K2586" s="5" t="s">
        <v>959</v>
      </c>
      <c r="L2586" s="5" t="s">
        <v>960</v>
      </c>
      <c r="N2586" s="13" t="s">
        <v>959</v>
      </c>
      <c r="O2586" s="5" t="s">
        <v>960</v>
      </c>
      <c r="Q2586" s="4" t="s">
        <v>963</v>
      </c>
      <c r="R2586" s="4" t="s">
        <v>960</v>
      </c>
    </row>
    <row r="2587" spans="1:18" ht="18" customHeight="1">
      <c r="E2587" s="1"/>
      <c r="F2587" s="1"/>
      <c r="K2587" s="5" t="s">
        <v>1899</v>
      </c>
      <c r="L2587" s="5" t="s">
        <v>668</v>
      </c>
      <c r="N2587" s="13" t="s">
        <v>5167</v>
      </c>
      <c r="O2587" s="5" t="s">
        <v>5168</v>
      </c>
      <c r="Q2587" s="4" t="s">
        <v>1723</v>
      </c>
      <c r="R2587" s="4" t="s">
        <v>154</v>
      </c>
    </row>
    <row r="2588" spans="1:18" ht="18" customHeight="1">
      <c r="E2588" s="1"/>
      <c r="F2588" s="1"/>
      <c r="K2588" s="5" t="s">
        <v>2214</v>
      </c>
      <c r="L2588" s="5" t="s">
        <v>1302</v>
      </c>
      <c r="N2588" s="13" t="s">
        <v>5169</v>
      </c>
      <c r="O2588" s="5" t="s">
        <v>5170</v>
      </c>
      <c r="Q2588" s="4" t="s">
        <v>5171</v>
      </c>
      <c r="R2588" s="4" t="s">
        <v>5172</v>
      </c>
    </row>
    <row r="2589" spans="1:18" ht="18" customHeight="1">
      <c r="E2589" s="1"/>
      <c r="F2589" s="1"/>
      <c r="K2589" s="5" t="s">
        <v>5173</v>
      </c>
      <c r="L2589" s="5" t="s">
        <v>5174</v>
      </c>
      <c r="Q2589" s="4" t="s">
        <v>5175</v>
      </c>
      <c r="R2589" s="4" t="s">
        <v>5168</v>
      </c>
    </row>
    <row r="2590" spans="1:18" ht="18" customHeight="1">
      <c r="E2590" s="1"/>
      <c r="F2590" s="1"/>
      <c r="K2590" s="5" t="s">
        <v>3878</v>
      </c>
      <c r="L2590" s="5" t="s">
        <v>1089</v>
      </c>
      <c r="Q2590" s="4" t="s">
        <v>1765</v>
      </c>
      <c r="R2590" s="4" t="s">
        <v>1751</v>
      </c>
    </row>
    <row r="2591" spans="1:18" ht="18" customHeight="1">
      <c r="E2591" s="1"/>
      <c r="F2591" s="1"/>
      <c r="K2591" s="5" t="s">
        <v>1896</v>
      </c>
      <c r="L2591" s="5" t="s">
        <v>1897</v>
      </c>
      <c r="Q2591" s="4" t="s">
        <v>5176</v>
      </c>
      <c r="R2591" s="4" t="s">
        <v>5170</v>
      </c>
    </row>
    <row r="2592" spans="1:18" ht="18" customHeight="1">
      <c r="E2592" s="1"/>
      <c r="F2592" s="1"/>
      <c r="K2592" s="5" t="s">
        <v>2149</v>
      </c>
      <c r="L2592" s="5" t="s">
        <v>2150</v>
      </c>
    </row>
    <row r="2593" spans="1:18" ht="18" customHeight="1">
      <c r="E2593" s="1"/>
      <c r="F2593" s="1"/>
      <c r="H2593" s="61"/>
      <c r="K2593" s="5" t="s">
        <v>5177</v>
      </c>
      <c r="L2593" s="5" t="s">
        <v>154</v>
      </c>
    </row>
    <row r="2594" spans="1:18" ht="18" customHeight="1">
      <c r="E2594" s="1"/>
      <c r="F2594" s="1"/>
      <c r="H2594" s="61"/>
      <c r="I2594" s="61"/>
      <c r="K2594" s="5" t="s">
        <v>5178</v>
      </c>
      <c r="L2594" s="5" t="s">
        <v>5172</v>
      </c>
    </row>
    <row r="2595" spans="1:18" ht="18" customHeight="1">
      <c r="E2595" s="1"/>
      <c r="F2595" s="1"/>
      <c r="H2595" s="61"/>
      <c r="I2595" s="61"/>
      <c r="K2595" s="5" t="s">
        <v>5167</v>
      </c>
      <c r="L2595" s="5" t="s">
        <v>5168</v>
      </c>
    </row>
    <row r="2596" spans="1:18" ht="18" customHeight="1">
      <c r="E2596" s="1"/>
      <c r="F2596" s="1"/>
      <c r="H2596" s="61"/>
      <c r="I2596" s="61"/>
      <c r="K2596" s="5" t="s">
        <v>1750</v>
      </c>
      <c r="L2596" s="5" t="s">
        <v>1751</v>
      </c>
    </row>
    <row r="2597" spans="1:18" ht="18" customHeight="1">
      <c r="E2597" s="1"/>
      <c r="F2597" s="1"/>
      <c r="H2597" s="61"/>
      <c r="I2597" s="61"/>
      <c r="K2597" s="5" t="s">
        <v>5169</v>
      </c>
      <c r="L2597" s="5" t="s">
        <v>5170</v>
      </c>
    </row>
    <row r="2598" spans="1:18" ht="18" customHeight="1">
      <c r="E2598" s="1"/>
      <c r="F2598" s="1"/>
      <c r="H2598" s="61"/>
      <c r="I2598" s="61"/>
    </row>
    <row r="2599" spans="1:18" ht="18" customHeight="1">
      <c r="E2599" s="1"/>
      <c r="F2599" s="1"/>
      <c r="H2599" s="61"/>
      <c r="I2599" s="61"/>
    </row>
    <row r="2600" spans="1:18" ht="18" customHeight="1">
      <c r="A2600" s="9" t="s">
        <v>1618</v>
      </c>
      <c r="B2600" s="9" t="s">
        <v>0</v>
      </c>
      <c r="C2600" s="9"/>
      <c r="E2600" s="9" t="s">
        <v>4203</v>
      </c>
      <c r="F2600" s="9"/>
      <c r="H2600" s="61"/>
      <c r="I2600" s="61"/>
      <c r="K2600" s="9" t="s">
        <v>5</v>
      </c>
      <c r="L2600" s="9"/>
      <c r="N2600" s="2" t="s">
        <v>1616</v>
      </c>
      <c r="Q2600" s="9" t="s">
        <v>1617</v>
      </c>
      <c r="R2600" s="9"/>
    </row>
    <row r="2601" spans="1:18" ht="18" customHeight="1">
      <c r="A2601" s="9">
        <v>81</v>
      </c>
      <c r="B2601" s="9" t="s">
        <v>6</v>
      </c>
      <c r="C2601" s="3" t="s">
        <v>7</v>
      </c>
      <c r="E2601" s="9" t="s">
        <v>6</v>
      </c>
      <c r="F2601" s="9" t="s">
        <v>7</v>
      </c>
      <c r="H2601" s="61"/>
      <c r="I2601" s="61"/>
      <c r="K2601" s="9" t="s">
        <v>6</v>
      </c>
      <c r="L2601" s="9" t="s">
        <v>7</v>
      </c>
      <c r="N2601" s="2" t="s">
        <v>6</v>
      </c>
      <c r="O2601" s="2" t="s">
        <v>7</v>
      </c>
      <c r="Q2601" s="2" t="s">
        <v>6</v>
      </c>
      <c r="R2601" s="2" t="s">
        <v>7</v>
      </c>
    </row>
    <row r="2602" spans="1:18" ht="18" customHeight="1">
      <c r="B2602" s="2" t="s">
        <v>5179</v>
      </c>
      <c r="C2602" s="3" t="s">
        <v>5180</v>
      </c>
      <c r="E2602" s="6"/>
      <c r="F2602" s="6"/>
      <c r="H2602" s="61"/>
      <c r="I2602" s="61"/>
      <c r="K2602" s="7"/>
      <c r="L2602" s="7"/>
      <c r="N2602" s="6"/>
      <c r="O2602" s="6"/>
      <c r="Q2602" s="6"/>
      <c r="R2602" s="6"/>
    </row>
    <row r="2603" spans="1:18" ht="18" customHeight="1">
      <c r="B2603" s="9" t="s">
        <v>3613</v>
      </c>
      <c r="C2603" s="3" t="s">
        <v>3612</v>
      </c>
      <c r="E2603" s="1" t="s">
        <v>3613</v>
      </c>
      <c r="F2603" s="1" t="s">
        <v>3612</v>
      </c>
      <c r="H2603" s="61"/>
      <c r="I2603" s="61"/>
      <c r="K2603" s="1" t="s">
        <v>3613</v>
      </c>
      <c r="L2603" s="1" t="s">
        <v>3612</v>
      </c>
      <c r="N2603" s="8" t="s">
        <v>3613</v>
      </c>
      <c r="O2603" s="1" t="s">
        <v>3612</v>
      </c>
      <c r="Q2603" s="2" t="s">
        <v>3611</v>
      </c>
      <c r="R2603" s="2" t="s">
        <v>3612</v>
      </c>
    </row>
    <row r="2604" spans="1:18" ht="18" customHeight="1">
      <c r="B2604" s="3" t="s">
        <v>2829</v>
      </c>
      <c r="C2604" s="3" t="s">
        <v>2830</v>
      </c>
      <c r="E2604" s="6"/>
      <c r="F2604" s="6"/>
      <c r="H2604" s="61"/>
      <c r="I2604" s="61"/>
      <c r="K2604" s="1" t="s">
        <v>2829</v>
      </c>
      <c r="L2604" s="1" t="s">
        <v>2830</v>
      </c>
      <c r="N2604" s="8" t="s">
        <v>2829</v>
      </c>
      <c r="O2604" s="1" t="s">
        <v>2830</v>
      </c>
      <c r="Q2604" s="2" t="s">
        <v>2831</v>
      </c>
      <c r="R2604" s="2" t="s">
        <v>2830</v>
      </c>
    </row>
    <row r="2605" spans="1:18" ht="18" customHeight="1">
      <c r="B2605" s="3" t="s">
        <v>959</v>
      </c>
      <c r="C2605" s="3" t="s">
        <v>960</v>
      </c>
      <c r="E2605" s="1" t="s">
        <v>959</v>
      </c>
      <c r="F2605" s="1" t="s">
        <v>960</v>
      </c>
      <c r="H2605" s="61"/>
      <c r="I2605" s="61"/>
      <c r="K2605" s="7"/>
      <c r="L2605" s="7"/>
      <c r="N2605" s="7"/>
      <c r="O2605" s="7"/>
      <c r="P2605" s="8"/>
      <c r="Q2605" s="6"/>
      <c r="R2605" s="6"/>
    </row>
    <row r="2606" spans="1:18" ht="18" customHeight="1">
      <c r="B2606" s="2" t="s">
        <v>5181</v>
      </c>
      <c r="C2606" s="3" t="s">
        <v>2650</v>
      </c>
      <c r="E2606" s="6"/>
      <c r="F2606" s="6"/>
      <c r="H2606" s="61"/>
      <c r="I2606" s="61"/>
      <c r="J2606" s="22"/>
      <c r="K2606" s="22" t="s">
        <v>5182</v>
      </c>
      <c r="L2606" s="22" t="s">
        <v>2650</v>
      </c>
      <c r="M2606" s="22"/>
      <c r="N2606" s="22" t="s">
        <v>5182</v>
      </c>
      <c r="O2606" s="22" t="s">
        <v>2650</v>
      </c>
      <c r="Q2606" s="6"/>
      <c r="R2606" s="6"/>
    </row>
    <row r="2607" spans="1:18" ht="18" customHeight="1">
      <c r="B2607" s="3" t="s">
        <v>5183</v>
      </c>
      <c r="C2607" s="3" t="s">
        <v>5184</v>
      </c>
      <c r="E2607" s="1" t="s">
        <v>5183</v>
      </c>
      <c r="F2607" s="1" t="s">
        <v>5184</v>
      </c>
      <c r="H2607" s="61"/>
      <c r="I2607" s="61"/>
      <c r="K2607" s="1" t="s">
        <v>5183</v>
      </c>
      <c r="L2607" s="1" t="s">
        <v>5184</v>
      </c>
      <c r="N2607" s="8" t="s">
        <v>5183</v>
      </c>
      <c r="O2607" s="1" t="s">
        <v>5184</v>
      </c>
      <c r="P2607" s="8"/>
      <c r="Q2607" s="6"/>
      <c r="R2607" s="6"/>
    </row>
    <row r="2608" spans="1:18" ht="18" customHeight="1">
      <c r="B2608" s="3" t="s">
        <v>5185</v>
      </c>
      <c r="C2608" s="3" t="s">
        <v>5186</v>
      </c>
      <c r="E2608" s="1" t="s">
        <v>5185</v>
      </c>
      <c r="F2608" s="1" t="s">
        <v>5186</v>
      </c>
      <c r="H2608" s="61"/>
      <c r="I2608" s="61"/>
      <c r="K2608" s="1" t="s">
        <v>5185</v>
      </c>
      <c r="L2608" s="1" t="s">
        <v>5186</v>
      </c>
      <c r="N2608" s="8" t="s">
        <v>5185</v>
      </c>
      <c r="O2608" s="1" t="s">
        <v>5186</v>
      </c>
      <c r="P2608" s="8"/>
      <c r="Q2608" s="2" t="s">
        <v>5187</v>
      </c>
      <c r="R2608" s="2" t="s">
        <v>5186</v>
      </c>
    </row>
    <row r="2609" spans="2:18" ht="18" customHeight="1">
      <c r="B2609" s="3" t="s">
        <v>5188</v>
      </c>
      <c r="C2609" s="3" t="s">
        <v>5189</v>
      </c>
      <c r="E2609" s="1" t="s">
        <v>5190</v>
      </c>
      <c r="F2609" s="1" t="s">
        <v>5189</v>
      </c>
      <c r="H2609" s="61"/>
      <c r="I2609" s="61"/>
      <c r="K2609" s="1" t="s">
        <v>5190</v>
      </c>
      <c r="L2609" s="1" t="s">
        <v>5189</v>
      </c>
      <c r="N2609" s="8" t="s">
        <v>5190</v>
      </c>
      <c r="O2609" s="8" t="s">
        <v>5189</v>
      </c>
      <c r="P2609" s="8"/>
      <c r="Q2609" s="6"/>
      <c r="R2609" s="6"/>
    </row>
    <row r="2610" spans="2:18" ht="18" customHeight="1">
      <c r="B2610" s="3" t="s">
        <v>5191</v>
      </c>
      <c r="C2610" s="3" t="s">
        <v>4728</v>
      </c>
      <c r="E2610" s="6"/>
      <c r="F2610" s="6"/>
      <c r="H2610" s="61"/>
      <c r="I2610" s="61"/>
      <c r="K2610" s="7"/>
      <c r="L2610" s="7"/>
      <c r="N2610" s="6"/>
      <c r="O2610" s="6"/>
      <c r="P2610" s="8"/>
      <c r="Q2610" s="6"/>
      <c r="R2610" s="6"/>
    </row>
    <row r="2611" spans="2:18" ht="18" customHeight="1">
      <c r="B2611" s="3" t="s">
        <v>5192</v>
      </c>
      <c r="C2611" s="3" t="s">
        <v>5193</v>
      </c>
      <c r="E2611" s="1" t="s">
        <v>5192</v>
      </c>
      <c r="F2611" s="1" t="s">
        <v>5193</v>
      </c>
      <c r="H2611" s="61"/>
      <c r="I2611" s="61"/>
      <c r="K2611" s="1" t="s">
        <v>5192</v>
      </c>
      <c r="L2611" s="1" t="s">
        <v>5193</v>
      </c>
      <c r="N2611" s="8" t="s">
        <v>5192</v>
      </c>
      <c r="O2611" s="1" t="s">
        <v>5193</v>
      </c>
      <c r="P2611" s="8"/>
      <c r="Q2611" s="2" t="s">
        <v>5194</v>
      </c>
      <c r="R2611" s="2" t="s">
        <v>5193</v>
      </c>
    </row>
    <row r="2612" spans="2:18" ht="18" customHeight="1">
      <c r="B2612" s="3" t="s">
        <v>5195</v>
      </c>
      <c r="C2612" s="3" t="s">
        <v>5196</v>
      </c>
      <c r="E2612" s="6"/>
      <c r="F2612" s="6"/>
      <c r="H2612" s="61"/>
      <c r="I2612" s="61"/>
      <c r="K2612" s="7"/>
      <c r="L2612" s="7"/>
      <c r="N2612" s="6"/>
      <c r="O2612" s="6"/>
      <c r="P2612" s="8"/>
      <c r="Q2612" s="2" t="s">
        <v>5197</v>
      </c>
      <c r="R2612" s="2" t="s">
        <v>5196</v>
      </c>
    </row>
    <row r="2613" spans="2:18" ht="18" customHeight="1">
      <c r="B2613" s="3" t="s">
        <v>5198</v>
      </c>
      <c r="C2613" s="3" t="s">
        <v>5199</v>
      </c>
      <c r="E2613" s="1" t="s">
        <v>5200</v>
      </c>
      <c r="F2613" s="1" t="s">
        <v>5199</v>
      </c>
      <c r="H2613" s="61"/>
      <c r="I2613" s="61"/>
      <c r="K2613" s="7"/>
      <c r="L2613" s="7"/>
      <c r="N2613" s="6"/>
      <c r="O2613" s="6"/>
      <c r="P2613" s="8"/>
      <c r="Q2613" s="6"/>
      <c r="R2613" s="6"/>
    </row>
    <row r="2614" spans="2:18" ht="18" customHeight="1">
      <c r="B2614" s="3" t="s">
        <v>5201</v>
      </c>
      <c r="C2614" s="3" t="s">
        <v>5202</v>
      </c>
      <c r="E2614" s="1" t="s">
        <v>5201</v>
      </c>
      <c r="F2614" s="1" t="s">
        <v>5202</v>
      </c>
      <c r="K2614" s="7"/>
      <c r="L2614" s="7"/>
      <c r="N2614" s="6"/>
      <c r="O2614" s="6"/>
      <c r="P2614" s="8"/>
      <c r="Q2614" s="6"/>
      <c r="R2614" s="6"/>
    </row>
    <row r="2615" spans="2:18" ht="18" customHeight="1">
      <c r="B2615" s="3" t="s">
        <v>5203</v>
      </c>
      <c r="C2615" s="3" t="s">
        <v>2661</v>
      </c>
      <c r="E2615" s="6"/>
      <c r="F2615" s="6"/>
      <c r="K2615" s="7"/>
      <c r="L2615" s="7"/>
      <c r="N2615" s="6"/>
      <c r="O2615" s="6"/>
      <c r="P2615" s="8"/>
      <c r="Q2615" s="6"/>
      <c r="R2615" s="6"/>
    </row>
    <row r="2616" spans="2:18" ht="18" customHeight="1">
      <c r="B2616" s="3" t="s">
        <v>5182</v>
      </c>
      <c r="C2616" s="3" t="s">
        <v>5204</v>
      </c>
      <c r="E2616" s="6"/>
      <c r="F2616" s="6"/>
      <c r="K2616" s="7"/>
      <c r="L2616" s="7"/>
      <c r="N2616" s="20"/>
      <c r="O2616" s="23"/>
      <c r="P2616" s="8"/>
      <c r="Q2616" s="6"/>
      <c r="R2616" s="6"/>
    </row>
    <row r="2617" spans="2:18" ht="18" customHeight="1">
      <c r="B2617" s="3" t="s">
        <v>5205</v>
      </c>
      <c r="C2617" s="3" t="s">
        <v>5206</v>
      </c>
      <c r="E2617" s="6"/>
      <c r="F2617" s="6"/>
      <c r="K2617" s="7"/>
      <c r="L2617" s="7"/>
      <c r="N2617" s="6"/>
      <c r="O2617" s="6"/>
      <c r="P2617" s="8"/>
      <c r="Q2617" s="6"/>
      <c r="R2617" s="6"/>
    </row>
    <row r="2618" spans="2:18" ht="18" customHeight="1">
      <c r="B2618" s="3" t="s">
        <v>5207</v>
      </c>
      <c r="C2618" s="3" t="s">
        <v>5208</v>
      </c>
      <c r="E2618" s="6"/>
      <c r="F2618" s="6"/>
      <c r="K2618" s="7"/>
      <c r="L2618" s="7"/>
      <c r="N2618" s="6"/>
      <c r="O2618" s="6" t="s">
        <v>3417</v>
      </c>
      <c r="P2618" s="8"/>
      <c r="Q2618" s="6"/>
      <c r="R2618" s="6"/>
    </row>
    <row r="2619" spans="2:18" ht="18" customHeight="1">
      <c r="B2619" s="3" t="s">
        <v>5209</v>
      </c>
      <c r="C2619" s="3" t="s">
        <v>5210</v>
      </c>
      <c r="E2619" s="1" t="s">
        <v>5211</v>
      </c>
      <c r="F2619" s="1" t="s">
        <v>5210</v>
      </c>
      <c r="H2619" s="61"/>
      <c r="K2619" s="7"/>
      <c r="L2619" s="7"/>
      <c r="N2619" s="6"/>
      <c r="O2619" s="6"/>
      <c r="P2619" s="8"/>
      <c r="Q2619" s="6"/>
      <c r="R2619" s="6"/>
    </row>
    <row r="2620" spans="2:18" ht="18" customHeight="1">
      <c r="B2620" s="3" t="s">
        <v>5212</v>
      </c>
      <c r="C2620" s="3" t="s">
        <v>5213</v>
      </c>
      <c r="E2620" s="1" t="s">
        <v>5214</v>
      </c>
      <c r="F2620" s="1" t="s">
        <v>5213</v>
      </c>
      <c r="K2620" s="7"/>
      <c r="L2620" s="7"/>
      <c r="N2620" s="6"/>
      <c r="O2620" s="6"/>
      <c r="Q2620" s="6"/>
      <c r="R2620" s="6"/>
    </row>
    <row r="2621" spans="2:18" ht="18" customHeight="1">
      <c r="B2621" s="3" t="s">
        <v>5215</v>
      </c>
      <c r="C2621" s="3" t="s">
        <v>5216</v>
      </c>
      <c r="E2621" s="6"/>
      <c r="F2621" s="6"/>
      <c r="K2621" s="7"/>
      <c r="L2621" s="7"/>
      <c r="N2621" s="6"/>
      <c r="O2621" s="6"/>
      <c r="Q2621" s="6"/>
      <c r="R2621" s="6"/>
    </row>
    <row r="2622" spans="2:18" ht="18" customHeight="1">
      <c r="B2622" s="3" t="s">
        <v>5217</v>
      </c>
      <c r="C2622" s="3" t="s">
        <v>5218</v>
      </c>
      <c r="E2622" s="1" t="s">
        <v>5219</v>
      </c>
      <c r="F2622" s="1" t="s">
        <v>5218</v>
      </c>
      <c r="K2622" s="7"/>
      <c r="L2622" s="7"/>
      <c r="N2622" s="6"/>
      <c r="O2622" s="6"/>
      <c r="Q2622" s="6"/>
      <c r="R2622" s="6"/>
    </row>
    <row r="2623" spans="2:18" ht="18" customHeight="1">
      <c r="B2623" s="3" t="s">
        <v>5220</v>
      </c>
      <c r="C2623" s="3" t="s">
        <v>5221</v>
      </c>
      <c r="E2623" s="1" t="s">
        <v>5222</v>
      </c>
      <c r="F2623" s="1" t="s">
        <v>5221</v>
      </c>
      <c r="K2623" s="7"/>
      <c r="L2623" s="7"/>
      <c r="N2623" s="6"/>
      <c r="O2623" s="6"/>
      <c r="Q2623" s="6"/>
      <c r="R2623" s="6"/>
    </row>
    <row r="2624" spans="2:18" ht="18" customHeight="1">
      <c r="B2624" s="3" t="s">
        <v>5223</v>
      </c>
      <c r="C2624" s="3" t="s">
        <v>5224</v>
      </c>
      <c r="E2624" s="1" t="s">
        <v>5223</v>
      </c>
      <c r="F2624" s="1" t="s">
        <v>5224</v>
      </c>
      <c r="K2624" s="7"/>
      <c r="L2624" s="7"/>
      <c r="N2624" s="6"/>
      <c r="O2624" s="6"/>
      <c r="Q2624" s="6"/>
      <c r="R2624" s="6"/>
    </row>
    <row r="2625" spans="1:18" ht="18" customHeight="1">
      <c r="B2625" s="3" t="s">
        <v>5225</v>
      </c>
      <c r="C2625" s="3" t="s">
        <v>5226</v>
      </c>
      <c r="E2625" s="6"/>
      <c r="F2625" s="6"/>
      <c r="K2625" s="7"/>
      <c r="L2625" s="7"/>
      <c r="N2625" s="6"/>
      <c r="O2625" s="6"/>
      <c r="Q2625" s="6"/>
      <c r="R2625" s="6"/>
    </row>
    <row r="2626" spans="1:18" ht="18" customHeight="1">
      <c r="B2626" s="3" t="s">
        <v>5227</v>
      </c>
      <c r="C2626" s="3" t="s">
        <v>5228</v>
      </c>
      <c r="E2626" s="1" t="s">
        <v>5229</v>
      </c>
      <c r="F2626" s="1" t="s">
        <v>5228</v>
      </c>
      <c r="K2626" s="7"/>
      <c r="L2626" s="7"/>
      <c r="N2626" s="6"/>
      <c r="O2626" s="6"/>
      <c r="Q2626" s="6"/>
      <c r="R2626" s="6"/>
    </row>
    <row r="2627" spans="1:18" ht="18" customHeight="1">
      <c r="B2627" s="3" t="s">
        <v>5230</v>
      </c>
      <c r="C2627" s="3" t="s">
        <v>5231</v>
      </c>
      <c r="E2627" s="1" t="s">
        <v>5230</v>
      </c>
      <c r="F2627" s="1" t="s">
        <v>5231</v>
      </c>
      <c r="K2627" s="7"/>
      <c r="L2627" s="7"/>
      <c r="N2627" s="6"/>
      <c r="O2627" s="6"/>
      <c r="Q2627" s="6"/>
      <c r="R2627" s="6"/>
    </row>
    <row r="2628" spans="1:18" ht="18" customHeight="1">
      <c r="B2628" s="3"/>
      <c r="E2628" s="5" t="s">
        <v>5232</v>
      </c>
      <c r="F2628" s="5" t="s">
        <v>5233</v>
      </c>
      <c r="K2628" s="5" t="s">
        <v>4278</v>
      </c>
      <c r="L2628" s="5" t="s">
        <v>4279</v>
      </c>
      <c r="N2628" s="13" t="s">
        <v>1621</v>
      </c>
      <c r="O2628" s="5" t="s">
        <v>1620</v>
      </c>
      <c r="Q2628" s="4" t="s">
        <v>4280</v>
      </c>
      <c r="R2628" s="4" t="s">
        <v>4279</v>
      </c>
    </row>
    <row r="2629" spans="1:18" ht="18" customHeight="1">
      <c r="B2629" s="22"/>
      <c r="C2629" s="22"/>
      <c r="E2629" s="5" t="s">
        <v>5234</v>
      </c>
      <c r="F2629" s="5" t="s">
        <v>2664</v>
      </c>
      <c r="J2629" s="22"/>
      <c r="K2629" s="5" t="s">
        <v>1621</v>
      </c>
      <c r="L2629" s="5" t="s">
        <v>1620</v>
      </c>
      <c r="M2629" s="22"/>
      <c r="N2629" s="13" t="s">
        <v>5235</v>
      </c>
      <c r="O2629" s="5" t="s">
        <v>5236</v>
      </c>
      <c r="Q2629" s="4" t="s">
        <v>5237</v>
      </c>
      <c r="R2629" s="4" t="s">
        <v>1620</v>
      </c>
    </row>
    <row r="2630" spans="1:18" ht="18" customHeight="1">
      <c r="E2630" s="5" t="s">
        <v>1621</v>
      </c>
      <c r="F2630" s="5" t="s">
        <v>1620</v>
      </c>
      <c r="K2630" s="5" t="s">
        <v>5235</v>
      </c>
      <c r="L2630" s="5" t="s">
        <v>5236</v>
      </c>
      <c r="N2630" s="13" t="s">
        <v>2221</v>
      </c>
      <c r="O2630" s="5" t="s">
        <v>2222</v>
      </c>
      <c r="Q2630" s="4" t="s">
        <v>5238</v>
      </c>
      <c r="R2630" s="4" t="s">
        <v>5239</v>
      </c>
    </row>
    <row r="2631" spans="1:18" ht="18" customHeight="1">
      <c r="E2631" s="5" t="s">
        <v>5240</v>
      </c>
      <c r="F2631" s="5" t="s">
        <v>5241</v>
      </c>
      <c r="K2631" s="5" t="s">
        <v>5242</v>
      </c>
      <c r="L2631" s="5" t="s">
        <v>1329</v>
      </c>
      <c r="N2631" s="13" t="s">
        <v>4278</v>
      </c>
      <c r="O2631" s="5" t="s">
        <v>4279</v>
      </c>
    </row>
    <row r="2632" spans="1:18" ht="18" customHeight="1">
      <c r="A2632" s="1"/>
      <c r="B2632" s="1"/>
      <c r="C2632" s="1"/>
      <c r="E2632" s="5" t="s">
        <v>5225</v>
      </c>
      <c r="F2632" s="5" t="s">
        <v>5243</v>
      </c>
      <c r="K2632" s="5" t="s">
        <v>4229</v>
      </c>
      <c r="L2632" s="5" t="s">
        <v>4230</v>
      </c>
    </row>
    <row r="2633" spans="1:18" ht="18" customHeight="1">
      <c r="A2633" s="1"/>
      <c r="B2633" s="1"/>
      <c r="C2633" s="1"/>
      <c r="K2633" s="5" t="s">
        <v>5244</v>
      </c>
      <c r="L2633" s="5" t="s">
        <v>4249</v>
      </c>
    </row>
    <row r="2634" spans="1:18" ht="18" customHeight="1">
      <c r="A2634" s="1"/>
      <c r="B2634" s="1"/>
      <c r="C2634" s="1"/>
      <c r="E2634" s="1"/>
      <c r="F2634" s="1"/>
      <c r="K2634" s="5" t="s">
        <v>5102</v>
      </c>
      <c r="L2634" s="5" t="s">
        <v>5103</v>
      </c>
      <c r="N2634" s="1"/>
      <c r="O2634" s="1"/>
      <c r="Q2634" s="1"/>
      <c r="R2634" s="1"/>
    </row>
    <row r="2635" spans="1:18" ht="18" customHeight="1">
      <c r="A2635" s="1"/>
      <c r="B2635" s="1"/>
      <c r="C2635" s="1"/>
      <c r="E2635" s="1"/>
      <c r="F2635" s="1"/>
      <c r="K2635" s="5" t="s">
        <v>2221</v>
      </c>
      <c r="L2635" s="5" t="s">
        <v>2222</v>
      </c>
      <c r="N2635" s="1"/>
      <c r="O2635" s="1"/>
      <c r="Q2635" s="1"/>
      <c r="R2635" s="1"/>
    </row>
    <row r="2636" spans="1:18" ht="18" customHeight="1">
      <c r="A2636" s="1"/>
      <c r="B2636" s="1"/>
      <c r="C2636" s="1"/>
      <c r="E2636" s="1"/>
      <c r="F2636" s="1"/>
      <c r="K2636" s="5" t="s">
        <v>5245</v>
      </c>
      <c r="L2636" s="5" t="s">
        <v>5239</v>
      </c>
      <c r="N2636" s="1"/>
      <c r="O2636" s="1"/>
      <c r="Q2636" s="1"/>
      <c r="R2636" s="1"/>
    </row>
    <row r="2637" spans="1:18" ht="18" customHeight="1">
      <c r="A2637" s="1"/>
      <c r="B2637" s="1"/>
      <c r="C2637" s="1"/>
      <c r="E2637" s="1"/>
      <c r="F2637" s="1"/>
      <c r="K2637" s="5" t="s">
        <v>2269</v>
      </c>
      <c r="L2637" s="5" t="s">
        <v>606</v>
      </c>
      <c r="N2637" s="1"/>
      <c r="O2637" s="1"/>
      <c r="Q2637" s="1"/>
      <c r="R2637" s="1"/>
    </row>
    <row r="2638" spans="1:18" ht="18" customHeight="1">
      <c r="A2638" s="1"/>
      <c r="B2638" s="1"/>
      <c r="C2638" s="1"/>
      <c r="E2638" s="1"/>
      <c r="F2638" s="1"/>
      <c r="N2638" s="1"/>
      <c r="O2638" s="1"/>
      <c r="Q2638" s="1"/>
      <c r="R2638" s="1"/>
    </row>
    <row r="2639" spans="1:18" ht="18" customHeight="1">
      <c r="A2639" s="1"/>
      <c r="B2639" s="1"/>
      <c r="C2639" s="1"/>
      <c r="E2639" s="1"/>
      <c r="F2639" s="1"/>
      <c r="N2639" s="1"/>
      <c r="O2639" s="1"/>
      <c r="Q2639" s="1"/>
      <c r="R2639" s="1"/>
    </row>
    <row r="2640" spans="1:18" ht="18" customHeight="1">
      <c r="A2640" s="1"/>
      <c r="B2640" s="1"/>
      <c r="C2640" s="1"/>
      <c r="E2640" s="1"/>
      <c r="F2640" s="1"/>
      <c r="N2640" s="1"/>
      <c r="O2640" s="1"/>
      <c r="Q2640" s="1"/>
      <c r="R2640" s="1"/>
    </row>
    <row r="2641" spans="1:18" ht="18" customHeight="1">
      <c r="A2641" s="1"/>
      <c r="B2641" s="1"/>
      <c r="C2641" s="1"/>
      <c r="E2641" s="1"/>
      <c r="F2641" s="1"/>
      <c r="N2641" s="1"/>
      <c r="O2641" s="1"/>
      <c r="Q2641" s="1"/>
      <c r="R2641" s="1"/>
    </row>
    <row r="2642" spans="1:18" ht="18" customHeight="1">
      <c r="A2642" s="1"/>
      <c r="B2642" s="1"/>
      <c r="C2642" s="1"/>
      <c r="E2642" s="1"/>
      <c r="F2642" s="1"/>
      <c r="N2642" s="1"/>
      <c r="O2642" s="1"/>
      <c r="Q2642" s="1"/>
      <c r="R2642" s="1"/>
    </row>
    <row r="2643" spans="1:18" ht="18" customHeight="1">
      <c r="A2643" s="1"/>
      <c r="B2643" s="1"/>
      <c r="C2643" s="1"/>
      <c r="E2643" s="1"/>
      <c r="F2643" s="1"/>
      <c r="N2643" s="1"/>
      <c r="O2643" s="1"/>
      <c r="Q2643" s="1"/>
      <c r="R2643" s="1"/>
    </row>
    <row r="2644" spans="1:18" ht="18" customHeight="1">
      <c r="A2644" s="9" t="s">
        <v>1618</v>
      </c>
      <c r="B2644" s="9" t="s">
        <v>0</v>
      </c>
      <c r="C2644" s="9"/>
      <c r="E2644" s="9" t="s">
        <v>4203</v>
      </c>
      <c r="F2644" s="9"/>
      <c r="K2644" s="9" t="s">
        <v>5</v>
      </c>
      <c r="L2644" s="9"/>
      <c r="N2644" s="2" t="s">
        <v>1616</v>
      </c>
      <c r="Q2644" s="9" t="s">
        <v>1617</v>
      </c>
      <c r="R2644" s="9"/>
    </row>
    <row r="2645" spans="1:18" ht="18" customHeight="1">
      <c r="A2645" s="9">
        <v>82</v>
      </c>
      <c r="B2645" s="9" t="s">
        <v>6</v>
      </c>
      <c r="C2645" s="3" t="s">
        <v>7</v>
      </c>
      <c r="E2645" s="9" t="s">
        <v>6</v>
      </c>
      <c r="F2645" s="9" t="s">
        <v>7</v>
      </c>
      <c r="K2645" s="9" t="s">
        <v>6</v>
      </c>
      <c r="L2645" s="9" t="s">
        <v>7</v>
      </c>
      <c r="N2645" s="2" t="s">
        <v>6</v>
      </c>
      <c r="O2645" s="2" t="s">
        <v>7</v>
      </c>
      <c r="Q2645" s="2" t="s">
        <v>6</v>
      </c>
      <c r="R2645" s="2" t="s">
        <v>7</v>
      </c>
    </row>
    <row r="2646" spans="1:18" ht="18" customHeight="1">
      <c r="B2646" s="3" t="s">
        <v>5246</v>
      </c>
      <c r="C2646" s="3" t="s">
        <v>5247</v>
      </c>
      <c r="E2646" s="1" t="s">
        <v>5246</v>
      </c>
      <c r="F2646" s="1" t="s">
        <v>5247</v>
      </c>
      <c r="K2646" s="7"/>
      <c r="L2646" s="7"/>
      <c r="N2646" s="6"/>
      <c r="O2646" s="6"/>
      <c r="P2646" s="1"/>
      <c r="Q2646" s="2" t="s">
        <v>5248</v>
      </c>
      <c r="R2646" s="2" t="s">
        <v>5247</v>
      </c>
    </row>
    <row r="2647" spans="1:18" ht="18" customHeight="1">
      <c r="B2647" s="3" t="s">
        <v>5249</v>
      </c>
      <c r="C2647" s="3" t="s">
        <v>5250</v>
      </c>
      <c r="E2647" s="1" t="s">
        <v>5251</v>
      </c>
      <c r="F2647" s="1" t="s">
        <v>5250</v>
      </c>
      <c r="K2647" s="7"/>
      <c r="L2647" s="7"/>
      <c r="N2647" s="6"/>
      <c r="O2647" s="6"/>
      <c r="P2647" s="1"/>
      <c r="Q2647" s="6"/>
      <c r="R2647" s="6"/>
    </row>
    <row r="2648" spans="1:18" ht="18" customHeight="1">
      <c r="B2648" s="3" t="s">
        <v>5252</v>
      </c>
      <c r="C2648" s="3" t="s">
        <v>5253</v>
      </c>
      <c r="E2648" s="1" t="s">
        <v>5252</v>
      </c>
      <c r="F2648" s="1" t="s">
        <v>5253</v>
      </c>
      <c r="K2648" s="7"/>
      <c r="L2648" s="7"/>
      <c r="N2648" s="6"/>
      <c r="O2648" s="6"/>
      <c r="Q2648" s="2" t="s">
        <v>5254</v>
      </c>
      <c r="R2648" s="2" t="s">
        <v>5253</v>
      </c>
    </row>
    <row r="2649" spans="1:18" ht="18" customHeight="1">
      <c r="B2649" s="3" t="s">
        <v>5255</v>
      </c>
      <c r="C2649" s="3" t="s">
        <v>5256</v>
      </c>
      <c r="E2649" s="1" t="s">
        <v>5257</v>
      </c>
      <c r="F2649" s="1" t="s">
        <v>5256</v>
      </c>
      <c r="K2649" s="7"/>
      <c r="L2649" s="7"/>
      <c r="N2649" s="6"/>
      <c r="O2649" s="6"/>
      <c r="Q2649" s="6"/>
      <c r="R2649" s="6"/>
    </row>
    <row r="2650" spans="1:18" ht="18" customHeight="1">
      <c r="B2650" s="3" t="s">
        <v>5258</v>
      </c>
      <c r="C2650" s="3" t="s">
        <v>5259</v>
      </c>
      <c r="E2650" s="6"/>
      <c r="F2650" s="6"/>
      <c r="H2650" s="61"/>
      <c r="K2650" s="7"/>
      <c r="L2650" s="7"/>
      <c r="N2650" s="6"/>
      <c r="O2650" s="6"/>
      <c r="Q2650" s="6"/>
      <c r="R2650" s="6"/>
    </row>
    <row r="2651" spans="1:18" ht="18" customHeight="1">
      <c r="E2651" s="5" t="s">
        <v>5260</v>
      </c>
      <c r="F2651" s="5" t="s">
        <v>5261</v>
      </c>
      <c r="K2651" s="5" t="s">
        <v>1754</v>
      </c>
      <c r="L2651" s="5" t="s">
        <v>1753</v>
      </c>
      <c r="Q2651" s="4" t="s">
        <v>1752</v>
      </c>
      <c r="R2651" s="4" t="s">
        <v>1753</v>
      </c>
    </row>
    <row r="2652" spans="1:18" ht="18" customHeight="1">
      <c r="Q2652" s="4" t="s">
        <v>1755</v>
      </c>
      <c r="R2652" s="4" t="s">
        <v>1756</v>
      </c>
    </row>
    <row r="2654" spans="1:18" ht="18" customHeight="1">
      <c r="A2654" s="9" t="s">
        <v>1618</v>
      </c>
      <c r="B2654" s="9" t="s">
        <v>0</v>
      </c>
      <c r="C2654" s="9"/>
      <c r="E2654" s="9" t="s">
        <v>4203</v>
      </c>
      <c r="F2654" s="9"/>
      <c r="K2654" s="9" t="s">
        <v>5</v>
      </c>
      <c r="L2654" s="9"/>
      <c r="N2654" s="2" t="s">
        <v>1616</v>
      </c>
      <c r="Q2654" s="9" t="s">
        <v>1617</v>
      </c>
      <c r="R2654" s="9"/>
    </row>
    <row r="2655" spans="1:18" ht="18" customHeight="1">
      <c r="A2655" s="9">
        <v>83</v>
      </c>
      <c r="B2655" s="9" t="s">
        <v>6</v>
      </c>
      <c r="C2655" s="3" t="s">
        <v>7</v>
      </c>
      <c r="E2655" s="9" t="s">
        <v>6</v>
      </c>
      <c r="F2655" s="9" t="s">
        <v>7</v>
      </c>
      <c r="K2655" s="9" t="s">
        <v>6</v>
      </c>
      <c r="L2655" s="9" t="s">
        <v>7</v>
      </c>
      <c r="N2655" s="2" t="s">
        <v>6</v>
      </c>
      <c r="O2655" s="2" t="s">
        <v>7</v>
      </c>
      <c r="Q2655" s="2" t="s">
        <v>6</v>
      </c>
      <c r="R2655" s="2" t="s">
        <v>7</v>
      </c>
    </row>
    <row r="2656" spans="1:18" ht="18" customHeight="1">
      <c r="B2656" s="9" t="s">
        <v>5262</v>
      </c>
      <c r="C2656" s="3" t="s">
        <v>3523</v>
      </c>
      <c r="E2656" s="1" t="s">
        <v>3737</v>
      </c>
      <c r="F2656" s="1" t="s">
        <v>3523</v>
      </c>
      <c r="K2656" s="7"/>
      <c r="L2656" s="7"/>
      <c r="N2656" s="6"/>
      <c r="O2656" s="6"/>
      <c r="Q2656" s="6"/>
      <c r="R2656" s="6"/>
    </row>
    <row r="2657" spans="2:18" ht="18" customHeight="1">
      <c r="B2657" s="9" t="s">
        <v>5263</v>
      </c>
      <c r="C2657" s="3" t="s">
        <v>34</v>
      </c>
      <c r="E2657" s="1" t="s">
        <v>5263</v>
      </c>
      <c r="F2657" s="1" t="s">
        <v>34</v>
      </c>
      <c r="K2657" s="1" t="s">
        <v>5264</v>
      </c>
      <c r="L2657" s="1" t="s">
        <v>34</v>
      </c>
      <c r="N2657" s="8" t="s">
        <v>5264</v>
      </c>
      <c r="O2657" s="1" t="s">
        <v>34</v>
      </c>
      <c r="Q2657" s="2" t="s">
        <v>5265</v>
      </c>
      <c r="R2657" s="2" t="s">
        <v>34</v>
      </c>
    </row>
    <row r="2658" spans="2:18" ht="18" customHeight="1">
      <c r="B2658" s="9" t="s">
        <v>5266</v>
      </c>
      <c r="C2658" s="3" t="s">
        <v>3549</v>
      </c>
      <c r="E2658" s="1" t="s">
        <v>3701</v>
      </c>
      <c r="F2658" s="1" t="s">
        <v>3549</v>
      </c>
      <c r="K2658" s="1" t="s">
        <v>3701</v>
      </c>
      <c r="L2658" s="1" t="s">
        <v>3549</v>
      </c>
      <c r="N2658" s="8" t="s">
        <v>3701</v>
      </c>
      <c r="O2658" s="1" t="s">
        <v>3549</v>
      </c>
      <c r="Q2658" s="2" t="s">
        <v>3702</v>
      </c>
      <c r="R2658" s="2" t="s">
        <v>3549</v>
      </c>
    </row>
    <row r="2659" spans="2:18" ht="18" customHeight="1">
      <c r="B2659" s="9" t="s">
        <v>5267</v>
      </c>
      <c r="C2659" s="3" t="s">
        <v>1200</v>
      </c>
      <c r="E2659" s="1" t="s">
        <v>5267</v>
      </c>
      <c r="F2659" s="1" t="s">
        <v>1200</v>
      </c>
      <c r="K2659" s="7"/>
      <c r="L2659" s="7"/>
      <c r="N2659" s="6"/>
      <c r="O2659" s="6"/>
      <c r="P2659" s="8"/>
      <c r="Q2659" s="6"/>
      <c r="R2659" s="6"/>
    </row>
    <row r="2660" spans="2:18" ht="18" customHeight="1">
      <c r="B2660" s="9" t="s">
        <v>5268</v>
      </c>
      <c r="C2660" s="3" t="s">
        <v>5269</v>
      </c>
      <c r="E2660" s="6"/>
      <c r="F2660" s="6"/>
      <c r="K2660" s="7"/>
      <c r="L2660" s="7"/>
      <c r="N2660" s="6"/>
      <c r="O2660" s="6"/>
      <c r="P2660" s="8"/>
      <c r="Q2660" s="6"/>
      <c r="R2660" s="6"/>
    </row>
    <row r="2661" spans="2:18" ht="18" customHeight="1">
      <c r="B2661" s="9" t="s">
        <v>5270</v>
      </c>
      <c r="C2661" s="3" t="s">
        <v>3553</v>
      </c>
      <c r="E2661" s="1" t="s">
        <v>5270</v>
      </c>
      <c r="F2661" s="1" t="s">
        <v>3553</v>
      </c>
      <c r="K2661" s="1" t="s">
        <v>4989</v>
      </c>
      <c r="L2661" s="1" t="s">
        <v>3553</v>
      </c>
      <c r="N2661" s="6"/>
      <c r="O2661" s="6"/>
      <c r="P2661" s="8"/>
      <c r="Q2661" s="6"/>
      <c r="R2661" s="6"/>
    </row>
    <row r="2662" spans="2:18" ht="18" customHeight="1">
      <c r="B2662" s="9" t="s">
        <v>5271</v>
      </c>
      <c r="C2662" s="3" t="s">
        <v>5272</v>
      </c>
      <c r="E2662" s="6"/>
      <c r="F2662" s="6"/>
      <c r="K2662" s="7"/>
      <c r="L2662" s="7"/>
      <c r="N2662" s="6"/>
      <c r="O2662" s="6"/>
      <c r="P2662" s="8"/>
      <c r="Q2662" s="6"/>
      <c r="R2662" s="6"/>
    </row>
    <row r="2663" spans="2:18" ht="18" customHeight="1">
      <c r="B2663" s="9" t="s">
        <v>5273</v>
      </c>
      <c r="C2663" s="3" t="s">
        <v>5274</v>
      </c>
      <c r="E2663" s="6"/>
      <c r="F2663" s="6"/>
      <c r="K2663" s="7"/>
      <c r="L2663" s="7"/>
      <c r="N2663" s="6"/>
      <c r="O2663" s="6"/>
      <c r="P2663" s="8"/>
      <c r="Q2663" s="6"/>
      <c r="R2663" s="6"/>
    </row>
    <row r="2664" spans="2:18" ht="18" customHeight="1">
      <c r="B2664" s="9" t="s">
        <v>2407</v>
      </c>
      <c r="C2664" s="3" t="s">
        <v>2406</v>
      </c>
      <c r="E2664" s="1" t="s">
        <v>2407</v>
      </c>
      <c r="F2664" s="1" t="s">
        <v>2406</v>
      </c>
      <c r="K2664" s="1" t="s">
        <v>2407</v>
      </c>
      <c r="L2664" s="1" t="s">
        <v>2406</v>
      </c>
      <c r="N2664" s="8" t="s">
        <v>2407</v>
      </c>
      <c r="O2664" s="1" t="s">
        <v>2406</v>
      </c>
      <c r="Q2664" s="2" t="s">
        <v>5275</v>
      </c>
      <c r="R2664" s="2" t="s">
        <v>2406</v>
      </c>
    </row>
    <row r="2665" spans="2:18" ht="18" customHeight="1">
      <c r="B2665" s="9" t="s">
        <v>5276</v>
      </c>
      <c r="C2665" s="3" t="s">
        <v>5277</v>
      </c>
      <c r="E2665" s="6"/>
      <c r="F2665" s="6"/>
      <c r="K2665" s="1" t="s">
        <v>5276</v>
      </c>
      <c r="L2665" s="1" t="s">
        <v>5277</v>
      </c>
      <c r="N2665" s="6"/>
      <c r="O2665" s="6"/>
      <c r="Q2665" s="6"/>
      <c r="R2665" s="6"/>
    </row>
    <row r="2666" spans="2:18" ht="18" customHeight="1">
      <c r="B2666" s="9" t="s">
        <v>5278</v>
      </c>
      <c r="C2666" s="3" t="s">
        <v>5279</v>
      </c>
      <c r="E2666" s="1" t="s">
        <v>5280</v>
      </c>
      <c r="F2666" s="1" t="s">
        <v>5279</v>
      </c>
      <c r="K2666" s="7"/>
      <c r="L2666" s="7"/>
      <c r="N2666" s="6"/>
      <c r="O2666" s="6"/>
      <c r="Q2666" s="6"/>
      <c r="R2666" s="6"/>
    </row>
    <row r="2667" spans="2:18" ht="18" customHeight="1">
      <c r="B2667" s="3" t="s">
        <v>5281</v>
      </c>
      <c r="C2667" s="3" t="s">
        <v>5282</v>
      </c>
      <c r="E2667" s="1" t="s">
        <v>5283</v>
      </c>
      <c r="F2667" s="1" t="s">
        <v>5282</v>
      </c>
      <c r="K2667" s="7"/>
      <c r="L2667" s="7"/>
      <c r="N2667" s="6"/>
      <c r="O2667" s="6"/>
      <c r="Q2667" s="6"/>
      <c r="R2667" s="6"/>
    </row>
    <row r="2668" spans="2:18" ht="18" customHeight="1">
      <c r="B2668" s="9" t="s">
        <v>5284</v>
      </c>
      <c r="C2668" s="3" t="s">
        <v>5285</v>
      </c>
      <c r="E2668" s="1" t="s">
        <v>5284</v>
      </c>
      <c r="F2668" s="1" t="s">
        <v>5285</v>
      </c>
      <c r="K2668" s="7"/>
      <c r="L2668" s="7"/>
      <c r="N2668" s="6"/>
      <c r="O2668" s="6"/>
      <c r="Q2668" s="6"/>
      <c r="R2668" s="6"/>
    </row>
    <row r="2669" spans="2:18" ht="18" customHeight="1">
      <c r="B2669" s="3" t="s">
        <v>5286</v>
      </c>
      <c r="C2669" s="3" t="s">
        <v>5287</v>
      </c>
      <c r="E2669" s="1" t="s">
        <v>5286</v>
      </c>
      <c r="F2669" s="1" t="s">
        <v>5287</v>
      </c>
      <c r="K2669" s="7"/>
      <c r="L2669" s="7"/>
      <c r="N2669" s="6"/>
      <c r="O2669" s="6"/>
      <c r="Q2669" s="6"/>
      <c r="R2669" s="6"/>
    </row>
    <row r="2670" spans="2:18" ht="18" customHeight="1">
      <c r="B2670" s="3" t="s">
        <v>5288</v>
      </c>
      <c r="C2670" s="3" t="s">
        <v>2984</v>
      </c>
      <c r="E2670" s="1" t="s">
        <v>5288</v>
      </c>
      <c r="F2670" s="1" t="s">
        <v>2984</v>
      </c>
      <c r="K2670" s="7"/>
      <c r="L2670" s="7"/>
      <c r="N2670" s="6"/>
      <c r="O2670" s="6"/>
      <c r="Q2670" s="6"/>
      <c r="R2670" s="6"/>
    </row>
    <row r="2671" spans="2:18" ht="18" customHeight="1">
      <c r="B2671" s="3"/>
      <c r="E2671" s="5" t="s">
        <v>5289</v>
      </c>
      <c r="F2671" s="5" t="s">
        <v>5290</v>
      </c>
      <c r="K2671" s="5" t="s">
        <v>1300</v>
      </c>
      <c r="L2671" s="5" t="s">
        <v>1317</v>
      </c>
      <c r="N2671" s="13" t="s">
        <v>1300</v>
      </c>
      <c r="O2671" s="5" t="s">
        <v>66</v>
      </c>
      <c r="Q2671" s="4" t="s">
        <v>33</v>
      </c>
      <c r="R2671" s="4" t="s">
        <v>66</v>
      </c>
    </row>
    <row r="2672" spans="2:18" ht="18" customHeight="1">
      <c r="E2672" s="5" t="s">
        <v>5291</v>
      </c>
      <c r="F2672" s="5" t="s">
        <v>4749</v>
      </c>
      <c r="K2672" s="5" t="s">
        <v>1720</v>
      </c>
      <c r="L2672" s="5" t="s">
        <v>805</v>
      </c>
      <c r="N2672" s="13" t="s">
        <v>3513</v>
      </c>
      <c r="O2672" s="5" t="s">
        <v>2946</v>
      </c>
      <c r="Q2672" s="4" t="s">
        <v>2947</v>
      </c>
      <c r="R2672" s="4" t="s">
        <v>2946</v>
      </c>
    </row>
    <row r="2673" spans="1:18" ht="18" customHeight="1">
      <c r="K2673" s="5" t="s">
        <v>3513</v>
      </c>
      <c r="L2673" s="5" t="s">
        <v>2946</v>
      </c>
      <c r="Q2673" s="4" t="s">
        <v>273</v>
      </c>
      <c r="R2673" s="4" t="s">
        <v>270</v>
      </c>
    </row>
    <row r="2674" spans="1:18" ht="18" customHeight="1">
      <c r="K2674" s="5" t="s">
        <v>272</v>
      </c>
      <c r="L2674" s="5" t="s">
        <v>270</v>
      </c>
      <c r="Q2674" s="1"/>
      <c r="R2674" s="1"/>
    </row>
    <row r="2675" spans="1:18" ht="18" customHeight="1">
      <c r="K2675" s="5" t="s">
        <v>5292</v>
      </c>
      <c r="L2675" s="5" t="s">
        <v>5290</v>
      </c>
      <c r="Q2675" s="1"/>
      <c r="R2675" s="1"/>
    </row>
    <row r="2676" spans="1:18" ht="18" customHeight="1">
      <c r="Q2676" s="1"/>
      <c r="R2676" s="1"/>
    </row>
    <row r="2677" spans="1:18" ht="18" customHeight="1">
      <c r="Q2677" s="1"/>
      <c r="R2677" s="1"/>
    </row>
    <row r="2678" spans="1:18" ht="18" customHeight="1">
      <c r="Q2678" s="1"/>
      <c r="R2678" s="1"/>
    </row>
    <row r="2679" spans="1:18" ht="18" customHeight="1">
      <c r="Q2679" s="1"/>
      <c r="R2679" s="1"/>
    </row>
    <row r="2680" spans="1:18" ht="18" customHeight="1">
      <c r="Q2680" s="1"/>
      <c r="R2680" s="1"/>
    </row>
    <row r="2681" spans="1:18" ht="18" customHeight="1">
      <c r="A2681" s="9" t="s">
        <v>1618</v>
      </c>
      <c r="B2681" s="9" t="s">
        <v>0</v>
      </c>
      <c r="C2681" s="9"/>
      <c r="E2681" s="9" t="s">
        <v>4203</v>
      </c>
      <c r="F2681" s="9"/>
      <c r="K2681" s="9" t="s">
        <v>5</v>
      </c>
      <c r="L2681" s="9"/>
      <c r="N2681" s="2" t="s">
        <v>1616</v>
      </c>
      <c r="Q2681" s="9" t="s">
        <v>1617</v>
      </c>
      <c r="R2681" s="9"/>
    </row>
    <row r="2682" spans="1:18" ht="18" customHeight="1">
      <c r="A2682" s="9">
        <v>84</v>
      </c>
      <c r="B2682" s="9" t="s">
        <v>6</v>
      </c>
      <c r="C2682" s="3" t="s">
        <v>7</v>
      </c>
      <c r="E2682" s="9" t="s">
        <v>6</v>
      </c>
      <c r="F2682" s="9" t="s">
        <v>7</v>
      </c>
      <c r="K2682" s="9" t="s">
        <v>6</v>
      </c>
      <c r="L2682" s="9" t="s">
        <v>7</v>
      </c>
      <c r="N2682" s="2" t="s">
        <v>6</v>
      </c>
      <c r="O2682" s="2" t="s">
        <v>7</v>
      </c>
      <c r="Q2682" s="2" t="s">
        <v>6</v>
      </c>
      <c r="R2682" s="2" t="s">
        <v>7</v>
      </c>
    </row>
    <row r="2683" spans="1:18" ht="18" customHeight="1">
      <c r="A2683" s="9"/>
      <c r="B2683" s="9" t="s">
        <v>5293</v>
      </c>
      <c r="C2683" s="9" t="s">
        <v>3357</v>
      </c>
      <c r="E2683" s="1" t="s">
        <v>5293</v>
      </c>
      <c r="F2683" s="1" t="s">
        <v>3357</v>
      </c>
      <c r="K2683" s="7"/>
      <c r="L2683" s="7"/>
      <c r="N2683" s="6"/>
      <c r="O2683" s="6"/>
      <c r="Q2683" s="6"/>
      <c r="R2683" s="6"/>
    </row>
    <row r="2684" spans="1:18" ht="18" customHeight="1">
      <c r="A2684" s="9"/>
      <c r="B2684" s="3" t="s">
        <v>5294</v>
      </c>
      <c r="C2684" s="3" t="s">
        <v>5295</v>
      </c>
      <c r="E2684" s="1" t="s">
        <v>5294</v>
      </c>
      <c r="F2684" s="1" t="s">
        <v>5295</v>
      </c>
      <c r="K2684" s="1" t="s">
        <v>5294</v>
      </c>
      <c r="L2684" s="1" t="s">
        <v>5295</v>
      </c>
      <c r="N2684" s="6"/>
      <c r="O2684" s="6"/>
      <c r="Q2684" s="2" t="s">
        <v>5296</v>
      </c>
      <c r="R2684" s="2" t="s">
        <v>5295</v>
      </c>
    </row>
    <row r="2685" spans="1:18" ht="18" customHeight="1">
      <c r="A2685" s="9"/>
      <c r="B2685" s="3" t="s">
        <v>2865</v>
      </c>
      <c r="C2685" s="3" t="s">
        <v>2864</v>
      </c>
      <c r="E2685" s="1" t="s">
        <v>2865</v>
      </c>
      <c r="F2685" s="1" t="s">
        <v>2864</v>
      </c>
      <c r="K2685" s="1" t="s">
        <v>5297</v>
      </c>
      <c r="L2685" s="1" t="s">
        <v>2864</v>
      </c>
      <c r="N2685" s="6"/>
      <c r="O2685" s="6"/>
      <c r="Q2685" s="2" t="s">
        <v>5297</v>
      </c>
      <c r="R2685" s="2" t="s">
        <v>2864</v>
      </c>
    </row>
    <row r="2686" spans="1:18" ht="18" customHeight="1">
      <c r="B2686" s="3" t="s">
        <v>5298</v>
      </c>
      <c r="C2686" s="3" t="s">
        <v>5299</v>
      </c>
      <c r="E2686" s="1" t="s">
        <v>5298</v>
      </c>
      <c r="F2686" s="1" t="s">
        <v>5299</v>
      </c>
      <c r="K2686" s="1" t="s">
        <v>5298</v>
      </c>
      <c r="L2686" s="1" t="s">
        <v>5299</v>
      </c>
      <c r="N2686" s="8" t="s">
        <v>5298</v>
      </c>
      <c r="O2686" s="1" t="s">
        <v>5299</v>
      </c>
      <c r="Q2686" s="2" t="s">
        <v>5300</v>
      </c>
      <c r="R2686" s="2" t="s">
        <v>5299</v>
      </c>
    </row>
    <row r="2687" spans="1:18" ht="18" customHeight="1">
      <c r="B2687" s="3" t="s">
        <v>5301</v>
      </c>
      <c r="C2687" s="3" t="s">
        <v>212</v>
      </c>
      <c r="E2687" s="1" t="s">
        <v>5301</v>
      </c>
      <c r="F2687" s="1" t="s">
        <v>212</v>
      </c>
      <c r="K2687" s="1" t="s">
        <v>5301</v>
      </c>
      <c r="L2687" s="1" t="s">
        <v>212</v>
      </c>
      <c r="N2687" s="8" t="s">
        <v>5301</v>
      </c>
      <c r="O2687" s="8" t="s">
        <v>212</v>
      </c>
      <c r="P2687" s="8"/>
      <c r="Q2687" s="2" t="s">
        <v>5302</v>
      </c>
      <c r="R2687" s="2" t="s">
        <v>212</v>
      </c>
    </row>
    <row r="2688" spans="1:18" ht="18" customHeight="1">
      <c r="B2688" s="3" t="s">
        <v>5303</v>
      </c>
      <c r="C2688" s="3" t="s">
        <v>5304</v>
      </c>
      <c r="E2688" s="1" t="s">
        <v>5305</v>
      </c>
      <c r="F2688" s="1" t="s">
        <v>5304</v>
      </c>
      <c r="H2688" s="61"/>
      <c r="I2688" s="61"/>
      <c r="K2688" s="7"/>
      <c r="L2688" s="7"/>
      <c r="N2688" s="6"/>
      <c r="O2688" s="6"/>
      <c r="P2688" s="8"/>
      <c r="Q2688" s="6"/>
      <c r="R2688" s="6"/>
    </row>
    <row r="2689" spans="2:18" ht="18" customHeight="1">
      <c r="B2689" s="3" t="s">
        <v>5306</v>
      </c>
      <c r="C2689" s="3" t="s">
        <v>601</v>
      </c>
      <c r="E2689" s="1" t="s">
        <v>5306</v>
      </c>
      <c r="F2689" s="1" t="s">
        <v>601</v>
      </c>
      <c r="K2689" s="1" t="s">
        <v>5306</v>
      </c>
      <c r="L2689" s="1" t="s">
        <v>601</v>
      </c>
      <c r="N2689" s="8" t="s">
        <v>5306</v>
      </c>
      <c r="O2689" s="1" t="s">
        <v>601</v>
      </c>
      <c r="P2689" s="8"/>
      <c r="Q2689" s="2" t="s">
        <v>5307</v>
      </c>
      <c r="R2689" s="2" t="s">
        <v>601</v>
      </c>
    </row>
    <row r="2690" spans="2:18" ht="18" customHeight="1">
      <c r="B2690" s="3" t="s">
        <v>5308</v>
      </c>
      <c r="C2690" s="3" t="s">
        <v>4731</v>
      </c>
      <c r="E2690" s="1" t="s">
        <v>5309</v>
      </c>
      <c r="F2690" s="1" t="s">
        <v>4731</v>
      </c>
      <c r="K2690" s="1" t="s">
        <v>5309</v>
      </c>
      <c r="L2690" s="1" t="s">
        <v>4731</v>
      </c>
      <c r="N2690" s="8" t="s">
        <v>5309</v>
      </c>
      <c r="O2690" s="1" t="s">
        <v>4731</v>
      </c>
      <c r="P2690" s="8"/>
      <c r="Q2690" s="2" t="s">
        <v>5310</v>
      </c>
      <c r="R2690" s="2" t="s">
        <v>4731</v>
      </c>
    </row>
    <row r="2691" spans="2:18" ht="18" customHeight="1">
      <c r="B2691" s="3" t="s">
        <v>5311</v>
      </c>
      <c r="C2691" s="3" t="s">
        <v>5312</v>
      </c>
      <c r="E2691" s="1" t="s">
        <v>5311</v>
      </c>
      <c r="F2691" s="1" t="s">
        <v>5312</v>
      </c>
      <c r="K2691" s="7"/>
      <c r="L2691" s="7"/>
      <c r="N2691" s="6"/>
      <c r="O2691" s="6"/>
      <c r="P2691" s="8"/>
      <c r="Q2691" s="6"/>
      <c r="R2691" s="6"/>
    </row>
    <row r="2692" spans="2:18" ht="18" customHeight="1">
      <c r="B2692" s="9" t="s">
        <v>5313</v>
      </c>
      <c r="C2692" s="3" t="s">
        <v>5314</v>
      </c>
      <c r="E2692" s="1" t="s">
        <v>5313</v>
      </c>
      <c r="F2692" s="1" t="s">
        <v>5314</v>
      </c>
      <c r="H2692" s="61"/>
      <c r="K2692" s="7"/>
      <c r="L2692" s="7"/>
      <c r="N2692" s="6"/>
      <c r="O2692" s="6"/>
      <c r="P2692" s="8"/>
      <c r="Q2692" s="6"/>
      <c r="R2692" s="6"/>
    </row>
    <row r="2693" spans="2:18" ht="18" customHeight="1">
      <c r="B2693" s="9" t="s">
        <v>5315</v>
      </c>
      <c r="C2693" s="3" t="s">
        <v>5316</v>
      </c>
      <c r="E2693" s="1" t="s">
        <v>5315</v>
      </c>
      <c r="F2693" s="1" t="s">
        <v>5316</v>
      </c>
      <c r="K2693" s="1" t="s">
        <v>5315</v>
      </c>
      <c r="L2693" s="1" t="s">
        <v>5316</v>
      </c>
      <c r="N2693" s="8" t="s">
        <v>5315</v>
      </c>
      <c r="O2693" s="1" t="s">
        <v>5316</v>
      </c>
      <c r="P2693" s="8"/>
      <c r="Q2693" s="2" t="s">
        <v>5317</v>
      </c>
      <c r="R2693" s="2" t="s">
        <v>5316</v>
      </c>
    </row>
    <row r="2694" spans="2:18" ht="18" customHeight="1">
      <c r="B2694" s="3" t="s">
        <v>5318</v>
      </c>
      <c r="C2694" s="3" t="s">
        <v>5319</v>
      </c>
      <c r="E2694" s="1" t="s">
        <v>5318</v>
      </c>
      <c r="F2694" s="1" t="s">
        <v>5319</v>
      </c>
      <c r="K2694" s="1" t="s">
        <v>5318</v>
      </c>
      <c r="L2694" s="1" t="s">
        <v>5319</v>
      </c>
      <c r="N2694" s="8" t="s">
        <v>5318</v>
      </c>
      <c r="O2694" s="1" t="s">
        <v>5319</v>
      </c>
      <c r="P2694" s="8"/>
      <c r="Q2694" s="2" t="s">
        <v>5320</v>
      </c>
      <c r="R2694" s="2" t="s">
        <v>5319</v>
      </c>
    </row>
    <row r="2695" spans="2:18" ht="18" customHeight="1">
      <c r="B2695" s="3" t="s">
        <v>5321</v>
      </c>
      <c r="C2695" s="3" t="s">
        <v>2895</v>
      </c>
      <c r="E2695" s="1" t="s">
        <v>5322</v>
      </c>
      <c r="F2695" s="1" t="s">
        <v>2895</v>
      </c>
      <c r="K2695" s="7"/>
      <c r="L2695" s="7"/>
      <c r="N2695" s="6"/>
      <c r="O2695" s="6"/>
      <c r="P2695" s="8"/>
      <c r="Q2695" s="2" t="s">
        <v>5323</v>
      </c>
      <c r="R2695" s="2" t="s">
        <v>2895</v>
      </c>
    </row>
    <row r="2696" spans="2:18" ht="18" customHeight="1">
      <c r="B2696" s="3" t="s">
        <v>5324</v>
      </c>
      <c r="C2696" s="3" t="s">
        <v>2191</v>
      </c>
      <c r="E2696" s="6"/>
      <c r="F2696" s="6"/>
      <c r="K2696" s="7"/>
      <c r="L2696" s="7"/>
      <c r="N2696" s="6"/>
      <c r="O2696" s="6"/>
      <c r="P2696" s="8"/>
      <c r="Q2696" s="6"/>
      <c r="R2696" s="6"/>
    </row>
    <row r="2697" spans="2:18" ht="18" customHeight="1">
      <c r="B2697" s="3" t="s">
        <v>5325</v>
      </c>
      <c r="C2697" s="3" t="s">
        <v>5326</v>
      </c>
      <c r="E2697" s="1" t="s">
        <v>5325</v>
      </c>
      <c r="F2697" s="1" t="s">
        <v>5326</v>
      </c>
      <c r="K2697" s="1" t="s">
        <v>5325</v>
      </c>
      <c r="L2697" s="1" t="s">
        <v>5326</v>
      </c>
      <c r="N2697" s="8" t="s">
        <v>5325</v>
      </c>
      <c r="O2697" s="1" t="s">
        <v>5326</v>
      </c>
      <c r="P2697" s="8"/>
      <c r="Q2697" s="2" t="s">
        <v>5327</v>
      </c>
      <c r="R2697" s="2" t="s">
        <v>5326</v>
      </c>
    </row>
    <row r="2698" spans="2:18" ht="18" customHeight="1">
      <c r="B2698" s="3" t="s">
        <v>5328</v>
      </c>
      <c r="C2698" s="3" t="s">
        <v>5329</v>
      </c>
      <c r="E2698" s="1" t="s">
        <v>5328</v>
      </c>
      <c r="F2698" s="1" t="s">
        <v>5329</v>
      </c>
      <c r="K2698" s="7"/>
      <c r="L2698" s="7"/>
      <c r="N2698" s="6"/>
      <c r="O2698" s="6"/>
      <c r="P2698" s="8"/>
      <c r="Q2698" s="6"/>
      <c r="R2698" s="6"/>
    </row>
    <row r="2699" spans="2:18" ht="18" customHeight="1">
      <c r="B2699" s="3" t="s">
        <v>5330</v>
      </c>
      <c r="C2699" s="3" t="s">
        <v>5331</v>
      </c>
      <c r="E2699" s="1" t="s">
        <v>5330</v>
      </c>
      <c r="F2699" s="1" t="s">
        <v>5331</v>
      </c>
      <c r="K2699" s="7"/>
      <c r="L2699" s="7"/>
      <c r="N2699" s="6"/>
      <c r="O2699" s="6"/>
      <c r="Q2699" s="6"/>
      <c r="R2699" s="6"/>
    </row>
    <row r="2700" spans="2:18" ht="18" customHeight="1">
      <c r="B2700" s="3"/>
      <c r="K2700" s="5" t="s">
        <v>5332</v>
      </c>
      <c r="L2700" s="5" t="s">
        <v>1534</v>
      </c>
      <c r="N2700" s="13" t="s">
        <v>4190</v>
      </c>
      <c r="O2700" s="5" t="s">
        <v>4191</v>
      </c>
      <c r="Q2700" s="4" t="s">
        <v>5333</v>
      </c>
      <c r="R2700" s="4" t="s">
        <v>4191</v>
      </c>
    </row>
    <row r="2701" spans="2:18" ht="18" customHeight="1">
      <c r="B2701" s="9"/>
      <c r="K2701" s="5" t="s">
        <v>4190</v>
      </c>
      <c r="L2701" s="5" t="s">
        <v>4191</v>
      </c>
      <c r="N2701" s="13" t="s">
        <v>276</v>
      </c>
      <c r="O2701" s="5" t="s">
        <v>277</v>
      </c>
      <c r="Q2701" s="4" t="s">
        <v>5334</v>
      </c>
      <c r="R2701" s="4" t="s">
        <v>4665</v>
      </c>
    </row>
    <row r="2702" spans="2:18" ht="18" customHeight="1">
      <c r="B2702" s="3"/>
      <c r="K2702" s="5" t="s">
        <v>276</v>
      </c>
      <c r="L2702" s="5" t="s">
        <v>277</v>
      </c>
      <c r="N2702" s="13" t="s">
        <v>5335</v>
      </c>
      <c r="O2702" s="5" t="s">
        <v>5336</v>
      </c>
    </row>
    <row r="2703" spans="2:18" ht="18" customHeight="1">
      <c r="K2703" s="5" t="s">
        <v>5335</v>
      </c>
      <c r="L2703" s="5" t="s">
        <v>5336</v>
      </c>
    </row>
    <row r="2704" spans="2:18" ht="18" customHeight="1">
      <c r="K2704" s="5" t="s">
        <v>5337</v>
      </c>
      <c r="L2704" s="5" t="s">
        <v>1726</v>
      </c>
    </row>
    <row r="2705" spans="1:18" ht="18" customHeight="1">
      <c r="K2705" s="5" t="s">
        <v>2875</v>
      </c>
      <c r="L2705" s="5" t="s">
        <v>794</v>
      </c>
    </row>
    <row r="2706" spans="1:18" ht="18" customHeight="1">
      <c r="B2706" s="9"/>
      <c r="C2706" s="21"/>
      <c r="K2706" s="5" t="s">
        <v>5338</v>
      </c>
      <c r="L2706" s="5" t="s">
        <v>4755</v>
      </c>
    </row>
    <row r="2707" spans="1:18" ht="18" customHeight="1">
      <c r="B2707" s="9"/>
      <c r="C2707" s="21"/>
      <c r="K2707" s="5" t="s">
        <v>5339</v>
      </c>
      <c r="L2707" s="5" t="s">
        <v>5340</v>
      </c>
    </row>
    <row r="2708" spans="1:18" ht="18" customHeight="1">
      <c r="B2708" s="9"/>
      <c r="C2708" s="21"/>
    </row>
    <row r="2709" spans="1:18" ht="18" customHeight="1">
      <c r="B2709" s="9"/>
      <c r="C2709" s="21"/>
    </row>
    <row r="2710" spans="1:18" ht="18" customHeight="1">
      <c r="B2710" s="9"/>
      <c r="C2710" s="21"/>
    </row>
    <row r="2711" spans="1:18" ht="18" customHeight="1">
      <c r="B2711" s="9"/>
      <c r="C2711" s="21"/>
    </row>
    <row r="2712" spans="1:18" ht="18" customHeight="1">
      <c r="A2712" s="9" t="s">
        <v>1618</v>
      </c>
      <c r="B2712" s="9" t="s">
        <v>0</v>
      </c>
      <c r="C2712" s="9"/>
      <c r="E2712" s="9" t="s">
        <v>4203</v>
      </c>
      <c r="F2712" s="9"/>
      <c r="K2712" s="9" t="s">
        <v>5</v>
      </c>
      <c r="L2712" s="9"/>
      <c r="N2712" s="2" t="s">
        <v>1616</v>
      </c>
      <c r="Q2712" s="9" t="s">
        <v>1617</v>
      </c>
      <c r="R2712" s="9"/>
    </row>
    <row r="2713" spans="1:18" ht="18" customHeight="1">
      <c r="A2713" s="9">
        <v>85</v>
      </c>
      <c r="B2713" s="9" t="s">
        <v>6</v>
      </c>
      <c r="C2713" s="3" t="s">
        <v>7</v>
      </c>
      <c r="E2713" s="9" t="s">
        <v>6</v>
      </c>
      <c r="F2713" s="9" t="s">
        <v>7</v>
      </c>
      <c r="K2713" s="9" t="s">
        <v>6</v>
      </c>
      <c r="L2713" s="9" t="s">
        <v>7</v>
      </c>
      <c r="N2713" s="2" t="s">
        <v>6</v>
      </c>
      <c r="O2713" s="2" t="s">
        <v>7</v>
      </c>
      <c r="Q2713" s="2" t="s">
        <v>6</v>
      </c>
      <c r="R2713" s="2" t="s">
        <v>7</v>
      </c>
    </row>
    <row r="2714" spans="1:18" ht="18" customHeight="1">
      <c r="B2714" s="9" t="s">
        <v>5294</v>
      </c>
      <c r="C2714" s="3" t="s">
        <v>5295</v>
      </c>
      <c r="E2714" s="1" t="s">
        <v>5294</v>
      </c>
      <c r="F2714" s="1" t="s">
        <v>5295</v>
      </c>
      <c r="K2714" s="1" t="s">
        <v>5294</v>
      </c>
      <c r="L2714" s="1" t="s">
        <v>5295</v>
      </c>
      <c r="N2714" s="6"/>
      <c r="O2714" s="6"/>
      <c r="Q2714" s="6"/>
      <c r="R2714" s="6"/>
    </row>
    <row r="2715" spans="1:18" ht="18" customHeight="1">
      <c r="B2715" s="2" t="s">
        <v>5341</v>
      </c>
      <c r="C2715" s="2" t="s">
        <v>2864</v>
      </c>
      <c r="E2715" s="1" t="s">
        <v>2865</v>
      </c>
      <c r="F2715" s="1" t="s">
        <v>2864</v>
      </c>
      <c r="K2715" s="7"/>
      <c r="L2715" s="7"/>
      <c r="N2715" s="6"/>
      <c r="O2715" s="6"/>
      <c r="Q2715" s="6"/>
      <c r="R2715" s="6"/>
    </row>
    <row r="2716" spans="1:18" ht="18" customHeight="1">
      <c r="B2716" s="2" t="s">
        <v>5342</v>
      </c>
      <c r="C2716" s="3" t="s">
        <v>1753</v>
      </c>
      <c r="E2716" s="1" t="s">
        <v>1754</v>
      </c>
      <c r="F2716" s="1" t="s">
        <v>1753</v>
      </c>
      <c r="K2716" s="1" t="s">
        <v>1754</v>
      </c>
      <c r="L2716" s="1" t="s">
        <v>1753</v>
      </c>
      <c r="N2716" s="20"/>
      <c r="O2716" s="7"/>
      <c r="Q2716" s="2" t="s">
        <v>1752</v>
      </c>
      <c r="R2716" s="2" t="s">
        <v>1753</v>
      </c>
    </row>
    <row r="2717" spans="1:18" ht="18" customHeight="1">
      <c r="B2717" s="9" t="s">
        <v>4815</v>
      </c>
      <c r="C2717" s="3" t="s">
        <v>1014</v>
      </c>
      <c r="E2717" s="1" t="s">
        <v>4815</v>
      </c>
      <c r="F2717" s="1" t="s">
        <v>1014</v>
      </c>
      <c r="K2717" s="1" t="s">
        <v>4815</v>
      </c>
      <c r="L2717" s="1" t="s">
        <v>1014</v>
      </c>
      <c r="N2717" s="8" t="s">
        <v>4815</v>
      </c>
      <c r="O2717" s="1" t="s">
        <v>1014</v>
      </c>
      <c r="Q2717" s="2" t="s">
        <v>4816</v>
      </c>
      <c r="R2717" s="2" t="s">
        <v>1014</v>
      </c>
    </row>
    <row r="2718" spans="1:18" ht="18" customHeight="1">
      <c r="B2718" s="9" t="s">
        <v>1853</v>
      </c>
      <c r="C2718" s="3" t="s">
        <v>1854</v>
      </c>
      <c r="E2718" s="1" t="s">
        <v>1853</v>
      </c>
      <c r="F2718" s="1" t="s">
        <v>1854</v>
      </c>
      <c r="K2718" s="1" t="s">
        <v>1853</v>
      </c>
      <c r="L2718" s="1" t="s">
        <v>1854</v>
      </c>
      <c r="N2718" s="8" t="s">
        <v>1853</v>
      </c>
      <c r="O2718" s="1" t="s">
        <v>1854</v>
      </c>
      <c r="P2718" s="8"/>
      <c r="Q2718" s="6"/>
      <c r="R2718" s="6"/>
    </row>
    <row r="2719" spans="1:18" ht="18" customHeight="1">
      <c r="B2719" s="9" t="s">
        <v>2746</v>
      </c>
      <c r="C2719" s="3" t="s">
        <v>2743</v>
      </c>
      <c r="E2719" s="1" t="s">
        <v>2746</v>
      </c>
      <c r="F2719" s="1" t="s">
        <v>2743</v>
      </c>
      <c r="K2719" s="1" t="s">
        <v>2746</v>
      </c>
      <c r="L2719" s="1" t="s">
        <v>2743</v>
      </c>
      <c r="N2719" s="8" t="s">
        <v>2746</v>
      </c>
      <c r="O2719" s="1" t="s">
        <v>2743</v>
      </c>
      <c r="P2719" s="8"/>
      <c r="Q2719" s="2" t="s">
        <v>2742</v>
      </c>
      <c r="R2719" s="2" t="s">
        <v>2743</v>
      </c>
    </row>
    <row r="2720" spans="1:18" ht="18" customHeight="1">
      <c r="B2720" s="9" t="s">
        <v>5343</v>
      </c>
      <c r="C2720" s="3" t="s">
        <v>1455</v>
      </c>
      <c r="E2720" s="1" t="s">
        <v>5344</v>
      </c>
      <c r="F2720" s="1" t="s">
        <v>1455</v>
      </c>
      <c r="K2720" s="1" t="s">
        <v>5344</v>
      </c>
      <c r="L2720" s="1" t="s">
        <v>1455</v>
      </c>
      <c r="N2720" s="8" t="s">
        <v>5344</v>
      </c>
      <c r="O2720" s="1" t="s">
        <v>1455</v>
      </c>
      <c r="P2720" s="8"/>
      <c r="Q2720" s="2" t="s">
        <v>5345</v>
      </c>
      <c r="R2720" s="2" t="s">
        <v>1455</v>
      </c>
    </row>
    <row r="2721" spans="2:18" ht="18" customHeight="1">
      <c r="B2721" s="9" t="s">
        <v>4719</v>
      </c>
      <c r="C2721" s="3" t="s">
        <v>4301</v>
      </c>
      <c r="E2721" s="1" t="s">
        <v>5346</v>
      </c>
      <c r="F2721" s="1" t="s">
        <v>4301</v>
      </c>
      <c r="K2721" s="7"/>
      <c r="L2721" s="7"/>
      <c r="N2721" s="6"/>
      <c r="O2721" s="6"/>
      <c r="P2721" s="8"/>
      <c r="Q2721" s="6"/>
      <c r="R2721" s="6"/>
    </row>
    <row r="2722" spans="2:18" ht="18" customHeight="1">
      <c r="B2722" s="9" t="s">
        <v>5347</v>
      </c>
      <c r="C2722" s="3" t="s">
        <v>5348</v>
      </c>
      <c r="E2722" s="6"/>
      <c r="F2722" s="6"/>
      <c r="K2722" s="1" t="s">
        <v>5347</v>
      </c>
      <c r="L2722" s="1" t="s">
        <v>5348</v>
      </c>
      <c r="N2722" s="8" t="s">
        <v>5347</v>
      </c>
      <c r="O2722" s="1" t="s">
        <v>5348</v>
      </c>
      <c r="P2722" s="8"/>
      <c r="Q2722" s="2" t="s">
        <v>5349</v>
      </c>
      <c r="R2722" s="2" t="s">
        <v>5348</v>
      </c>
    </row>
    <row r="2723" spans="2:18" ht="18" customHeight="1">
      <c r="B2723" s="9" t="s">
        <v>5350</v>
      </c>
      <c r="C2723" s="3" t="s">
        <v>1459</v>
      </c>
      <c r="E2723" s="1" t="s">
        <v>5351</v>
      </c>
      <c r="F2723" s="1" t="s">
        <v>1459</v>
      </c>
      <c r="K2723" s="7"/>
      <c r="L2723" s="7"/>
      <c r="N2723" s="6"/>
      <c r="O2723" s="6"/>
      <c r="P2723" s="8"/>
      <c r="Q2723" s="6"/>
      <c r="R2723" s="6"/>
    </row>
    <row r="2724" spans="2:18" ht="18" customHeight="1">
      <c r="B2724" s="9" t="s">
        <v>5352</v>
      </c>
      <c r="C2724" s="3" t="s">
        <v>5241</v>
      </c>
      <c r="E2724" s="1" t="s">
        <v>5352</v>
      </c>
      <c r="F2724" s="1" t="s">
        <v>5241</v>
      </c>
      <c r="K2724" s="7"/>
      <c r="L2724" s="7"/>
      <c r="N2724" s="6"/>
      <c r="O2724" s="6"/>
      <c r="P2724" s="8"/>
      <c r="Q2724" s="6"/>
      <c r="R2724" s="6"/>
    </row>
    <row r="2725" spans="2:18" ht="18" customHeight="1">
      <c r="B2725" s="9" t="s">
        <v>5308</v>
      </c>
      <c r="C2725" s="3" t="s">
        <v>4731</v>
      </c>
      <c r="E2725" s="1" t="s">
        <v>5308</v>
      </c>
      <c r="F2725" s="1" t="s">
        <v>4731</v>
      </c>
      <c r="K2725" s="7"/>
      <c r="L2725" s="7"/>
      <c r="N2725" s="6"/>
      <c r="O2725" s="6"/>
      <c r="P2725" s="8"/>
      <c r="Q2725" s="6"/>
      <c r="R2725" s="6"/>
    </row>
    <row r="2726" spans="2:18" ht="18" customHeight="1">
      <c r="B2726" s="9" t="s">
        <v>2236</v>
      </c>
      <c r="C2726" s="3" t="s">
        <v>1551</v>
      </c>
      <c r="E2726" s="1" t="s">
        <v>2236</v>
      </c>
      <c r="F2726" s="1" t="s">
        <v>1551</v>
      </c>
      <c r="K2726" s="1" t="s">
        <v>2236</v>
      </c>
      <c r="L2726" s="1" t="s">
        <v>1551</v>
      </c>
      <c r="N2726" s="8" t="s">
        <v>2236</v>
      </c>
      <c r="O2726" s="1" t="s">
        <v>1551</v>
      </c>
      <c r="P2726" s="8"/>
      <c r="Q2726" s="2" t="s">
        <v>1810</v>
      </c>
      <c r="R2726" s="2" t="s">
        <v>1551</v>
      </c>
    </row>
    <row r="2727" spans="2:18" ht="18" customHeight="1">
      <c r="B2727" s="9" t="s">
        <v>5353</v>
      </c>
      <c r="C2727" s="3" t="s">
        <v>5354</v>
      </c>
      <c r="E2727" s="1" t="s">
        <v>5353</v>
      </c>
      <c r="F2727" s="1" t="s">
        <v>5354</v>
      </c>
      <c r="K2727" s="1" t="s">
        <v>5353</v>
      </c>
      <c r="L2727" s="1" t="s">
        <v>5354</v>
      </c>
      <c r="N2727" s="8" t="s">
        <v>5353</v>
      </c>
      <c r="O2727" s="1" t="s">
        <v>5354</v>
      </c>
      <c r="P2727" s="8"/>
      <c r="Q2727" s="2" t="s">
        <v>5355</v>
      </c>
      <c r="R2727" s="2" t="s">
        <v>5354</v>
      </c>
    </row>
    <row r="2728" spans="2:18" ht="18" customHeight="1">
      <c r="B2728" s="9" t="s">
        <v>5356</v>
      </c>
      <c r="C2728" s="3" t="s">
        <v>5357</v>
      </c>
      <c r="E2728" s="1" t="s">
        <v>5356</v>
      </c>
      <c r="F2728" s="1" t="s">
        <v>5357</v>
      </c>
      <c r="K2728" s="1" t="s">
        <v>5356</v>
      </c>
      <c r="L2728" s="1" t="s">
        <v>5357</v>
      </c>
      <c r="N2728" s="6"/>
      <c r="O2728" s="6"/>
      <c r="P2728" s="8"/>
      <c r="Q2728" s="6"/>
      <c r="R2728" s="6"/>
    </row>
    <row r="2729" spans="2:18" ht="18" customHeight="1">
      <c r="B2729" s="9" t="s">
        <v>5358</v>
      </c>
      <c r="C2729" s="3" t="s">
        <v>5359</v>
      </c>
      <c r="E2729" s="6"/>
      <c r="F2729" s="6"/>
      <c r="K2729" s="7"/>
      <c r="L2729" s="7"/>
      <c r="N2729" s="6"/>
      <c r="O2729" s="6"/>
      <c r="P2729" s="8"/>
      <c r="Q2729" s="6"/>
      <c r="R2729" s="6"/>
    </row>
    <row r="2730" spans="2:18" ht="18" customHeight="1">
      <c r="B2730" s="9" t="s">
        <v>5360</v>
      </c>
      <c r="C2730" s="3" t="s">
        <v>1881</v>
      </c>
      <c r="E2730" s="1" t="s">
        <v>1872</v>
      </c>
      <c r="F2730" s="1" t="s">
        <v>1871</v>
      </c>
      <c r="K2730" s="7"/>
      <c r="L2730" s="7"/>
      <c r="N2730" s="6"/>
      <c r="O2730" s="6"/>
      <c r="P2730" s="8"/>
      <c r="Q2730" s="6"/>
      <c r="R2730" s="6"/>
    </row>
    <row r="2731" spans="2:18" ht="18" customHeight="1">
      <c r="B2731" s="2" t="s">
        <v>5361</v>
      </c>
      <c r="C2731" s="3" t="s">
        <v>2895</v>
      </c>
      <c r="E2731" s="1" t="s">
        <v>5362</v>
      </c>
      <c r="F2731" s="1" t="s">
        <v>2895</v>
      </c>
      <c r="K2731" s="7"/>
      <c r="L2731" s="7"/>
      <c r="N2731" s="20"/>
      <c r="O2731" s="7"/>
      <c r="P2731" s="8"/>
      <c r="Q2731" s="6"/>
      <c r="R2731" s="6"/>
    </row>
    <row r="2732" spans="2:18" ht="18" customHeight="1">
      <c r="B2732" s="2" t="s">
        <v>5363</v>
      </c>
      <c r="C2732" s="3" t="s">
        <v>5364</v>
      </c>
      <c r="E2732" s="6"/>
      <c r="F2732" s="6"/>
      <c r="H2732" s="61"/>
      <c r="I2732" s="61"/>
      <c r="K2732" s="7"/>
      <c r="L2732" s="7"/>
      <c r="N2732" s="6"/>
      <c r="O2732" s="6"/>
      <c r="P2732" s="8"/>
      <c r="Q2732" s="6"/>
      <c r="R2732" s="6"/>
    </row>
    <row r="2733" spans="2:18" ht="18" customHeight="1">
      <c r="B2733" s="9" t="s">
        <v>5365</v>
      </c>
      <c r="C2733" s="3" t="s">
        <v>3925</v>
      </c>
      <c r="E2733" s="6"/>
      <c r="F2733" s="6"/>
      <c r="K2733" s="7"/>
      <c r="L2733" s="7"/>
      <c r="N2733" s="20"/>
      <c r="O2733" s="7"/>
      <c r="Q2733" s="6"/>
      <c r="R2733" s="6"/>
    </row>
    <row r="2734" spans="2:18" ht="18" customHeight="1">
      <c r="E2734" s="5" t="s">
        <v>5366</v>
      </c>
      <c r="F2734" s="5" t="s">
        <v>4377</v>
      </c>
      <c r="K2734" s="5" t="s">
        <v>2782</v>
      </c>
      <c r="L2734" s="5" t="s">
        <v>1936</v>
      </c>
      <c r="N2734" s="13" t="s">
        <v>4190</v>
      </c>
      <c r="O2734" s="5" t="s">
        <v>4191</v>
      </c>
      <c r="P2734" s="8"/>
      <c r="Q2734" s="4" t="s">
        <v>1755</v>
      </c>
      <c r="R2734" s="4" t="s">
        <v>1756</v>
      </c>
    </row>
    <row r="2735" spans="2:18" ht="18" customHeight="1">
      <c r="E2735" s="5" t="s">
        <v>5367</v>
      </c>
      <c r="F2735" s="5" t="s">
        <v>5368</v>
      </c>
      <c r="K2735" s="5" t="s">
        <v>1932</v>
      </c>
      <c r="L2735" s="5" t="s">
        <v>1986</v>
      </c>
      <c r="N2735" s="13" t="s">
        <v>569</v>
      </c>
      <c r="O2735" s="5" t="s">
        <v>565</v>
      </c>
      <c r="P2735" s="8"/>
      <c r="Q2735" s="4" t="s">
        <v>1521</v>
      </c>
      <c r="R2735" s="4" t="s">
        <v>1512</v>
      </c>
    </row>
    <row r="2736" spans="2:18" ht="18" customHeight="1">
      <c r="E2736" s="5" t="s">
        <v>5369</v>
      </c>
      <c r="F2736" s="5" t="s">
        <v>4562</v>
      </c>
      <c r="K2736" s="5" t="s">
        <v>4190</v>
      </c>
      <c r="L2736" s="5" t="s">
        <v>4191</v>
      </c>
      <c r="N2736" s="13" t="s">
        <v>795</v>
      </c>
      <c r="O2736" s="5" t="s">
        <v>794</v>
      </c>
      <c r="Q2736" s="4" t="s">
        <v>1497</v>
      </c>
      <c r="R2736" s="4" t="s">
        <v>1496</v>
      </c>
    </row>
    <row r="2737" spans="11:18" ht="18" customHeight="1">
      <c r="K2737" s="5" t="s">
        <v>4719</v>
      </c>
      <c r="L2737" s="5" t="s">
        <v>4277</v>
      </c>
      <c r="N2737" s="13" t="s">
        <v>1866</v>
      </c>
      <c r="O2737" s="5" t="s">
        <v>1449</v>
      </c>
      <c r="Q2737" s="4" t="s">
        <v>1452</v>
      </c>
      <c r="R2737" s="4" t="s">
        <v>1449</v>
      </c>
    </row>
    <row r="2738" spans="11:18" ht="18" customHeight="1">
      <c r="K2738" s="5" t="s">
        <v>1297</v>
      </c>
      <c r="L2738" s="5" t="s">
        <v>1292</v>
      </c>
      <c r="N2738" s="13" t="s">
        <v>2388</v>
      </c>
      <c r="O2738" s="5" t="s">
        <v>2389</v>
      </c>
      <c r="Q2738" s="4" t="s">
        <v>1873</v>
      </c>
      <c r="R2738" s="4" t="s">
        <v>1871</v>
      </c>
    </row>
    <row r="2739" spans="11:18" ht="18" customHeight="1">
      <c r="K2739" s="5" t="s">
        <v>667</v>
      </c>
      <c r="L2739" s="5" t="s">
        <v>668</v>
      </c>
      <c r="Q2739" s="4" t="s">
        <v>1877</v>
      </c>
      <c r="R2739" s="4" t="s">
        <v>1875</v>
      </c>
    </row>
    <row r="2740" spans="11:18" ht="18" customHeight="1">
      <c r="K2740" s="5" t="s">
        <v>975</v>
      </c>
      <c r="L2740" s="5" t="s">
        <v>886</v>
      </c>
      <c r="Q2740" s="4" t="s">
        <v>1506</v>
      </c>
      <c r="R2740" s="4" t="s">
        <v>1503</v>
      </c>
    </row>
    <row r="2741" spans="11:18" ht="18" customHeight="1">
      <c r="K2741" s="5" t="s">
        <v>569</v>
      </c>
      <c r="L2741" s="5" t="s">
        <v>565</v>
      </c>
      <c r="N2741" s="8"/>
      <c r="O2741" s="1"/>
    </row>
    <row r="2742" spans="11:18" ht="18" customHeight="1">
      <c r="K2742" s="5" t="s">
        <v>795</v>
      </c>
      <c r="L2742" s="5" t="s">
        <v>794</v>
      </c>
      <c r="N2742" s="8"/>
      <c r="O2742" s="1"/>
    </row>
    <row r="2743" spans="11:18" ht="18" customHeight="1">
      <c r="K2743" s="5" t="s">
        <v>5009</v>
      </c>
      <c r="L2743" s="5" t="s">
        <v>1512</v>
      </c>
      <c r="N2743" s="8"/>
      <c r="O2743" s="1"/>
    </row>
    <row r="2744" spans="11:18" ht="18" customHeight="1">
      <c r="K2744" s="5" t="s">
        <v>1495</v>
      </c>
      <c r="L2744" s="5" t="s">
        <v>1496</v>
      </c>
      <c r="N2744" s="8"/>
      <c r="O2744" s="1"/>
    </row>
    <row r="2745" spans="11:18" ht="18" customHeight="1">
      <c r="K2745" s="5" t="s">
        <v>1866</v>
      </c>
      <c r="L2745" s="5" t="s">
        <v>1449</v>
      </c>
      <c r="N2745" s="8"/>
      <c r="O2745" s="1"/>
    </row>
    <row r="2746" spans="11:18" ht="18" customHeight="1">
      <c r="K2746" s="5" t="s">
        <v>2388</v>
      </c>
      <c r="L2746" s="5" t="s">
        <v>2389</v>
      </c>
      <c r="N2746" s="8"/>
      <c r="O2746" s="1"/>
    </row>
    <row r="2747" spans="11:18" ht="18" customHeight="1">
      <c r="K2747" s="5" t="s">
        <v>1874</v>
      </c>
      <c r="L2747" s="5" t="s">
        <v>1875</v>
      </c>
      <c r="N2747" s="8"/>
      <c r="O2747" s="1"/>
    </row>
    <row r="2748" spans="11:18" ht="18" customHeight="1">
      <c r="N2748" s="8"/>
      <c r="O2748" s="1"/>
    </row>
    <row r="2749" spans="11:18" ht="18" customHeight="1">
      <c r="N2749" s="8"/>
      <c r="O2749" s="1"/>
    </row>
    <row r="2750" spans="11:18" ht="18" customHeight="1">
      <c r="N2750" s="8"/>
      <c r="O2750" s="1"/>
    </row>
    <row r="2751" spans="11:18" ht="18" customHeight="1">
      <c r="N2751" s="8"/>
      <c r="O2751" s="1"/>
    </row>
    <row r="2752" spans="11:18" ht="18" customHeight="1">
      <c r="N2752" s="8"/>
      <c r="O2752" s="1"/>
    </row>
    <row r="2753" spans="1:18" ht="18" customHeight="1">
      <c r="N2753" s="8"/>
      <c r="O2753" s="1"/>
    </row>
    <row r="2754" spans="1:18" ht="18" customHeight="1">
      <c r="N2754" s="8"/>
      <c r="O2754" s="1"/>
    </row>
    <row r="2755" spans="1:18" ht="18" customHeight="1">
      <c r="N2755" s="8"/>
      <c r="O2755" s="1"/>
    </row>
    <row r="2756" spans="1:18" ht="18" customHeight="1">
      <c r="A2756" s="9" t="s">
        <v>1618</v>
      </c>
      <c r="B2756" s="9" t="s">
        <v>0</v>
      </c>
      <c r="C2756" s="9"/>
      <c r="E2756" s="9" t="s">
        <v>4203</v>
      </c>
      <c r="F2756" s="9"/>
      <c r="K2756" s="9" t="s">
        <v>5</v>
      </c>
      <c r="L2756" s="9"/>
      <c r="N2756" s="2" t="s">
        <v>1616</v>
      </c>
      <c r="Q2756" s="9" t="s">
        <v>1617</v>
      </c>
      <c r="R2756" s="9"/>
    </row>
    <row r="2757" spans="1:18" ht="18" customHeight="1">
      <c r="A2757" s="9">
        <v>86</v>
      </c>
      <c r="B2757" s="9" t="s">
        <v>6</v>
      </c>
      <c r="C2757" s="3" t="s">
        <v>7</v>
      </c>
      <c r="E2757" s="9" t="s">
        <v>6</v>
      </c>
      <c r="F2757" s="9" t="s">
        <v>7</v>
      </c>
      <c r="K2757" s="9" t="s">
        <v>6</v>
      </c>
      <c r="L2757" s="9" t="s">
        <v>7</v>
      </c>
      <c r="N2757" s="2" t="s">
        <v>6</v>
      </c>
      <c r="O2757" s="2" t="s">
        <v>7</v>
      </c>
      <c r="Q2757" s="2" t="s">
        <v>6</v>
      </c>
      <c r="R2757" s="2" t="s">
        <v>7</v>
      </c>
    </row>
    <row r="2758" spans="1:18" ht="18" customHeight="1">
      <c r="B2758" s="3" t="s">
        <v>5370</v>
      </c>
      <c r="C2758" s="3" t="s">
        <v>3860</v>
      </c>
      <c r="E2758" s="1" t="s">
        <v>5370</v>
      </c>
      <c r="F2758" s="1" t="s">
        <v>3860</v>
      </c>
      <c r="K2758" s="1" t="s">
        <v>5371</v>
      </c>
      <c r="L2758" s="1" t="s">
        <v>3860</v>
      </c>
      <c r="N2758" s="8" t="s">
        <v>5370</v>
      </c>
      <c r="O2758" s="1" t="s">
        <v>3860</v>
      </c>
      <c r="Q2758" s="2" t="s">
        <v>5372</v>
      </c>
      <c r="R2758" s="2" t="s">
        <v>3860</v>
      </c>
    </row>
    <row r="2759" spans="1:18" ht="18" customHeight="1">
      <c r="B2759" s="3" t="s">
        <v>5373</v>
      </c>
      <c r="C2759" s="3" t="s">
        <v>5374</v>
      </c>
      <c r="E2759" s="6"/>
      <c r="F2759" s="6"/>
      <c r="K2759" s="1" t="s">
        <v>5375</v>
      </c>
      <c r="L2759" s="1" t="s">
        <v>5374</v>
      </c>
      <c r="N2759" s="8" t="s">
        <v>5375</v>
      </c>
      <c r="O2759" s="1" t="s">
        <v>5374</v>
      </c>
      <c r="Q2759" s="2" t="s">
        <v>5376</v>
      </c>
      <c r="R2759" s="2" t="s">
        <v>5374</v>
      </c>
    </row>
    <row r="2760" spans="1:18" ht="18" customHeight="1">
      <c r="B2760" s="3" t="s">
        <v>5377</v>
      </c>
      <c r="C2760" s="3" t="s">
        <v>5378</v>
      </c>
      <c r="E2760" s="1" t="s">
        <v>5377</v>
      </c>
      <c r="F2760" s="1" t="s">
        <v>5378</v>
      </c>
      <c r="K2760" s="1" t="s">
        <v>5377</v>
      </c>
      <c r="L2760" s="1" t="s">
        <v>5378</v>
      </c>
      <c r="N2760" s="8" t="s">
        <v>5377</v>
      </c>
      <c r="O2760" s="1" t="s">
        <v>5378</v>
      </c>
      <c r="Q2760" s="1" t="s">
        <v>5379</v>
      </c>
      <c r="R2760" s="2" t="s">
        <v>5378</v>
      </c>
    </row>
    <row r="2761" spans="1:18" ht="18" customHeight="1">
      <c r="B2761" s="3" t="s">
        <v>5380</v>
      </c>
      <c r="C2761" s="3" t="s">
        <v>277</v>
      </c>
      <c r="E2761" s="1" t="s">
        <v>5380</v>
      </c>
      <c r="F2761" s="1" t="s">
        <v>277</v>
      </c>
      <c r="K2761" s="7"/>
      <c r="L2761" s="7"/>
      <c r="N2761" s="6"/>
      <c r="O2761" s="6"/>
      <c r="Q2761" s="2" t="s">
        <v>278</v>
      </c>
      <c r="R2761" s="2" t="s">
        <v>277</v>
      </c>
    </row>
    <row r="2762" spans="1:18" ht="18" customHeight="1">
      <c r="B2762" s="3" t="s">
        <v>5381</v>
      </c>
      <c r="C2762" s="3" t="s">
        <v>5382</v>
      </c>
      <c r="E2762" s="1" t="s">
        <v>5381</v>
      </c>
      <c r="F2762" s="1" t="s">
        <v>5382</v>
      </c>
      <c r="K2762" s="7"/>
      <c r="L2762" s="7"/>
      <c r="N2762" s="6"/>
      <c r="O2762" s="6"/>
      <c r="P2762" s="8"/>
      <c r="Q2762" s="6"/>
      <c r="R2762" s="6"/>
    </row>
    <row r="2763" spans="1:18" ht="18" customHeight="1">
      <c r="B2763" s="3" t="s">
        <v>5383</v>
      </c>
      <c r="C2763" s="3" t="s">
        <v>3373</v>
      </c>
      <c r="E2763" s="1" t="s">
        <v>5383</v>
      </c>
      <c r="F2763" s="1" t="s">
        <v>3373</v>
      </c>
      <c r="K2763" s="1" t="s">
        <v>5383</v>
      </c>
      <c r="L2763" s="1" t="s">
        <v>3373</v>
      </c>
      <c r="N2763" s="8" t="s">
        <v>5383</v>
      </c>
      <c r="O2763" s="1" t="s">
        <v>3373</v>
      </c>
      <c r="P2763" s="8"/>
      <c r="Q2763" s="2" t="s">
        <v>4303</v>
      </c>
      <c r="R2763" s="2" t="s">
        <v>3373</v>
      </c>
    </row>
    <row r="2764" spans="1:18" ht="18" customHeight="1">
      <c r="B2764" s="3" t="s">
        <v>1654</v>
      </c>
      <c r="C2764" s="3" t="s">
        <v>794</v>
      </c>
      <c r="E2764" s="6"/>
      <c r="F2764" s="6"/>
      <c r="K2764" s="1" t="s">
        <v>1654</v>
      </c>
      <c r="L2764" s="1" t="s">
        <v>794</v>
      </c>
      <c r="N2764" s="8" t="s">
        <v>1654</v>
      </c>
      <c r="O2764" s="1" t="s">
        <v>794</v>
      </c>
      <c r="P2764" s="8"/>
      <c r="Q2764" s="2" t="s">
        <v>793</v>
      </c>
      <c r="R2764" s="2" t="s">
        <v>794</v>
      </c>
    </row>
    <row r="2765" spans="1:18" ht="18" customHeight="1">
      <c r="B2765" s="3" t="s">
        <v>5384</v>
      </c>
      <c r="C2765" s="3" t="s">
        <v>5385</v>
      </c>
      <c r="E2765" s="1" t="s">
        <v>5384</v>
      </c>
      <c r="F2765" s="1" t="s">
        <v>5385</v>
      </c>
      <c r="K2765" s="1" t="s">
        <v>5384</v>
      </c>
      <c r="L2765" s="1" t="s">
        <v>5385</v>
      </c>
      <c r="N2765" s="8" t="s">
        <v>5384</v>
      </c>
      <c r="O2765" s="1" t="s">
        <v>5385</v>
      </c>
      <c r="P2765" s="8"/>
      <c r="Q2765" s="2" t="s">
        <v>5386</v>
      </c>
      <c r="R2765" s="2" t="s">
        <v>5385</v>
      </c>
    </row>
    <row r="2766" spans="1:18" ht="18" customHeight="1">
      <c r="B2766" s="3" t="s">
        <v>5387</v>
      </c>
      <c r="C2766" s="3" t="s">
        <v>5388</v>
      </c>
      <c r="E2766" s="1" t="s">
        <v>5387</v>
      </c>
      <c r="F2766" s="1" t="s">
        <v>5388</v>
      </c>
      <c r="K2766" s="7"/>
      <c r="L2766" s="7"/>
      <c r="N2766" s="6"/>
      <c r="O2766" s="6"/>
      <c r="P2766" s="8"/>
      <c r="Q2766" s="6"/>
      <c r="R2766" s="6"/>
    </row>
    <row r="2767" spans="1:18" ht="18" customHeight="1">
      <c r="B2767" s="3" t="s">
        <v>702</v>
      </c>
      <c r="C2767" s="3" t="s">
        <v>700</v>
      </c>
      <c r="E2767" s="1" t="s">
        <v>702</v>
      </c>
      <c r="F2767" s="1" t="s">
        <v>700</v>
      </c>
      <c r="K2767" s="1" t="s">
        <v>702</v>
      </c>
      <c r="L2767" s="1" t="s">
        <v>700</v>
      </c>
      <c r="N2767" s="8" t="s">
        <v>702</v>
      </c>
      <c r="O2767" s="1" t="s">
        <v>700</v>
      </c>
      <c r="P2767" s="8"/>
      <c r="Q2767" s="2" t="s">
        <v>705</v>
      </c>
      <c r="R2767" s="2" t="s">
        <v>700</v>
      </c>
    </row>
    <row r="2768" spans="1:18" ht="18" customHeight="1">
      <c r="B2768" s="3" t="s">
        <v>965</v>
      </c>
      <c r="C2768" s="3" t="s">
        <v>962</v>
      </c>
      <c r="E2768" s="1" t="s">
        <v>965</v>
      </c>
      <c r="F2768" s="1" t="s">
        <v>962</v>
      </c>
      <c r="K2768" s="1" t="s">
        <v>965</v>
      </c>
      <c r="L2768" s="1" t="s">
        <v>962</v>
      </c>
      <c r="N2768" s="8" t="s">
        <v>965</v>
      </c>
      <c r="O2768" s="1" t="s">
        <v>962</v>
      </c>
      <c r="P2768" s="8"/>
      <c r="Q2768" s="2" t="s">
        <v>961</v>
      </c>
      <c r="R2768" s="2" t="s">
        <v>962</v>
      </c>
    </row>
    <row r="2769" spans="1:18" ht="18" customHeight="1">
      <c r="B2769" s="3" t="s">
        <v>1445</v>
      </c>
      <c r="C2769" s="3" t="s">
        <v>1446</v>
      </c>
      <c r="E2769" s="1" t="s">
        <v>1445</v>
      </c>
      <c r="F2769" s="1" t="s">
        <v>1446</v>
      </c>
      <c r="K2769" s="1" t="s">
        <v>1445</v>
      </c>
      <c r="L2769" s="1" t="s">
        <v>1446</v>
      </c>
      <c r="N2769" s="8" t="s">
        <v>1445</v>
      </c>
      <c r="O2769" s="1" t="s">
        <v>1446</v>
      </c>
      <c r="P2769" s="8"/>
      <c r="Q2769" s="2" t="s">
        <v>1447</v>
      </c>
      <c r="R2769" s="2" t="s">
        <v>1446</v>
      </c>
    </row>
    <row r="2770" spans="1:18" ht="18" customHeight="1">
      <c r="B2770" s="3" t="s">
        <v>5389</v>
      </c>
      <c r="C2770" s="3" t="s">
        <v>251</v>
      </c>
      <c r="E2770" s="6"/>
      <c r="F2770" s="6"/>
      <c r="K2770" s="7"/>
      <c r="L2770" s="7"/>
      <c r="N2770" s="6"/>
      <c r="O2770" s="6"/>
      <c r="P2770" s="8"/>
      <c r="Q2770" s="6"/>
      <c r="R2770" s="6"/>
    </row>
    <row r="2771" spans="1:18" ht="18" customHeight="1">
      <c r="B2771" s="3" t="s">
        <v>5390</v>
      </c>
      <c r="C2771" s="3" t="s">
        <v>5391</v>
      </c>
      <c r="E2771" s="1" t="s">
        <v>5390</v>
      </c>
      <c r="F2771" s="1" t="s">
        <v>5391</v>
      </c>
      <c r="K2771" s="1" t="s">
        <v>5390</v>
      </c>
      <c r="L2771" s="1" t="s">
        <v>5391</v>
      </c>
      <c r="N2771" s="8" t="s">
        <v>5390</v>
      </c>
      <c r="O2771" s="1" t="s">
        <v>5391</v>
      </c>
      <c r="P2771" s="8"/>
      <c r="Q2771" s="2" t="s">
        <v>5392</v>
      </c>
      <c r="R2771" s="2" t="s">
        <v>5391</v>
      </c>
    </row>
    <row r="2772" spans="1:18" ht="18" customHeight="1">
      <c r="B2772" s="3" t="s">
        <v>932</v>
      </c>
      <c r="C2772" s="3" t="s">
        <v>931</v>
      </c>
      <c r="E2772" s="1" t="s">
        <v>932</v>
      </c>
      <c r="F2772" s="1" t="s">
        <v>931</v>
      </c>
      <c r="K2772" s="1" t="s">
        <v>932</v>
      </c>
      <c r="L2772" s="1" t="s">
        <v>931</v>
      </c>
      <c r="N2772" s="8" t="s">
        <v>932</v>
      </c>
      <c r="O2772" s="1" t="s">
        <v>931</v>
      </c>
      <c r="P2772" s="8"/>
      <c r="Q2772" s="6"/>
      <c r="R2772" s="6"/>
    </row>
    <row r="2773" spans="1:18" ht="18" customHeight="1">
      <c r="A2773" s="1"/>
      <c r="B2773" s="3" t="s">
        <v>3904</v>
      </c>
      <c r="C2773" s="3" t="s">
        <v>1929</v>
      </c>
      <c r="E2773" s="6"/>
      <c r="F2773" s="6"/>
      <c r="K2773" s="7"/>
      <c r="L2773" s="7"/>
      <c r="N2773" s="6"/>
      <c r="O2773" s="6"/>
      <c r="P2773" s="8"/>
      <c r="Q2773" s="6"/>
      <c r="R2773" s="6"/>
    </row>
    <row r="2774" spans="1:18" ht="18" customHeight="1">
      <c r="B2774" s="3" t="s">
        <v>5393</v>
      </c>
      <c r="C2774" s="3" t="s">
        <v>5394</v>
      </c>
      <c r="E2774" s="1" t="s">
        <v>5393</v>
      </c>
      <c r="F2774" s="1" t="s">
        <v>5394</v>
      </c>
      <c r="K2774" s="1" t="s">
        <v>5393</v>
      </c>
      <c r="L2774" s="1" t="s">
        <v>5394</v>
      </c>
      <c r="N2774" s="8" t="s">
        <v>5393</v>
      </c>
      <c r="O2774" s="1" t="s">
        <v>5394</v>
      </c>
      <c r="P2774" s="8"/>
      <c r="Q2774" s="2" t="s">
        <v>5395</v>
      </c>
      <c r="R2774" s="2" t="s">
        <v>5394</v>
      </c>
    </row>
    <row r="2775" spans="1:18" ht="18" customHeight="1">
      <c r="B2775" s="3" t="s">
        <v>5396</v>
      </c>
      <c r="C2775" s="3" t="s">
        <v>5397</v>
      </c>
      <c r="E2775" s="1" t="s">
        <v>5398</v>
      </c>
      <c r="F2775" s="1" t="s">
        <v>5397</v>
      </c>
      <c r="K2775" s="7"/>
      <c r="L2775" s="7"/>
      <c r="N2775" s="6"/>
      <c r="O2775" s="6"/>
      <c r="P2775" s="8"/>
      <c r="Q2775" s="6"/>
      <c r="R2775" s="6"/>
    </row>
    <row r="2776" spans="1:18" ht="18" customHeight="1">
      <c r="B2776" s="3" t="s">
        <v>5399</v>
      </c>
      <c r="C2776" s="3" t="s">
        <v>5400</v>
      </c>
      <c r="E2776" s="1" t="s">
        <v>5401</v>
      </c>
      <c r="F2776" s="1" t="s">
        <v>5400</v>
      </c>
      <c r="K2776" s="7"/>
      <c r="L2776" s="7"/>
      <c r="N2776" s="6"/>
      <c r="O2776" s="6"/>
      <c r="P2776" s="8"/>
      <c r="Q2776" s="6"/>
      <c r="R2776" s="6"/>
    </row>
    <row r="2777" spans="1:18" ht="18" customHeight="1">
      <c r="B2777" s="3" t="s">
        <v>5402</v>
      </c>
      <c r="C2777" s="3" t="s">
        <v>5403</v>
      </c>
      <c r="E2777" s="6"/>
      <c r="F2777" s="6"/>
      <c r="K2777" s="7"/>
      <c r="L2777" s="7"/>
      <c r="N2777" s="6"/>
      <c r="O2777" s="6"/>
      <c r="P2777" s="8"/>
      <c r="Q2777" s="6"/>
      <c r="R2777" s="6"/>
    </row>
    <row r="2778" spans="1:18" ht="18" customHeight="1">
      <c r="B2778" s="3" t="s">
        <v>1239</v>
      </c>
      <c r="C2778" s="3" t="s">
        <v>1238</v>
      </c>
      <c r="E2778" s="1" t="s">
        <v>1239</v>
      </c>
      <c r="F2778" s="1" t="s">
        <v>1238</v>
      </c>
      <c r="K2778" s="1" t="s">
        <v>1239</v>
      </c>
      <c r="L2778" s="1" t="s">
        <v>1238</v>
      </c>
      <c r="N2778" s="8" t="s">
        <v>1239</v>
      </c>
      <c r="O2778" s="1" t="s">
        <v>1238</v>
      </c>
      <c r="P2778" s="8"/>
      <c r="Q2778" s="2" t="s">
        <v>1240</v>
      </c>
      <c r="R2778" s="2" t="s">
        <v>1238</v>
      </c>
    </row>
    <row r="2779" spans="1:18" ht="18" customHeight="1">
      <c r="B2779" s="3" t="s">
        <v>5404</v>
      </c>
      <c r="C2779" s="3" t="s">
        <v>5405</v>
      </c>
      <c r="E2779" s="1" t="s">
        <v>5404</v>
      </c>
      <c r="F2779" s="1" t="s">
        <v>5405</v>
      </c>
      <c r="K2779" s="1" t="s">
        <v>5406</v>
      </c>
      <c r="L2779" s="1" t="s">
        <v>5405</v>
      </c>
      <c r="N2779" s="6"/>
      <c r="O2779" s="6"/>
      <c r="P2779" s="8"/>
      <c r="Q2779" s="6"/>
      <c r="R2779" s="6"/>
    </row>
    <row r="2780" spans="1:18" ht="18" customHeight="1">
      <c r="B2780" s="3" t="s">
        <v>5407</v>
      </c>
      <c r="C2780" s="3" t="s">
        <v>5408</v>
      </c>
      <c r="E2780" s="1" t="s">
        <v>5409</v>
      </c>
      <c r="F2780" s="1" t="s">
        <v>5408</v>
      </c>
      <c r="K2780" s="1" t="s">
        <v>5407</v>
      </c>
      <c r="L2780" s="1" t="s">
        <v>5408</v>
      </c>
      <c r="N2780" s="8" t="s">
        <v>5409</v>
      </c>
      <c r="O2780" s="1" t="s">
        <v>5408</v>
      </c>
      <c r="P2780" s="8"/>
      <c r="Q2780" s="2" t="s">
        <v>5407</v>
      </c>
      <c r="R2780" s="2" t="s">
        <v>5408</v>
      </c>
    </row>
    <row r="2781" spans="1:18" ht="18" customHeight="1">
      <c r="B2781" s="3" t="s">
        <v>5410</v>
      </c>
      <c r="C2781" s="3" t="s">
        <v>5411</v>
      </c>
      <c r="E2781" s="1" t="s">
        <v>5410</v>
      </c>
      <c r="F2781" s="1" t="s">
        <v>5411</v>
      </c>
      <c r="K2781" s="1" t="s">
        <v>5412</v>
      </c>
      <c r="L2781" s="1" t="s">
        <v>3649</v>
      </c>
      <c r="N2781" s="6"/>
      <c r="O2781" s="6"/>
      <c r="P2781" s="8"/>
      <c r="Q2781" s="6"/>
      <c r="R2781" s="6"/>
    </row>
    <row r="2782" spans="1:18" ht="18" customHeight="1">
      <c r="B2782" s="3" t="s">
        <v>5412</v>
      </c>
      <c r="C2782" s="3" t="s">
        <v>3649</v>
      </c>
      <c r="E2782" s="1" t="s">
        <v>5412</v>
      </c>
      <c r="F2782" s="1" t="s">
        <v>3649</v>
      </c>
      <c r="K2782" s="1" t="s">
        <v>5413</v>
      </c>
      <c r="L2782" s="1" t="s">
        <v>5414</v>
      </c>
      <c r="N2782" s="8" t="s">
        <v>5412</v>
      </c>
      <c r="O2782" s="1" t="s">
        <v>3649</v>
      </c>
      <c r="Q2782" s="2" t="s">
        <v>3648</v>
      </c>
      <c r="R2782" s="2" t="s">
        <v>3649</v>
      </c>
    </row>
    <row r="2783" spans="1:18" ht="18" customHeight="1">
      <c r="B2783" s="3" t="s">
        <v>5413</v>
      </c>
      <c r="C2783" s="3" t="s">
        <v>5414</v>
      </c>
      <c r="E2783" s="1" t="s">
        <v>5413</v>
      </c>
      <c r="F2783" s="1" t="s">
        <v>5414</v>
      </c>
      <c r="K2783" s="1" t="s">
        <v>3756</v>
      </c>
      <c r="L2783" s="1" t="s">
        <v>3326</v>
      </c>
      <c r="N2783" s="8" t="s">
        <v>5413</v>
      </c>
      <c r="O2783" s="1" t="s">
        <v>5414</v>
      </c>
      <c r="Q2783" s="2" t="s">
        <v>5415</v>
      </c>
      <c r="R2783" s="2" t="s">
        <v>5414</v>
      </c>
    </row>
    <row r="2784" spans="1:18" ht="18" customHeight="1">
      <c r="B2784" s="3" t="s">
        <v>5416</v>
      </c>
      <c r="C2784" s="3" t="s">
        <v>3326</v>
      </c>
      <c r="E2784" s="1" t="s">
        <v>5417</v>
      </c>
      <c r="F2784" s="1" t="s">
        <v>3326</v>
      </c>
      <c r="K2784" s="7"/>
      <c r="L2784" s="7"/>
      <c r="N2784" s="8" t="s">
        <v>3756</v>
      </c>
      <c r="O2784" s="1" t="s">
        <v>3326</v>
      </c>
      <c r="Q2784" s="2" t="s">
        <v>3757</v>
      </c>
      <c r="R2784" s="2" t="s">
        <v>3326</v>
      </c>
    </row>
    <row r="2785" spans="2:18" ht="18" customHeight="1">
      <c r="B2785" s="3" t="s">
        <v>5418</v>
      </c>
      <c r="C2785" s="3" t="s">
        <v>5419</v>
      </c>
      <c r="E2785" s="1" t="s">
        <v>5418</v>
      </c>
      <c r="F2785" s="1" t="s">
        <v>5419</v>
      </c>
      <c r="K2785" s="1" t="s">
        <v>5418</v>
      </c>
      <c r="L2785" s="1" t="s">
        <v>5419</v>
      </c>
      <c r="N2785" s="6"/>
      <c r="O2785" s="6"/>
      <c r="Q2785" s="2" t="s">
        <v>5420</v>
      </c>
      <c r="R2785" s="2" t="s">
        <v>5419</v>
      </c>
    </row>
    <row r="2786" spans="2:18" ht="18" customHeight="1">
      <c r="B2786" s="3" t="s">
        <v>5421</v>
      </c>
      <c r="C2786" s="3" t="s">
        <v>5422</v>
      </c>
      <c r="E2786" s="1" t="s">
        <v>5421</v>
      </c>
      <c r="F2786" s="1" t="s">
        <v>5422</v>
      </c>
      <c r="H2786" s="123"/>
      <c r="I2786" s="15"/>
      <c r="K2786" s="7"/>
      <c r="L2786" s="7"/>
      <c r="N2786" s="6"/>
      <c r="O2786" s="6"/>
      <c r="Q2786" s="6"/>
      <c r="R2786" s="6"/>
    </row>
    <row r="2787" spans="2:18" ht="18" customHeight="1">
      <c r="B2787" s="3" t="s">
        <v>3851</v>
      </c>
      <c r="C2787" s="3" t="s">
        <v>3852</v>
      </c>
      <c r="E2787" s="1" t="s">
        <v>3851</v>
      </c>
      <c r="F2787" s="1" t="s">
        <v>3852</v>
      </c>
      <c r="H2787" s="123"/>
      <c r="I2787" s="15"/>
      <c r="K2787" s="1" t="s">
        <v>3851</v>
      </c>
      <c r="L2787" s="1" t="s">
        <v>3852</v>
      </c>
      <c r="N2787" s="8" t="s">
        <v>3851</v>
      </c>
      <c r="O2787" s="1" t="s">
        <v>3852</v>
      </c>
      <c r="Q2787" s="2" t="s">
        <v>3853</v>
      </c>
      <c r="R2787" s="2" t="s">
        <v>3852</v>
      </c>
    </row>
    <row r="2788" spans="2:18" ht="18" customHeight="1">
      <c r="E2788" s="5" t="s">
        <v>5423</v>
      </c>
      <c r="F2788" s="5" t="s">
        <v>5424</v>
      </c>
      <c r="H2788" s="124"/>
      <c r="I2788" s="124"/>
      <c r="K2788" s="5" t="s">
        <v>5380</v>
      </c>
      <c r="L2788" s="5" t="s">
        <v>2299</v>
      </c>
      <c r="N2788" s="13" t="s">
        <v>5425</v>
      </c>
      <c r="O2788" s="5" t="s">
        <v>5426</v>
      </c>
      <c r="Q2788" s="4" t="s">
        <v>681</v>
      </c>
      <c r="R2788" s="4" t="s">
        <v>674</v>
      </c>
    </row>
    <row r="2789" spans="2:18" ht="18" customHeight="1">
      <c r="E2789" s="5" t="s">
        <v>5427</v>
      </c>
      <c r="F2789" s="5" t="s">
        <v>2040</v>
      </c>
      <c r="H2789" s="15"/>
      <c r="I2789" s="15"/>
      <c r="K2789" s="5" t="s">
        <v>673</v>
      </c>
      <c r="L2789" s="5" t="s">
        <v>674</v>
      </c>
      <c r="N2789" s="13" t="s">
        <v>1084</v>
      </c>
      <c r="O2789" s="5" t="s">
        <v>1085</v>
      </c>
      <c r="Q2789" s="4" t="s">
        <v>4984</v>
      </c>
      <c r="R2789" s="4" t="s">
        <v>4980</v>
      </c>
    </row>
    <row r="2790" spans="2:18" ht="18" customHeight="1">
      <c r="E2790" s="5" t="s">
        <v>5428</v>
      </c>
      <c r="F2790" s="5" t="s">
        <v>5429</v>
      </c>
      <c r="H2790" s="124"/>
      <c r="I2790" s="124"/>
      <c r="K2790" s="5" t="s">
        <v>4979</v>
      </c>
      <c r="L2790" s="5" t="s">
        <v>4980</v>
      </c>
      <c r="Q2790" s="4" t="s">
        <v>804</v>
      </c>
      <c r="R2790" s="4" t="s">
        <v>805</v>
      </c>
    </row>
    <row r="2791" spans="2:18" ht="18" customHeight="1">
      <c r="H2791" s="124"/>
      <c r="I2791" s="124"/>
      <c r="K2791" s="5" t="s">
        <v>2641</v>
      </c>
      <c r="L2791" s="5" t="s">
        <v>805</v>
      </c>
      <c r="Q2791" s="4" t="s">
        <v>2070</v>
      </c>
      <c r="R2791" s="4" t="s">
        <v>2065</v>
      </c>
    </row>
    <row r="2792" spans="2:18" ht="18" customHeight="1">
      <c r="H2792" s="15"/>
      <c r="I2792" s="15"/>
      <c r="K2792" s="5" t="s">
        <v>2064</v>
      </c>
      <c r="L2792" s="5" t="s">
        <v>2065</v>
      </c>
      <c r="Q2792" s="4" t="s">
        <v>5430</v>
      </c>
      <c r="R2792" s="4" t="s">
        <v>5426</v>
      </c>
    </row>
    <row r="2793" spans="2:18" ht="18" customHeight="1">
      <c r="H2793" s="15"/>
      <c r="I2793" s="15"/>
      <c r="K2793" s="5" t="s">
        <v>5425</v>
      </c>
      <c r="L2793" s="5" t="s">
        <v>5426</v>
      </c>
      <c r="Q2793" s="4" t="s">
        <v>5431</v>
      </c>
      <c r="R2793" s="4" t="s">
        <v>5432</v>
      </c>
    </row>
    <row r="2794" spans="2:18" ht="18" customHeight="1">
      <c r="H2794" s="124"/>
      <c r="I2794" s="124"/>
      <c r="K2794" s="5" t="s">
        <v>1094</v>
      </c>
      <c r="L2794" s="5" t="s">
        <v>1085</v>
      </c>
      <c r="Q2794" s="4" t="s">
        <v>3492</v>
      </c>
      <c r="R2794" s="4" t="s">
        <v>3493</v>
      </c>
    </row>
    <row r="2795" spans="2:18" ht="18" customHeight="1">
      <c r="H2795" s="124"/>
      <c r="I2795" s="124"/>
      <c r="K2795" s="5" t="s">
        <v>5433</v>
      </c>
      <c r="L2795" s="5" t="s">
        <v>3493</v>
      </c>
    </row>
    <row r="2796" spans="2:18" ht="18" customHeight="1">
      <c r="H2796" s="124"/>
      <c r="I2796" s="124"/>
      <c r="K2796" s="5" t="s">
        <v>5434</v>
      </c>
      <c r="L2796" s="5" t="s">
        <v>5435</v>
      </c>
    </row>
    <row r="2797" spans="2:18" ht="18" customHeight="1">
      <c r="K2797" s="5" t="s">
        <v>1724</v>
      </c>
      <c r="L2797" s="5" t="s">
        <v>686</v>
      </c>
    </row>
    <row r="2798" spans="2:18" ht="18" customHeight="1">
      <c r="K2798" s="5" t="s">
        <v>5436</v>
      </c>
      <c r="L2798" s="5" t="s">
        <v>5437</v>
      </c>
    </row>
    <row r="2803" spans="1:18" ht="18" customHeight="1">
      <c r="H2803" s="61"/>
    </row>
    <row r="2804" spans="1:18" ht="18" customHeight="1">
      <c r="A2804" s="9" t="s">
        <v>1618</v>
      </c>
      <c r="B2804" s="9" t="s">
        <v>0</v>
      </c>
      <c r="C2804" s="9"/>
      <c r="E2804" s="9" t="s">
        <v>4203</v>
      </c>
      <c r="F2804" s="9"/>
      <c r="K2804" s="9" t="s">
        <v>5</v>
      </c>
      <c r="L2804" s="9"/>
      <c r="N2804" s="2" t="s">
        <v>1616</v>
      </c>
      <c r="Q2804" s="9" t="s">
        <v>1617</v>
      </c>
      <c r="R2804" s="9"/>
    </row>
    <row r="2805" spans="1:18" ht="18" customHeight="1">
      <c r="A2805" s="9">
        <v>87</v>
      </c>
      <c r="B2805" s="9" t="s">
        <v>6</v>
      </c>
      <c r="C2805" s="3" t="s">
        <v>7</v>
      </c>
      <c r="E2805" s="9" t="s">
        <v>6</v>
      </c>
      <c r="F2805" s="9" t="s">
        <v>7</v>
      </c>
      <c r="K2805" s="9" t="s">
        <v>6</v>
      </c>
      <c r="L2805" s="9" t="s">
        <v>7</v>
      </c>
      <c r="N2805" s="2" t="s">
        <v>6</v>
      </c>
      <c r="O2805" s="2" t="s">
        <v>7</v>
      </c>
      <c r="Q2805" s="2" t="s">
        <v>6</v>
      </c>
      <c r="R2805" s="2" t="s">
        <v>7</v>
      </c>
    </row>
    <row r="2806" spans="1:18" ht="18" customHeight="1">
      <c r="A2806" s="9"/>
      <c r="B2806" s="9" t="s">
        <v>5438</v>
      </c>
      <c r="C2806" s="3" t="s">
        <v>50</v>
      </c>
      <c r="E2806" s="1" t="s">
        <v>5438</v>
      </c>
      <c r="F2806" s="1" t="s">
        <v>50</v>
      </c>
      <c r="K2806" s="7"/>
      <c r="L2806" s="7"/>
      <c r="N2806" s="6"/>
      <c r="O2806" s="6"/>
      <c r="Q2806" s="6"/>
      <c r="R2806" s="6"/>
    </row>
    <row r="2807" spans="1:18" ht="18" customHeight="1">
      <c r="A2807" s="9"/>
      <c r="B2807" s="9" t="s">
        <v>5439</v>
      </c>
      <c r="C2807" s="3" t="s">
        <v>296</v>
      </c>
      <c r="E2807" s="1" t="s">
        <v>5439</v>
      </c>
      <c r="F2807" s="1" t="s">
        <v>296</v>
      </c>
      <c r="K2807" s="1" t="s">
        <v>5439</v>
      </c>
      <c r="L2807" s="1" t="s">
        <v>296</v>
      </c>
      <c r="N2807" s="8" t="s">
        <v>5439</v>
      </c>
      <c r="O2807" s="1" t="s">
        <v>296</v>
      </c>
      <c r="Q2807" s="2" t="s">
        <v>5440</v>
      </c>
      <c r="R2807" s="2" t="s">
        <v>296</v>
      </c>
    </row>
    <row r="2808" spans="1:18" ht="18" customHeight="1">
      <c r="A2808" s="9"/>
      <c r="B2808" s="9" t="s">
        <v>5441</v>
      </c>
      <c r="C2808" s="3" t="s">
        <v>5442</v>
      </c>
      <c r="E2808" s="1" t="s">
        <v>5441</v>
      </c>
      <c r="F2808" s="1" t="s">
        <v>5442</v>
      </c>
      <c r="K2808" s="1" t="s">
        <v>5441</v>
      </c>
      <c r="L2808" s="1" t="s">
        <v>5442</v>
      </c>
      <c r="N2808" s="8" t="s">
        <v>5441</v>
      </c>
      <c r="O2808" s="1" t="s">
        <v>5442</v>
      </c>
      <c r="Q2808" s="2" t="s">
        <v>5443</v>
      </c>
      <c r="R2808" s="2" t="s">
        <v>5442</v>
      </c>
    </row>
    <row r="2809" spans="1:18" ht="18" customHeight="1">
      <c r="A2809" s="9"/>
      <c r="B2809" s="9" t="s">
        <v>5444</v>
      </c>
      <c r="C2809" s="3" t="s">
        <v>397</v>
      </c>
      <c r="E2809" s="1" t="s">
        <v>5444</v>
      </c>
      <c r="F2809" s="1" t="s">
        <v>397</v>
      </c>
      <c r="K2809" s="1" t="s">
        <v>5444</v>
      </c>
      <c r="L2809" s="1" t="s">
        <v>397</v>
      </c>
      <c r="N2809" s="8" t="s">
        <v>5444</v>
      </c>
      <c r="O2809" s="1" t="s">
        <v>397</v>
      </c>
      <c r="Q2809" s="2" t="s">
        <v>5445</v>
      </c>
      <c r="R2809" s="2" t="s">
        <v>397</v>
      </c>
    </row>
    <row r="2810" spans="1:18" ht="18" customHeight="1">
      <c r="A2810" s="9"/>
      <c r="B2810" s="9" t="s">
        <v>5446</v>
      </c>
      <c r="C2810" s="3" t="s">
        <v>5447</v>
      </c>
      <c r="E2810" s="1" t="s">
        <v>5446</v>
      </c>
      <c r="F2810" s="1" t="s">
        <v>5447</v>
      </c>
      <c r="K2810" s="1" t="s">
        <v>5446</v>
      </c>
      <c r="L2810" s="1" t="s">
        <v>5447</v>
      </c>
      <c r="N2810" s="8" t="s">
        <v>5446</v>
      </c>
      <c r="O2810" s="1" t="s">
        <v>5447</v>
      </c>
      <c r="P2810" s="8"/>
      <c r="Q2810" s="2" t="s">
        <v>5448</v>
      </c>
      <c r="R2810" s="2" t="s">
        <v>5447</v>
      </c>
    </row>
    <row r="2811" spans="1:18" ht="18" customHeight="1">
      <c r="A2811" s="9"/>
      <c r="B2811" s="2" t="s">
        <v>5449</v>
      </c>
      <c r="C2811" s="3" t="s">
        <v>5450</v>
      </c>
      <c r="E2811" s="1" t="s">
        <v>5451</v>
      </c>
      <c r="F2811" s="1" t="s">
        <v>5450</v>
      </c>
      <c r="K2811" s="1" t="s">
        <v>5452</v>
      </c>
      <c r="L2811" s="1" t="s">
        <v>5450</v>
      </c>
      <c r="N2811" s="6"/>
      <c r="O2811" s="6"/>
      <c r="P2811" s="8"/>
      <c r="Q2811" s="6"/>
      <c r="R2811" s="6"/>
    </row>
    <row r="2812" spans="1:18" ht="18" customHeight="1">
      <c r="A2812" s="9"/>
      <c r="B2812" s="3" t="s">
        <v>5453</v>
      </c>
      <c r="C2812" s="3" t="s">
        <v>3498</v>
      </c>
      <c r="E2812" s="1" t="s">
        <v>5454</v>
      </c>
      <c r="F2812" s="1" t="s">
        <v>3498</v>
      </c>
      <c r="K2812" s="1" t="s">
        <v>5453</v>
      </c>
      <c r="L2812" s="1" t="s">
        <v>3498</v>
      </c>
      <c r="N2812" s="8" t="s">
        <v>5454</v>
      </c>
      <c r="O2812" s="1" t="s">
        <v>3498</v>
      </c>
      <c r="P2812" s="8"/>
      <c r="Q2812" s="2" t="s">
        <v>5453</v>
      </c>
      <c r="R2812" s="2" t="s">
        <v>3498</v>
      </c>
    </row>
    <row r="2813" spans="1:18" ht="18" customHeight="1">
      <c r="A2813" s="9"/>
      <c r="B2813" s="3" t="s">
        <v>5455</v>
      </c>
      <c r="C2813" s="3" t="s">
        <v>5456</v>
      </c>
      <c r="E2813" s="6"/>
      <c r="F2813" s="6"/>
      <c r="K2813" s="7"/>
      <c r="L2813" s="7"/>
      <c r="N2813" s="6"/>
      <c r="O2813" s="6"/>
      <c r="P2813" s="8"/>
      <c r="Q2813" s="2" t="s">
        <v>5457</v>
      </c>
      <c r="R2813" s="2" t="s">
        <v>5456</v>
      </c>
    </row>
    <row r="2814" spans="1:18" ht="18" customHeight="1">
      <c r="A2814" s="9"/>
      <c r="B2814" s="3" t="s">
        <v>5458</v>
      </c>
      <c r="C2814" s="3" t="s">
        <v>5459</v>
      </c>
      <c r="E2814" s="1" t="s">
        <v>5458</v>
      </c>
      <c r="F2814" s="1" t="s">
        <v>5459</v>
      </c>
      <c r="K2814" s="1" t="s">
        <v>5458</v>
      </c>
      <c r="L2814" s="1" t="s">
        <v>5459</v>
      </c>
      <c r="N2814" s="8" t="s">
        <v>5458</v>
      </c>
      <c r="O2814" s="1" t="s">
        <v>5459</v>
      </c>
      <c r="P2814" s="8"/>
      <c r="Q2814" s="2" t="s">
        <v>5460</v>
      </c>
      <c r="R2814" s="2" t="s">
        <v>5459</v>
      </c>
    </row>
    <row r="2815" spans="1:18" ht="18" customHeight="1">
      <c r="A2815" s="9"/>
      <c r="B2815" s="3" t="s">
        <v>5461</v>
      </c>
      <c r="C2815" s="3" t="s">
        <v>502</v>
      </c>
      <c r="E2815" s="1" t="s">
        <v>5461</v>
      </c>
      <c r="F2815" s="1" t="s">
        <v>502</v>
      </c>
      <c r="K2815" s="1" t="s">
        <v>5461</v>
      </c>
      <c r="L2815" s="1" t="s">
        <v>502</v>
      </c>
      <c r="N2815" s="8" t="s">
        <v>5461</v>
      </c>
      <c r="O2815" s="1" t="s">
        <v>502</v>
      </c>
      <c r="P2815" s="8"/>
      <c r="Q2815" s="2" t="s">
        <v>5462</v>
      </c>
      <c r="R2815" s="2" t="s">
        <v>502</v>
      </c>
    </row>
    <row r="2816" spans="1:18" ht="18" customHeight="1">
      <c r="A2816" s="9"/>
      <c r="B2816" s="3" t="s">
        <v>5463</v>
      </c>
      <c r="C2816" s="3" t="s">
        <v>4587</v>
      </c>
      <c r="E2816" s="1" t="s">
        <v>5463</v>
      </c>
      <c r="F2816" s="1" t="s">
        <v>4587</v>
      </c>
      <c r="K2816" s="1" t="s">
        <v>5463</v>
      </c>
      <c r="L2816" s="1" t="s">
        <v>4587</v>
      </c>
      <c r="N2816" s="8" t="s">
        <v>5463</v>
      </c>
      <c r="O2816" s="1" t="s">
        <v>4587</v>
      </c>
      <c r="P2816" s="8"/>
      <c r="Q2816" s="2" t="s">
        <v>4589</v>
      </c>
      <c r="R2816" s="2" t="s">
        <v>4587</v>
      </c>
    </row>
    <row r="2817" spans="1:18" ht="18" customHeight="1">
      <c r="A2817" s="9"/>
      <c r="B2817" s="9" t="s">
        <v>5464</v>
      </c>
      <c r="C2817" s="3" t="s">
        <v>5465</v>
      </c>
      <c r="E2817" s="1" t="s">
        <v>5466</v>
      </c>
      <c r="F2817" s="1" t="s">
        <v>5465</v>
      </c>
      <c r="K2817" s="1" t="s">
        <v>5467</v>
      </c>
      <c r="L2817" s="1" t="s">
        <v>5465</v>
      </c>
      <c r="N2817" s="8" t="s">
        <v>5467</v>
      </c>
      <c r="O2817" s="1" t="s">
        <v>5465</v>
      </c>
      <c r="P2817" s="8"/>
      <c r="Q2817" s="2" t="s">
        <v>5468</v>
      </c>
      <c r="R2817" s="2" t="s">
        <v>5465</v>
      </c>
    </row>
    <row r="2818" spans="1:18" ht="18" customHeight="1">
      <c r="A2818" s="9"/>
      <c r="B2818" s="2" t="s">
        <v>5469</v>
      </c>
      <c r="C2818" s="3" t="s">
        <v>3235</v>
      </c>
      <c r="E2818" s="1" t="s">
        <v>5469</v>
      </c>
      <c r="F2818" s="1" t="s">
        <v>3235</v>
      </c>
      <c r="K2818" s="7"/>
      <c r="L2818" s="7"/>
      <c r="N2818" s="6"/>
      <c r="O2818" s="6"/>
      <c r="P2818" s="8"/>
      <c r="Q2818" s="6"/>
      <c r="R2818" s="6"/>
    </row>
    <row r="2819" spans="1:18" ht="18" customHeight="1">
      <c r="A2819" s="9"/>
      <c r="B2819" s="2" t="s">
        <v>5470</v>
      </c>
      <c r="C2819" s="3" t="s">
        <v>5471</v>
      </c>
      <c r="E2819" s="1" t="s">
        <v>5472</v>
      </c>
      <c r="F2819" s="1" t="s">
        <v>5471</v>
      </c>
      <c r="K2819" s="7"/>
      <c r="L2819" s="7"/>
      <c r="N2819" s="6"/>
      <c r="O2819" s="6"/>
      <c r="P2819" s="8"/>
      <c r="Q2819" s="6"/>
      <c r="R2819" s="6"/>
    </row>
    <row r="2820" spans="1:18" ht="18" customHeight="1">
      <c r="A2820" s="9"/>
      <c r="B2820" s="9" t="s">
        <v>5473</v>
      </c>
      <c r="C2820" s="3" t="s">
        <v>2830</v>
      </c>
      <c r="E2820" s="1" t="s">
        <v>5474</v>
      </c>
      <c r="F2820" s="1" t="s">
        <v>2830</v>
      </c>
      <c r="K2820" s="1" t="s">
        <v>5473</v>
      </c>
      <c r="L2820" s="1" t="s">
        <v>2830</v>
      </c>
      <c r="N2820" s="8" t="s">
        <v>2829</v>
      </c>
      <c r="O2820" s="1" t="s">
        <v>2830</v>
      </c>
      <c r="P2820" s="8"/>
      <c r="Q2820" s="6"/>
      <c r="R2820" s="6"/>
    </row>
    <row r="2821" spans="1:18" ht="18" customHeight="1">
      <c r="A2821" s="9"/>
      <c r="B2821" s="2" t="s">
        <v>5475</v>
      </c>
      <c r="C2821" s="3" t="s">
        <v>4277</v>
      </c>
      <c r="E2821" s="1" t="s">
        <v>5476</v>
      </c>
      <c r="F2821" s="1" t="s">
        <v>4277</v>
      </c>
      <c r="K2821" s="7"/>
      <c r="L2821" s="7"/>
      <c r="N2821" s="8" t="s">
        <v>4278</v>
      </c>
      <c r="O2821" s="1" t="s">
        <v>4279</v>
      </c>
      <c r="P2821" s="8"/>
      <c r="Q2821" s="2" t="s">
        <v>4607</v>
      </c>
      <c r="R2821" s="2" t="s">
        <v>4277</v>
      </c>
    </row>
    <row r="2822" spans="1:18" ht="18" customHeight="1">
      <c r="A2822" s="9"/>
      <c r="B2822" s="9" t="s">
        <v>5477</v>
      </c>
      <c r="C2822" s="3" t="s">
        <v>4279</v>
      </c>
      <c r="E2822" s="1" t="s">
        <v>4278</v>
      </c>
      <c r="F2822" s="1" t="s">
        <v>4279</v>
      </c>
      <c r="K2822" s="1" t="s">
        <v>4278</v>
      </c>
      <c r="L2822" s="1" t="s">
        <v>4279</v>
      </c>
      <c r="N2822" s="6"/>
      <c r="O2822" s="6"/>
      <c r="P2822" s="8"/>
      <c r="Q2822" s="6"/>
      <c r="R2822" s="6"/>
    </row>
    <row r="2823" spans="1:18" ht="18" customHeight="1">
      <c r="A2823" s="9"/>
      <c r="B2823" s="3" t="s">
        <v>3141</v>
      </c>
      <c r="C2823" s="3" t="s">
        <v>1292</v>
      </c>
      <c r="E2823" s="1" t="s">
        <v>3141</v>
      </c>
      <c r="F2823" s="1" t="s">
        <v>1292</v>
      </c>
      <c r="K2823" s="1" t="s">
        <v>3141</v>
      </c>
      <c r="L2823" s="1" t="s">
        <v>1292</v>
      </c>
      <c r="N2823" s="8" t="s">
        <v>3141</v>
      </c>
      <c r="O2823" s="1" t="s">
        <v>1292</v>
      </c>
      <c r="P2823" s="8"/>
      <c r="Q2823" s="2" t="s">
        <v>1291</v>
      </c>
      <c r="R2823" s="2" t="s">
        <v>1292</v>
      </c>
    </row>
    <row r="2824" spans="1:18" ht="18" customHeight="1">
      <c r="A2824" s="9"/>
      <c r="B2824" s="3" t="s">
        <v>5478</v>
      </c>
      <c r="C2824" s="3" t="s">
        <v>305</v>
      </c>
      <c r="E2824" s="1" t="s">
        <v>306</v>
      </c>
      <c r="F2824" s="1" t="s">
        <v>305</v>
      </c>
      <c r="K2824" s="7"/>
      <c r="L2824" s="7"/>
      <c r="N2824" s="6"/>
      <c r="O2824" s="6"/>
      <c r="P2824" s="8"/>
      <c r="Q2824" s="2" t="s">
        <v>5479</v>
      </c>
      <c r="R2824" s="2" t="s">
        <v>305</v>
      </c>
    </row>
    <row r="2825" spans="1:18" ht="18" customHeight="1">
      <c r="A2825" s="9"/>
      <c r="B2825" s="3" t="s">
        <v>5480</v>
      </c>
      <c r="C2825" s="3" t="s">
        <v>5481</v>
      </c>
      <c r="E2825" s="1" t="s">
        <v>5482</v>
      </c>
      <c r="F2825" s="1" t="s">
        <v>5481</v>
      </c>
      <c r="K2825" s="7"/>
      <c r="L2825" s="7"/>
      <c r="N2825" s="6"/>
      <c r="O2825" s="6"/>
      <c r="P2825" s="8"/>
      <c r="Q2825" s="2" t="s">
        <v>5483</v>
      </c>
      <c r="R2825" s="2" t="s">
        <v>5481</v>
      </c>
    </row>
    <row r="2826" spans="1:18" ht="18" customHeight="1">
      <c r="A2826" s="9"/>
      <c r="B2826" s="3" t="s">
        <v>5484</v>
      </c>
      <c r="C2826" s="3" t="s">
        <v>1850</v>
      </c>
      <c r="E2826" s="1" t="s">
        <v>5485</v>
      </c>
      <c r="F2826" s="1" t="s">
        <v>1850</v>
      </c>
      <c r="K2826" s="7"/>
      <c r="L2826" s="7"/>
      <c r="N2826" s="6"/>
      <c r="O2826" s="6"/>
      <c r="P2826" s="8"/>
      <c r="Q2826" s="2" t="s">
        <v>1852</v>
      </c>
      <c r="R2826" s="2" t="s">
        <v>1850</v>
      </c>
    </row>
    <row r="2827" spans="1:18" ht="18" customHeight="1">
      <c r="A2827" s="9"/>
      <c r="B2827" s="3" t="s">
        <v>5486</v>
      </c>
      <c r="C2827" s="3" t="s">
        <v>2589</v>
      </c>
      <c r="E2827" s="6"/>
      <c r="F2827" s="6"/>
      <c r="K2827" s="7"/>
      <c r="L2827" s="7"/>
      <c r="N2827" s="6"/>
      <c r="O2827" s="6"/>
      <c r="P2827" s="8"/>
      <c r="Q2827" s="6"/>
      <c r="R2827" s="6"/>
    </row>
    <row r="2828" spans="1:18" ht="18" customHeight="1">
      <c r="A2828" s="9"/>
      <c r="B2828" s="2" t="s">
        <v>5487</v>
      </c>
      <c r="C2828" s="3" t="s">
        <v>3994</v>
      </c>
      <c r="E2828" s="6"/>
      <c r="F2828" s="6"/>
      <c r="K2828" s="1" t="s">
        <v>5487</v>
      </c>
      <c r="L2828" s="1" t="s">
        <v>3994</v>
      </c>
      <c r="N2828" s="8" t="s">
        <v>5487</v>
      </c>
      <c r="O2828" s="1" t="s">
        <v>3994</v>
      </c>
      <c r="P2828" s="8"/>
      <c r="Q2828" s="2" t="s">
        <v>3996</v>
      </c>
      <c r="R2828" s="2" t="s">
        <v>3994</v>
      </c>
    </row>
    <row r="2829" spans="1:18" ht="18" customHeight="1">
      <c r="A2829" s="9"/>
      <c r="B2829" s="3" t="s">
        <v>5073</v>
      </c>
      <c r="C2829" s="3" t="s">
        <v>2000</v>
      </c>
      <c r="E2829" s="1" t="s">
        <v>5073</v>
      </c>
      <c r="F2829" s="1" t="s">
        <v>2000</v>
      </c>
      <c r="K2829" s="1" t="s">
        <v>5073</v>
      </c>
      <c r="L2829" s="1" t="s">
        <v>2000</v>
      </c>
      <c r="N2829" s="8" t="s">
        <v>5073</v>
      </c>
      <c r="O2829" s="1" t="s">
        <v>2000</v>
      </c>
      <c r="P2829" s="8"/>
      <c r="Q2829" s="2" t="s">
        <v>2002</v>
      </c>
      <c r="R2829" s="2" t="s">
        <v>2000</v>
      </c>
    </row>
    <row r="2830" spans="1:18" ht="18" customHeight="1">
      <c r="A2830" s="9"/>
      <c r="B2830" s="3" t="s">
        <v>5488</v>
      </c>
      <c r="C2830" s="3" t="s">
        <v>5489</v>
      </c>
      <c r="E2830" s="1" t="s">
        <v>5488</v>
      </c>
      <c r="F2830" s="1" t="s">
        <v>5489</v>
      </c>
      <c r="K2830" s="1" t="s">
        <v>5488</v>
      </c>
      <c r="L2830" s="1" t="s">
        <v>5489</v>
      </c>
      <c r="N2830" s="8" t="s">
        <v>5488</v>
      </c>
      <c r="O2830" s="1" t="s">
        <v>5489</v>
      </c>
      <c r="P2830" s="8"/>
      <c r="Q2830" s="2" t="s">
        <v>5490</v>
      </c>
      <c r="R2830" s="2" t="s">
        <v>5489</v>
      </c>
    </row>
    <row r="2831" spans="1:18" ht="18" customHeight="1">
      <c r="A2831" s="9"/>
      <c r="B2831" s="3" t="s">
        <v>5491</v>
      </c>
      <c r="C2831" s="3" t="s">
        <v>5492</v>
      </c>
      <c r="E2831" s="1" t="s">
        <v>5491</v>
      </c>
      <c r="F2831" s="1" t="s">
        <v>5492</v>
      </c>
      <c r="K2831" s="1" t="s">
        <v>5491</v>
      </c>
      <c r="L2831" s="1" t="s">
        <v>5492</v>
      </c>
      <c r="N2831" s="8" t="s">
        <v>5491</v>
      </c>
      <c r="O2831" s="1" t="s">
        <v>5492</v>
      </c>
      <c r="P2831" s="8"/>
      <c r="Q2831" s="2" t="s">
        <v>5493</v>
      </c>
      <c r="R2831" s="2" t="s">
        <v>5492</v>
      </c>
    </row>
    <row r="2832" spans="1:18" ht="18" customHeight="1">
      <c r="B2832" s="3" t="s">
        <v>5494</v>
      </c>
      <c r="C2832" s="3" t="s">
        <v>434</v>
      </c>
      <c r="E2832" s="1" t="s">
        <v>435</v>
      </c>
      <c r="F2832" s="1" t="s">
        <v>434</v>
      </c>
      <c r="K2832" s="1" t="s">
        <v>435</v>
      </c>
      <c r="L2832" s="1" t="s">
        <v>434</v>
      </c>
      <c r="N2832" s="8" t="s">
        <v>435</v>
      </c>
      <c r="O2832" s="1" t="s">
        <v>434</v>
      </c>
      <c r="Q2832" s="2" t="s">
        <v>436</v>
      </c>
      <c r="R2832" s="2" t="s">
        <v>434</v>
      </c>
    </row>
    <row r="2833" spans="2:18" ht="18" customHeight="1">
      <c r="B2833" s="3" t="s">
        <v>5495</v>
      </c>
      <c r="C2833" s="3" t="s">
        <v>2493</v>
      </c>
      <c r="E2833" s="1" t="s">
        <v>5495</v>
      </c>
      <c r="F2833" s="1" t="s">
        <v>2493</v>
      </c>
      <c r="K2833" s="1" t="s">
        <v>5495</v>
      </c>
      <c r="L2833" s="1" t="s">
        <v>2493</v>
      </c>
      <c r="N2833" s="8" t="s">
        <v>5495</v>
      </c>
      <c r="O2833" s="1" t="s">
        <v>2493</v>
      </c>
      <c r="P2833" s="8"/>
      <c r="Q2833" s="2" t="s">
        <v>2492</v>
      </c>
      <c r="R2833" s="2" t="s">
        <v>2493</v>
      </c>
    </row>
    <row r="2834" spans="2:18" ht="18" customHeight="1">
      <c r="B2834" s="3" t="s">
        <v>5496</v>
      </c>
      <c r="C2834" s="3" t="s">
        <v>2150</v>
      </c>
      <c r="E2834" s="1" t="s">
        <v>5497</v>
      </c>
      <c r="F2834" s="1" t="s">
        <v>2150</v>
      </c>
      <c r="K2834" s="1" t="s">
        <v>5497</v>
      </c>
      <c r="L2834" s="1" t="s">
        <v>2150</v>
      </c>
      <c r="N2834" s="8" t="s">
        <v>5497</v>
      </c>
      <c r="O2834" s="1" t="s">
        <v>2150</v>
      </c>
      <c r="Q2834" s="2" t="s">
        <v>4823</v>
      </c>
      <c r="R2834" s="2" t="s">
        <v>2150</v>
      </c>
    </row>
    <row r="2835" spans="2:18" ht="18" customHeight="1">
      <c r="B2835" s="3" t="s">
        <v>5498</v>
      </c>
      <c r="C2835" s="3" t="s">
        <v>5499</v>
      </c>
      <c r="E2835" s="1" t="s">
        <v>5498</v>
      </c>
      <c r="F2835" s="1" t="s">
        <v>5499</v>
      </c>
      <c r="K2835" s="7"/>
      <c r="L2835" s="7"/>
      <c r="N2835" s="6"/>
      <c r="O2835" s="6"/>
      <c r="Q2835" s="6"/>
      <c r="R2835" s="6"/>
    </row>
    <row r="2836" spans="2:18" ht="18" customHeight="1">
      <c r="B2836" s="3" t="s">
        <v>5500</v>
      </c>
      <c r="C2836" s="3" t="s">
        <v>5501</v>
      </c>
      <c r="E2836" s="6"/>
      <c r="F2836" s="6"/>
      <c r="K2836" s="7"/>
      <c r="L2836" s="7"/>
      <c r="N2836" s="6"/>
      <c r="O2836" s="6"/>
      <c r="Q2836" s="6"/>
      <c r="R2836" s="6"/>
    </row>
    <row r="2837" spans="2:18" ht="18" customHeight="1">
      <c r="B2837" s="3" t="s">
        <v>5502</v>
      </c>
      <c r="C2837" s="3" t="s">
        <v>5503</v>
      </c>
      <c r="E2837" s="1" t="s">
        <v>5504</v>
      </c>
      <c r="F2837" s="1" t="s">
        <v>5503</v>
      </c>
      <c r="K2837" s="1" t="s">
        <v>5504</v>
      </c>
      <c r="L2837" s="1" t="s">
        <v>5503</v>
      </c>
      <c r="N2837" s="8" t="s">
        <v>5504</v>
      </c>
      <c r="O2837" s="1" t="s">
        <v>5503</v>
      </c>
      <c r="Q2837" s="2" t="s">
        <v>5505</v>
      </c>
      <c r="R2837" s="2" t="s">
        <v>5503</v>
      </c>
    </row>
    <row r="2838" spans="2:18" ht="18" customHeight="1">
      <c r="B2838" s="3" t="s">
        <v>5506</v>
      </c>
      <c r="C2838" s="3" t="s">
        <v>5507</v>
      </c>
      <c r="E2838" s="1" t="s">
        <v>5506</v>
      </c>
      <c r="F2838" s="1" t="s">
        <v>5507</v>
      </c>
      <c r="K2838" s="7"/>
      <c r="L2838" s="7"/>
      <c r="N2838" s="6"/>
      <c r="O2838" s="6"/>
      <c r="Q2838" s="6"/>
      <c r="R2838" s="6"/>
    </row>
    <row r="2839" spans="2:18" ht="18" customHeight="1">
      <c r="B2839" s="3" t="s">
        <v>5508</v>
      </c>
      <c r="C2839" s="3" t="s">
        <v>5509</v>
      </c>
      <c r="E2839" s="1" t="s">
        <v>5510</v>
      </c>
      <c r="F2839" s="1" t="s">
        <v>5509</v>
      </c>
      <c r="H2839" s="61"/>
      <c r="K2839" s="7"/>
      <c r="L2839" s="7"/>
      <c r="N2839" s="6"/>
      <c r="O2839" s="6"/>
      <c r="Q2839" s="6"/>
      <c r="R2839" s="6"/>
    </row>
    <row r="2840" spans="2:18" ht="18" customHeight="1">
      <c r="B2840" s="3" t="s">
        <v>5511</v>
      </c>
      <c r="C2840" s="3" t="s">
        <v>5512</v>
      </c>
      <c r="E2840" s="1" t="s">
        <v>2007</v>
      </c>
      <c r="F2840" s="1" t="s">
        <v>2008</v>
      </c>
      <c r="K2840" s="7"/>
      <c r="L2840" s="7"/>
      <c r="N2840" s="8" t="s">
        <v>2007</v>
      </c>
      <c r="O2840" s="1" t="s">
        <v>2008</v>
      </c>
      <c r="Q2840" s="2" t="s">
        <v>2009</v>
      </c>
      <c r="R2840" s="2" t="s">
        <v>2008</v>
      </c>
    </row>
    <row r="2841" spans="2:18" ht="18" customHeight="1">
      <c r="B2841" s="3" t="s">
        <v>5513</v>
      </c>
      <c r="C2841" s="3" t="s">
        <v>5514</v>
      </c>
      <c r="E2841" s="1" t="s">
        <v>5513</v>
      </c>
      <c r="F2841" s="1" t="s">
        <v>5515</v>
      </c>
      <c r="K2841" s="7"/>
      <c r="L2841" s="7"/>
      <c r="N2841" s="6"/>
      <c r="O2841" s="6"/>
      <c r="Q2841" s="6"/>
      <c r="R2841" s="6"/>
    </row>
    <row r="2842" spans="2:18" ht="18" customHeight="1">
      <c r="B2842" s="3" t="s">
        <v>5516</v>
      </c>
      <c r="C2842" s="3" t="s">
        <v>5517</v>
      </c>
      <c r="E2842" s="1" t="s">
        <v>5518</v>
      </c>
      <c r="F2842" s="1" t="s">
        <v>5517</v>
      </c>
      <c r="K2842" s="7"/>
      <c r="L2842" s="7"/>
      <c r="N2842" s="6"/>
      <c r="O2842" s="6"/>
      <c r="Q2842" s="6"/>
      <c r="R2842" s="6"/>
    </row>
    <row r="2843" spans="2:18" ht="18" customHeight="1">
      <c r="B2843" s="3" t="s">
        <v>5519</v>
      </c>
      <c r="C2843" s="3" t="s">
        <v>5520</v>
      </c>
      <c r="E2843" s="6"/>
      <c r="F2843" s="6"/>
      <c r="K2843" s="1" t="s">
        <v>5519</v>
      </c>
      <c r="L2843" s="1" t="s">
        <v>5520</v>
      </c>
      <c r="N2843" s="8" t="s">
        <v>5519</v>
      </c>
      <c r="O2843" s="1" t="s">
        <v>5520</v>
      </c>
      <c r="Q2843" s="6"/>
      <c r="R2843" s="6"/>
    </row>
    <row r="2844" spans="2:18" ht="18" customHeight="1">
      <c r="B2844" s="3" t="s">
        <v>5521</v>
      </c>
      <c r="C2844" s="3" t="s">
        <v>5522</v>
      </c>
      <c r="E2844" s="6"/>
      <c r="F2844" s="6"/>
      <c r="K2844" s="7"/>
      <c r="L2844" s="7"/>
      <c r="N2844" s="6"/>
      <c r="O2844" s="6"/>
      <c r="Q2844" s="6"/>
      <c r="R2844" s="6"/>
    </row>
    <row r="2845" spans="2:18" ht="18" customHeight="1">
      <c r="B2845" s="3" t="s">
        <v>5523</v>
      </c>
      <c r="C2845" s="3" t="s">
        <v>5524</v>
      </c>
      <c r="E2845" s="1" t="s">
        <v>5523</v>
      </c>
      <c r="F2845" s="1" t="s">
        <v>5524</v>
      </c>
      <c r="K2845" s="7"/>
      <c r="L2845" s="7"/>
      <c r="N2845" s="6"/>
      <c r="O2845" s="6"/>
      <c r="Q2845" s="6"/>
      <c r="R2845" s="6"/>
    </row>
    <row r="2846" spans="2:18" ht="18" customHeight="1">
      <c r="E2846" s="5" t="s">
        <v>5525</v>
      </c>
      <c r="F2846" s="5" t="s">
        <v>5526</v>
      </c>
      <c r="K2846" s="5" t="s">
        <v>3500</v>
      </c>
      <c r="L2846" s="5" t="s">
        <v>3501</v>
      </c>
      <c r="Q2846" s="4" t="s">
        <v>5527</v>
      </c>
      <c r="R2846" s="4" t="s">
        <v>5528</v>
      </c>
    </row>
    <row r="2847" spans="2:18" ht="18" customHeight="1">
      <c r="E2847" s="5" t="s">
        <v>5529</v>
      </c>
      <c r="F2847" s="5" t="s">
        <v>5530</v>
      </c>
      <c r="K2847" s="5" t="s">
        <v>5531</v>
      </c>
      <c r="L2847" s="5" t="s">
        <v>4311</v>
      </c>
      <c r="Q2847" s="4" t="s">
        <v>3542</v>
      </c>
      <c r="R2847" s="4" t="s">
        <v>3539</v>
      </c>
    </row>
    <row r="2848" spans="2:18" ht="18" customHeight="1">
      <c r="K2848" s="5" t="s">
        <v>5532</v>
      </c>
      <c r="L2848" s="5" t="s">
        <v>2056</v>
      </c>
      <c r="Q2848" s="4" t="s">
        <v>3502</v>
      </c>
      <c r="R2848" s="4" t="s">
        <v>3501</v>
      </c>
    </row>
    <row r="2849" spans="1:18" ht="18" customHeight="1">
      <c r="K2849" s="5" t="s">
        <v>2007</v>
      </c>
      <c r="L2849" s="5" t="s">
        <v>2008</v>
      </c>
      <c r="Q2849" s="4" t="s">
        <v>5533</v>
      </c>
      <c r="R2849" s="4" t="s">
        <v>249</v>
      </c>
    </row>
    <row r="2850" spans="1:18" ht="18" customHeight="1">
      <c r="K2850" s="5" t="s">
        <v>337</v>
      </c>
      <c r="L2850" s="5" t="s">
        <v>336</v>
      </c>
      <c r="Q2850" s="4" t="s">
        <v>5534</v>
      </c>
      <c r="R2850" s="4" t="s">
        <v>5535</v>
      </c>
    </row>
    <row r="2851" spans="1:18" ht="18" customHeight="1">
      <c r="K2851" s="5" t="s">
        <v>2641</v>
      </c>
      <c r="L2851" s="5" t="s">
        <v>805</v>
      </c>
      <c r="Q2851" s="4" t="s">
        <v>5536</v>
      </c>
      <c r="R2851" s="4" t="s">
        <v>5537</v>
      </c>
    </row>
    <row r="2852" spans="1:18" ht="18" customHeight="1">
      <c r="K2852" s="5" t="s">
        <v>5538</v>
      </c>
      <c r="L2852" s="5" t="s">
        <v>1615</v>
      </c>
      <c r="Q2852" s="4" t="s">
        <v>385</v>
      </c>
      <c r="R2852" s="4" t="s">
        <v>382</v>
      </c>
    </row>
    <row r="2853" spans="1:18" ht="18" customHeight="1">
      <c r="K2853" s="5" t="s">
        <v>5539</v>
      </c>
      <c r="L2853" s="5" t="s">
        <v>5540</v>
      </c>
      <c r="Q2853" s="4" t="s">
        <v>5541</v>
      </c>
      <c r="R2853" s="4" t="s">
        <v>5542</v>
      </c>
    </row>
    <row r="2854" spans="1:18" ht="18" customHeight="1">
      <c r="K2854" s="5" t="s">
        <v>2989</v>
      </c>
      <c r="L2854" s="5" t="s">
        <v>382</v>
      </c>
      <c r="Q2854" s="4" t="s">
        <v>4856</v>
      </c>
      <c r="R2854" s="4" t="s">
        <v>4857</v>
      </c>
    </row>
    <row r="2855" spans="1:18" ht="18" customHeight="1">
      <c r="K2855" s="5" t="s">
        <v>5543</v>
      </c>
      <c r="L2855" s="5" t="s">
        <v>5542</v>
      </c>
    </row>
    <row r="2859" spans="1:18" ht="18" customHeight="1">
      <c r="A2859" s="9" t="s">
        <v>1618</v>
      </c>
      <c r="B2859" s="9" t="s">
        <v>0</v>
      </c>
      <c r="C2859" s="9"/>
      <c r="E2859" s="9" t="s">
        <v>4203</v>
      </c>
      <c r="F2859" s="9"/>
      <c r="K2859" s="9" t="s">
        <v>5</v>
      </c>
      <c r="L2859" s="9"/>
      <c r="N2859" s="2" t="s">
        <v>1616</v>
      </c>
      <c r="Q2859" s="9" t="s">
        <v>1617</v>
      </c>
      <c r="R2859" s="9"/>
    </row>
    <row r="2860" spans="1:18" ht="18" customHeight="1">
      <c r="A2860" s="9">
        <v>88</v>
      </c>
      <c r="B2860" s="9" t="s">
        <v>6</v>
      </c>
      <c r="C2860" s="3" t="s">
        <v>7</v>
      </c>
      <c r="E2860" s="9" t="s">
        <v>6</v>
      </c>
      <c r="F2860" s="9" t="s">
        <v>7</v>
      </c>
      <c r="H2860" s="61"/>
      <c r="K2860" s="9" t="s">
        <v>6</v>
      </c>
      <c r="L2860" s="9" t="s">
        <v>7</v>
      </c>
      <c r="N2860" s="2" t="s">
        <v>6</v>
      </c>
      <c r="O2860" s="2" t="s">
        <v>7</v>
      </c>
      <c r="Q2860" s="2" t="s">
        <v>6</v>
      </c>
      <c r="R2860" s="2" t="s">
        <v>7</v>
      </c>
    </row>
    <row r="2861" spans="1:18" ht="18" customHeight="1">
      <c r="B2861" s="1" t="s">
        <v>5544</v>
      </c>
      <c r="C2861" s="1" t="s">
        <v>2081</v>
      </c>
      <c r="E2861" s="1" t="s">
        <v>5544</v>
      </c>
      <c r="F2861" s="1" t="s">
        <v>2081</v>
      </c>
      <c r="K2861" s="1" t="s">
        <v>5545</v>
      </c>
      <c r="L2861" s="1" t="s">
        <v>2081</v>
      </c>
      <c r="N2861" s="8" t="s">
        <v>5545</v>
      </c>
      <c r="O2861" s="1" t="s">
        <v>2081</v>
      </c>
      <c r="Q2861" s="2" t="s">
        <v>2082</v>
      </c>
      <c r="R2861" s="2" t="s">
        <v>2081</v>
      </c>
    </row>
    <row r="2862" spans="1:18" ht="18" customHeight="1">
      <c r="B2862" s="3" t="s">
        <v>5546</v>
      </c>
      <c r="C2862" s="3" t="s">
        <v>1158</v>
      </c>
      <c r="E2862" s="1" t="s">
        <v>1159</v>
      </c>
      <c r="F2862" s="1" t="s">
        <v>1158</v>
      </c>
      <c r="K2862" s="7"/>
      <c r="L2862" s="7"/>
      <c r="N2862" s="6"/>
      <c r="O2862" s="6"/>
      <c r="Q2862" s="2" t="s">
        <v>1160</v>
      </c>
      <c r="R2862" s="2" t="s">
        <v>1158</v>
      </c>
    </row>
    <row r="2863" spans="1:18" ht="18" customHeight="1">
      <c r="B2863" s="3" t="s">
        <v>5547</v>
      </c>
      <c r="C2863" s="3" t="s">
        <v>5548</v>
      </c>
      <c r="E2863" s="1" t="s">
        <v>5549</v>
      </c>
      <c r="F2863" s="1" t="s">
        <v>5548</v>
      </c>
      <c r="K2863" s="1" t="s">
        <v>5549</v>
      </c>
      <c r="L2863" s="1" t="s">
        <v>5548</v>
      </c>
      <c r="N2863" s="8" t="s">
        <v>5549</v>
      </c>
      <c r="O2863" s="1" t="s">
        <v>5548</v>
      </c>
      <c r="Q2863" s="2" t="s">
        <v>5550</v>
      </c>
      <c r="R2863" s="2" t="s">
        <v>5548</v>
      </c>
    </row>
    <row r="2864" spans="1:18" ht="18" customHeight="1">
      <c r="B2864" s="3" t="s">
        <v>5551</v>
      </c>
      <c r="C2864" s="3" t="s">
        <v>797</v>
      </c>
      <c r="E2864" s="1" t="s">
        <v>1656</v>
      </c>
      <c r="F2864" s="1" t="s">
        <v>797</v>
      </c>
      <c r="K2864" s="1" t="s">
        <v>802</v>
      </c>
      <c r="L2864" s="1" t="s">
        <v>797</v>
      </c>
      <c r="N2864" s="8" t="s">
        <v>1656</v>
      </c>
      <c r="O2864" s="1" t="s">
        <v>797</v>
      </c>
      <c r="Q2864" s="2" t="s">
        <v>796</v>
      </c>
      <c r="R2864" s="2" t="s">
        <v>797</v>
      </c>
    </row>
    <row r="2865" spans="2:18" ht="18" customHeight="1">
      <c r="B2865" s="3" t="s">
        <v>5552</v>
      </c>
      <c r="C2865" s="3" t="s">
        <v>700</v>
      </c>
      <c r="E2865" s="1" t="s">
        <v>702</v>
      </c>
      <c r="F2865" s="1" t="s">
        <v>700</v>
      </c>
      <c r="K2865" s="7"/>
      <c r="L2865" s="7"/>
      <c r="N2865" s="6"/>
      <c r="O2865" s="6"/>
      <c r="Q2865" s="6"/>
      <c r="R2865" s="6"/>
    </row>
    <row r="2866" spans="2:18" ht="18" customHeight="1">
      <c r="B2866" s="3" t="s">
        <v>5553</v>
      </c>
      <c r="C2866" s="3" t="s">
        <v>4980</v>
      </c>
      <c r="E2866" s="1" t="s">
        <v>5553</v>
      </c>
      <c r="F2866" s="1" t="s">
        <v>4980</v>
      </c>
      <c r="K2866" s="1" t="s">
        <v>5554</v>
      </c>
      <c r="L2866" s="1" t="s">
        <v>4980</v>
      </c>
      <c r="N2866" s="6"/>
      <c r="O2866" s="6"/>
      <c r="P2866" s="8"/>
      <c r="Q2866" s="6"/>
      <c r="R2866" s="6"/>
    </row>
    <row r="2867" spans="2:18" ht="18" customHeight="1">
      <c r="B2867" s="3" t="s">
        <v>5015</v>
      </c>
      <c r="C2867" s="3" t="s">
        <v>2593</v>
      </c>
      <c r="E2867" s="1" t="s">
        <v>5555</v>
      </c>
      <c r="F2867" s="1" t="s">
        <v>2593</v>
      </c>
      <c r="K2867" s="1" t="s">
        <v>5015</v>
      </c>
      <c r="L2867" s="1" t="s">
        <v>2593</v>
      </c>
      <c r="N2867" s="8" t="s">
        <v>5015</v>
      </c>
      <c r="O2867" s="1" t="s">
        <v>2593</v>
      </c>
      <c r="P2867" s="8"/>
      <c r="Q2867" s="2" t="s">
        <v>5016</v>
      </c>
      <c r="R2867" s="2" t="s">
        <v>2593</v>
      </c>
    </row>
    <row r="2868" spans="2:18" ht="18" customHeight="1">
      <c r="B2868" s="3" t="s">
        <v>5556</v>
      </c>
      <c r="C2868" s="3" t="s">
        <v>768</v>
      </c>
      <c r="E2868" s="1" t="s">
        <v>5557</v>
      </c>
      <c r="F2868" s="1" t="s">
        <v>768</v>
      </c>
      <c r="K2868" s="7"/>
      <c r="L2868" s="7"/>
      <c r="N2868" s="6"/>
      <c r="O2868" s="6"/>
      <c r="P2868" s="8"/>
      <c r="Q2868" s="6"/>
      <c r="R2868" s="6"/>
    </row>
    <row r="2869" spans="2:18" ht="18" customHeight="1">
      <c r="B2869" s="3" t="s">
        <v>5558</v>
      </c>
      <c r="C2869" s="3" t="s">
        <v>5559</v>
      </c>
      <c r="E2869" s="6"/>
      <c r="F2869" s="6"/>
      <c r="K2869" s="7"/>
      <c r="L2869" s="7"/>
      <c r="N2869" s="6"/>
      <c r="O2869" s="6"/>
      <c r="P2869" s="8"/>
      <c r="Q2869" s="6"/>
      <c r="R2869" s="6"/>
    </row>
    <row r="2870" spans="2:18" ht="18" customHeight="1">
      <c r="B2870" s="3" t="s">
        <v>5560</v>
      </c>
      <c r="C2870" s="3" t="s">
        <v>1420</v>
      </c>
      <c r="E2870" s="1" t="s">
        <v>3964</v>
      </c>
      <c r="F2870" s="1" t="s">
        <v>1420</v>
      </c>
      <c r="K2870" s="7"/>
      <c r="L2870" s="7"/>
      <c r="N2870" s="6"/>
      <c r="O2870" s="6"/>
      <c r="P2870" s="8"/>
      <c r="Q2870" s="6"/>
      <c r="R2870" s="6"/>
    </row>
    <row r="2871" spans="2:18" ht="18" customHeight="1">
      <c r="B2871" s="3" t="s">
        <v>5561</v>
      </c>
      <c r="C2871" s="3" t="s">
        <v>1841</v>
      </c>
      <c r="E2871" s="1" t="s">
        <v>5561</v>
      </c>
      <c r="F2871" s="1" t="s">
        <v>1841</v>
      </c>
      <c r="K2871" s="7"/>
      <c r="L2871" s="7"/>
      <c r="N2871" s="6"/>
      <c r="O2871" s="6"/>
      <c r="P2871" s="8"/>
      <c r="Q2871" s="6"/>
      <c r="R2871" s="6"/>
    </row>
    <row r="2872" spans="2:18" ht="18" customHeight="1">
      <c r="B2872" s="3" t="s">
        <v>5562</v>
      </c>
      <c r="C2872" s="3" t="s">
        <v>5563</v>
      </c>
      <c r="E2872" s="6"/>
      <c r="F2872" s="6"/>
      <c r="K2872" s="7"/>
      <c r="L2872" s="7"/>
      <c r="N2872" s="19"/>
      <c r="O2872" s="7"/>
      <c r="P2872" s="8"/>
      <c r="Q2872" s="2" t="s">
        <v>5564</v>
      </c>
      <c r="R2872" s="2" t="s">
        <v>5563</v>
      </c>
    </row>
    <row r="2873" spans="2:18" ht="18" customHeight="1">
      <c r="B2873" s="3" t="s">
        <v>5565</v>
      </c>
      <c r="C2873" s="3" t="s">
        <v>5566</v>
      </c>
      <c r="E2873" s="6"/>
      <c r="F2873" s="6"/>
      <c r="K2873" s="7"/>
      <c r="L2873" s="7"/>
      <c r="N2873" s="6"/>
      <c r="O2873" s="6"/>
      <c r="P2873" s="8"/>
      <c r="Q2873" s="6"/>
      <c r="R2873" s="6"/>
    </row>
    <row r="2874" spans="2:18" ht="18" customHeight="1">
      <c r="B2874" s="3" t="s">
        <v>5567</v>
      </c>
      <c r="C2874" s="3" t="s">
        <v>5568</v>
      </c>
      <c r="E2874" s="6"/>
      <c r="F2874" s="6"/>
      <c r="K2874" s="1" t="s">
        <v>5567</v>
      </c>
      <c r="L2874" s="1" t="s">
        <v>5568</v>
      </c>
      <c r="N2874" s="6"/>
      <c r="O2874" s="6"/>
      <c r="P2874" s="8"/>
      <c r="Q2874" s="2" t="s">
        <v>5569</v>
      </c>
      <c r="R2874" s="2" t="s">
        <v>5568</v>
      </c>
    </row>
    <row r="2875" spans="2:18" ht="18" customHeight="1">
      <c r="B2875" s="3" t="s">
        <v>5570</v>
      </c>
      <c r="C2875" s="3" t="s">
        <v>4462</v>
      </c>
      <c r="E2875" s="6"/>
      <c r="F2875" s="6"/>
      <c r="K2875" s="7"/>
      <c r="L2875" s="7"/>
      <c r="N2875" s="6"/>
      <c r="O2875" s="6"/>
      <c r="P2875" s="8"/>
      <c r="Q2875" s="6"/>
      <c r="R2875" s="6"/>
    </row>
    <row r="2876" spans="2:18" ht="18" customHeight="1">
      <c r="B2876" s="3" t="s">
        <v>5571</v>
      </c>
      <c r="C2876" s="3" t="s">
        <v>5572</v>
      </c>
      <c r="E2876" s="1" t="s">
        <v>5573</v>
      </c>
      <c r="F2876" s="1" t="s">
        <v>1471</v>
      </c>
      <c r="K2876" s="7"/>
      <c r="L2876" s="7"/>
      <c r="N2876" s="6"/>
      <c r="O2876" s="6"/>
      <c r="P2876" s="1"/>
      <c r="Q2876" s="6"/>
      <c r="R2876" s="6"/>
    </row>
    <row r="2877" spans="2:18" ht="18" customHeight="1">
      <c r="B2877" s="3" t="s">
        <v>5574</v>
      </c>
      <c r="C2877" s="3" t="s">
        <v>5575</v>
      </c>
      <c r="E2877" s="1" t="s">
        <v>5574</v>
      </c>
      <c r="F2877" s="1" t="s">
        <v>5575</v>
      </c>
      <c r="K2877" s="7"/>
      <c r="L2877" s="7"/>
      <c r="N2877" s="6"/>
      <c r="O2877" s="6"/>
      <c r="Q2877" s="6"/>
      <c r="R2877" s="6"/>
    </row>
    <row r="2878" spans="2:18" ht="18" customHeight="1">
      <c r="B2878" s="3" t="s">
        <v>5576</v>
      </c>
      <c r="C2878" s="3" t="s">
        <v>5577</v>
      </c>
      <c r="E2878" s="1" t="s">
        <v>5578</v>
      </c>
      <c r="F2878" s="1" t="s">
        <v>5577</v>
      </c>
      <c r="K2878" s="1" t="s">
        <v>5578</v>
      </c>
      <c r="L2878" s="1" t="s">
        <v>5577</v>
      </c>
      <c r="N2878" s="8" t="s">
        <v>5578</v>
      </c>
      <c r="O2878" s="1" t="s">
        <v>5577</v>
      </c>
      <c r="Q2878" s="2" t="s">
        <v>5579</v>
      </c>
      <c r="R2878" s="2" t="s">
        <v>5577</v>
      </c>
    </row>
    <row r="2879" spans="2:18" ht="18" customHeight="1">
      <c r="B2879" s="3" t="s">
        <v>5580</v>
      </c>
      <c r="C2879" s="3" t="s">
        <v>1085</v>
      </c>
      <c r="E2879" s="1" t="s">
        <v>5581</v>
      </c>
      <c r="F2879" s="1" t="s">
        <v>1085</v>
      </c>
      <c r="K2879" s="1" t="s">
        <v>1084</v>
      </c>
      <c r="L2879" s="1" t="s">
        <v>1085</v>
      </c>
      <c r="N2879" s="8" t="s">
        <v>1084</v>
      </c>
      <c r="O2879" s="1" t="s">
        <v>1085</v>
      </c>
      <c r="Q2879" s="6"/>
      <c r="R2879" s="6"/>
    </row>
    <row r="2880" spans="2:18" ht="18" customHeight="1">
      <c r="B2880" s="3" t="s">
        <v>5582</v>
      </c>
      <c r="C2880" s="3" t="s">
        <v>4891</v>
      </c>
      <c r="E2880" s="1" t="s">
        <v>5583</v>
      </c>
      <c r="F2880" s="1" t="s">
        <v>4891</v>
      </c>
      <c r="K2880" s="1" t="s">
        <v>5584</v>
      </c>
      <c r="L2880" s="1" t="s">
        <v>4891</v>
      </c>
      <c r="N2880" s="6"/>
      <c r="O2880" s="6"/>
      <c r="Q2880" s="6"/>
      <c r="R2880" s="6"/>
    </row>
    <row r="2881" spans="2:18" ht="18" customHeight="1">
      <c r="B2881" s="3" t="s">
        <v>5585</v>
      </c>
      <c r="C2881" s="3" t="s">
        <v>2272</v>
      </c>
      <c r="E2881" s="6"/>
      <c r="F2881" s="6"/>
      <c r="K2881" s="7"/>
      <c r="L2881" s="7"/>
      <c r="N2881" s="6"/>
      <c r="O2881" s="6"/>
      <c r="Q2881" s="6"/>
      <c r="R2881" s="6"/>
    </row>
    <row r="2882" spans="2:18" ht="18" customHeight="1">
      <c r="B2882" s="3" t="s">
        <v>5586</v>
      </c>
      <c r="C2882" s="3" t="s">
        <v>5587</v>
      </c>
      <c r="E2882" s="6"/>
      <c r="F2882" s="6"/>
      <c r="K2882" s="7"/>
      <c r="L2882" s="7"/>
      <c r="N2882" s="6"/>
      <c r="O2882" s="6"/>
      <c r="Q2882" s="6"/>
      <c r="R2882" s="6"/>
    </row>
    <row r="2883" spans="2:18" ht="18" customHeight="1">
      <c r="B2883" s="3" t="s">
        <v>1890</v>
      </c>
      <c r="C2883" s="3" t="s">
        <v>1891</v>
      </c>
      <c r="E2883" s="1" t="s">
        <v>1890</v>
      </c>
      <c r="F2883" s="1" t="s">
        <v>1891</v>
      </c>
      <c r="K2883" s="1" t="s">
        <v>1890</v>
      </c>
      <c r="L2883" s="1" t="s">
        <v>1891</v>
      </c>
      <c r="N2883" s="8" t="s">
        <v>1890</v>
      </c>
      <c r="O2883" s="1" t="s">
        <v>1891</v>
      </c>
      <c r="Q2883" s="2" t="s">
        <v>5588</v>
      </c>
      <c r="R2883" s="2" t="s">
        <v>1891</v>
      </c>
    </row>
    <row r="2884" spans="2:18" ht="18" customHeight="1">
      <c r="B2884" s="3" t="s">
        <v>5589</v>
      </c>
      <c r="C2884" s="3" t="s">
        <v>4975</v>
      </c>
      <c r="E2884" s="1" t="s">
        <v>5589</v>
      </c>
      <c r="F2884" s="1" t="s">
        <v>4975</v>
      </c>
      <c r="K2884" s="7"/>
      <c r="L2884" s="7"/>
      <c r="N2884" s="6"/>
      <c r="O2884" s="6"/>
      <c r="Q2884" s="6"/>
      <c r="R2884" s="6"/>
    </row>
    <row r="2885" spans="2:18" ht="18" customHeight="1">
      <c r="B2885" s="18" t="s">
        <v>5590</v>
      </c>
      <c r="C2885" s="11" t="s">
        <v>789</v>
      </c>
      <c r="E2885" s="10" t="s">
        <v>5590</v>
      </c>
      <c r="F2885" s="10" t="s">
        <v>5591</v>
      </c>
      <c r="K2885" s="10" t="s">
        <v>5592</v>
      </c>
      <c r="L2885" s="10" t="s">
        <v>5591</v>
      </c>
      <c r="Q2885" s="10" t="s">
        <v>5593</v>
      </c>
      <c r="R2885" s="10" t="s">
        <v>5591</v>
      </c>
    </row>
    <row r="2886" spans="2:18" ht="18" customHeight="1">
      <c r="E2886" s="5" t="s">
        <v>5586</v>
      </c>
      <c r="F2886" s="5" t="s">
        <v>5594</v>
      </c>
      <c r="K2886" s="5" t="s">
        <v>2456</v>
      </c>
      <c r="L2886" s="5" t="s">
        <v>668</v>
      </c>
      <c r="N2886" s="13" t="s">
        <v>5595</v>
      </c>
      <c r="O2886" s="5" t="s">
        <v>5596</v>
      </c>
      <c r="Q2886" s="4" t="s">
        <v>5597</v>
      </c>
      <c r="R2886" s="4" t="s">
        <v>5598</v>
      </c>
    </row>
    <row r="2887" spans="2:18" ht="18" customHeight="1">
      <c r="E2887" s="5" t="s">
        <v>5599</v>
      </c>
      <c r="F2887" s="5" t="s">
        <v>1393</v>
      </c>
      <c r="K2887" s="5" t="s">
        <v>5600</v>
      </c>
      <c r="L2887" s="5" t="s">
        <v>5596</v>
      </c>
      <c r="N2887" s="13" t="s">
        <v>3342</v>
      </c>
      <c r="O2887" s="5" t="s">
        <v>3343</v>
      </c>
      <c r="Q2887" s="4" t="s">
        <v>2142</v>
      </c>
      <c r="R2887" s="4" t="s">
        <v>2143</v>
      </c>
    </row>
    <row r="2888" spans="2:18" ht="18" customHeight="1">
      <c r="E2888" s="5" t="s">
        <v>5601</v>
      </c>
      <c r="F2888" s="5" t="s">
        <v>4505</v>
      </c>
      <c r="K2888" s="5" t="s">
        <v>3342</v>
      </c>
      <c r="L2888" s="5" t="s">
        <v>3343</v>
      </c>
      <c r="N2888" s="13" t="s">
        <v>5602</v>
      </c>
      <c r="O2888" s="5" t="s">
        <v>3616</v>
      </c>
      <c r="Q2888" s="4" t="s">
        <v>2816</v>
      </c>
      <c r="R2888" s="4" t="s">
        <v>2737</v>
      </c>
    </row>
    <row r="2889" spans="2:18" ht="18" customHeight="1">
      <c r="K2889" s="5" t="s">
        <v>5603</v>
      </c>
      <c r="L2889" s="5" t="s">
        <v>1875</v>
      </c>
      <c r="Q2889" s="4" t="s">
        <v>4954</v>
      </c>
      <c r="R2889" s="4" t="s">
        <v>4955</v>
      </c>
    </row>
    <row r="2890" spans="2:18" ht="18" customHeight="1">
      <c r="H2890" s="61"/>
      <c r="K2890" s="5" t="s">
        <v>5604</v>
      </c>
      <c r="L2890" s="5" t="s">
        <v>2741</v>
      </c>
      <c r="Q2890" s="4" t="s">
        <v>2799</v>
      </c>
      <c r="R2890" s="4" t="s">
        <v>2741</v>
      </c>
    </row>
    <row r="2891" spans="2:18" ht="18" customHeight="1">
      <c r="K2891" s="5" t="s">
        <v>2631</v>
      </c>
      <c r="L2891" s="5" t="s">
        <v>2157</v>
      </c>
    </row>
    <row r="2898" spans="1:18" ht="18" customHeight="1">
      <c r="A2898" s="15" t="s">
        <v>1618</v>
      </c>
      <c r="B2898" s="15" t="s">
        <v>0</v>
      </c>
      <c r="C2898" s="15"/>
      <c r="E2898" s="15" t="s">
        <v>4203</v>
      </c>
      <c r="F2898" s="15"/>
      <c r="N2898" s="15" t="s">
        <v>1616</v>
      </c>
      <c r="O2898" s="15"/>
      <c r="Q2898" s="15" t="s">
        <v>5605</v>
      </c>
      <c r="R2898" s="15"/>
    </row>
    <row r="2899" spans="1:18" ht="18" customHeight="1">
      <c r="A2899" s="15">
        <v>89</v>
      </c>
      <c r="B2899" s="15" t="s">
        <v>6</v>
      </c>
      <c r="C2899" s="15" t="s">
        <v>7</v>
      </c>
      <c r="E2899" s="15" t="s">
        <v>6</v>
      </c>
      <c r="F2899" s="15" t="s">
        <v>7</v>
      </c>
      <c r="N2899" s="15" t="s">
        <v>6</v>
      </c>
      <c r="O2899" s="15" t="s">
        <v>7</v>
      </c>
      <c r="Q2899" s="15" t="s">
        <v>6</v>
      </c>
      <c r="R2899" s="15" t="s">
        <v>7</v>
      </c>
    </row>
    <row r="2900" spans="1:18" ht="18" customHeight="1">
      <c r="A2900" s="15"/>
      <c r="B2900" s="15" t="s">
        <v>5606</v>
      </c>
      <c r="C2900" s="15" t="s">
        <v>886</v>
      </c>
      <c r="E2900" s="16" t="s">
        <v>975</v>
      </c>
      <c r="F2900" s="16" t="s">
        <v>886</v>
      </c>
      <c r="G2900" s="1">
        <v>89</v>
      </c>
      <c r="K2900" s="1" t="s">
        <v>1720</v>
      </c>
      <c r="L2900" s="1" t="s">
        <v>805</v>
      </c>
      <c r="N2900" s="15" t="s">
        <v>5607</v>
      </c>
      <c r="O2900" s="15"/>
      <c r="Q2900" s="15" t="s">
        <v>5607</v>
      </c>
      <c r="R2900" s="15"/>
    </row>
    <row r="2901" spans="1:18" ht="18" customHeight="1">
      <c r="A2901" s="15"/>
      <c r="B2901" s="15" t="s">
        <v>5608</v>
      </c>
      <c r="C2901" s="15" t="s">
        <v>3016</v>
      </c>
      <c r="E2901" s="17"/>
      <c r="F2901" s="17"/>
      <c r="G2901" s="1">
        <v>89</v>
      </c>
      <c r="K2901" s="1" t="s">
        <v>5609</v>
      </c>
      <c r="L2901" s="1" t="s">
        <v>5610</v>
      </c>
      <c r="N2901" s="15"/>
      <c r="O2901" s="15"/>
    </row>
    <row r="2902" spans="1:18" ht="18" customHeight="1">
      <c r="A2902" s="15"/>
      <c r="B2902" s="15" t="s">
        <v>755</v>
      </c>
      <c r="C2902" s="15" t="s">
        <v>1221</v>
      </c>
      <c r="E2902" s="16" t="s">
        <v>5611</v>
      </c>
      <c r="F2902" s="16" t="s">
        <v>5612</v>
      </c>
      <c r="N2902" s="15"/>
      <c r="O2902" s="15"/>
    </row>
    <row r="2903" spans="1:18" ht="18" customHeight="1">
      <c r="A2903" s="15"/>
      <c r="B2903" s="15" t="s">
        <v>5613</v>
      </c>
      <c r="C2903" s="15" t="s">
        <v>1699</v>
      </c>
      <c r="E2903" s="16" t="s">
        <v>5614</v>
      </c>
      <c r="F2903" s="16" t="s">
        <v>5615</v>
      </c>
      <c r="N2903" s="15"/>
      <c r="O2903" s="15"/>
    </row>
    <row r="2904" spans="1:18" ht="18" customHeight="1">
      <c r="A2904" s="15"/>
      <c r="B2904" s="15" t="s">
        <v>5616</v>
      </c>
      <c r="C2904" s="15" t="s">
        <v>5615</v>
      </c>
      <c r="E2904" s="17"/>
      <c r="F2904" s="17"/>
      <c r="N2904" s="15"/>
      <c r="O2904" s="15"/>
    </row>
    <row r="2905" spans="1:18" ht="18" customHeight="1">
      <c r="A2905" s="15"/>
      <c r="B2905" s="15" t="s">
        <v>5617</v>
      </c>
      <c r="C2905" s="15" t="s">
        <v>5618</v>
      </c>
      <c r="E2905" s="17"/>
      <c r="F2905" s="17"/>
      <c r="N2905" s="15"/>
      <c r="O2905" s="15"/>
    </row>
    <row r="2906" spans="1:18" ht="18" customHeight="1">
      <c r="A2906" s="15"/>
      <c r="B2906" s="15"/>
      <c r="C2906" s="15"/>
      <c r="E2906" s="16" t="s">
        <v>5619</v>
      </c>
      <c r="F2906" s="16" t="s">
        <v>1178</v>
      </c>
      <c r="N2906" s="15"/>
      <c r="O2906" s="15"/>
    </row>
    <row r="2907" spans="1:18" ht="18" customHeight="1">
      <c r="A2907" s="15"/>
      <c r="B2907" s="15"/>
      <c r="C2907" s="15"/>
      <c r="E2907" s="16" t="s">
        <v>5620</v>
      </c>
      <c r="F2907" s="16" t="s">
        <v>797</v>
      </c>
      <c r="N2907" s="15"/>
      <c r="O2907" s="15"/>
    </row>
    <row r="2908" spans="1:18" ht="18" customHeight="1">
      <c r="A2908" s="15"/>
      <c r="B2908" s="15"/>
      <c r="C2908" s="15"/>
      <c r="E2908" s="16" t="s">
        <v>5608</v>
      </c>
      <c r="F2908" s="16" t="s">
        <v>5621</v>
      </c>
      <c r="N2908" s="15"/>
      <c r="O2908" s="15"/>
    </row>
    <row r="2914" spans="1:18" ht="18" customHeight="1">
      <c r="H2914" s="61"/>
    </row>
    <row r="2915" spans="1:18" ht="18" customHeight="1">
      <c r="A2915" s="9" t="s">
        <v>1618</v>
      </c>
      <c r="B2915" s="9" t="s">
        <v>0</v>
      </c>
      <c r="C2915" s="9"/>
      <c r="E2915" s="9" t="s">
        <v>4203</v>
      </c>
      <c r="F2915" s="9"/>
      <c r="K2915" s="9" t="s">
        <v>5</v>
      </c>
      <c r="L2915" s="9"/>
      <c r="N2915" s="2" t="s">
        <v>1616</v>
      </c>
      <c r="Q2915" s="9" t="s">
        <v>1617</v>
      </c>
      <c r="R2915" s="9"/>
    </row>
    <row r="2916" spans="1:18" ht="18" customHeight="1">
      <c r="A2916" s="9">
        <v>90</v>
      </c>
      <c r="B2916" s="9" t="s">
        <v>6</v>
      </c>
      <c r="C2916" s="3" t="s">
        <v>7</v>
      </c>
      <c r="E2916" s="9" t="s">
        <v>6</v>
      </c>
      <c r="F2916" s="9" t="s">
        <v>7</v>
      </c>
      <c r="K2916" s="9" t="s">
        <v>6</v>
      </c>
      <c r="L2916" s="9" t="s">
        <v>7</v>
      </c>
      <c r="N2916" s="2" t="s">
        <v>6</v>
      </c>
      <c r="O2916" s="2" t="s">
        <v>7</v>
      </c>
      <c r="Q2916" s="2" t="s">
        <v>6</v>
      </c>
      <c r="R2916" s="2" t="s">
        <v>7</v>
      </c>
    </row>
    <row r="2917" spans="1:18" ht="18" customHeight="1">
      <c r="B2917" s="2" t="s">
        <v>5622</v>
      </c>
      <c r="C2917" s="3" t="s">
        <v>4591</v>
      </c>
      <c r="E2917" s="6"/>
      <c r="F2917" s="6"/>
      <c r="K2917" s="1" t="s">
        <v>4590</v>
      </c>
      <c r="L2917" s="1" t="s">
        <v>4591</v>
      </c>
      <c r="N2917" s="8" t="s">
        <v>4590</v>
      </c>
      <c r="O2917" s="1" t="s">
        <v>4591</v>
      </c>
      <c r="Q2917" s="2" t="s">
        <v>4592</v>
      </c>
      <c r="R2917" s="2" t="s">
        <v>4591</v>
      </c>
    </row>
    <row r="2918" spans="1:18" ht="18" customHeight="1">
      <c r="B2918" s="9" t="s">
        <v>5623</v>
      </c>
      <c r="C2918" s="3" t="s">
        <v>5624</v>
      </c>
      <c r="E2918" s="1" t="s">
        <v>5623</v>
      </c>
      <c r="F2918" s="1" t="s">
        <v>5624</v>
      </c>
      <c r="K2918" s="1" t="s">
        <v>5623</v>
      </c>
      <c r="L2918" s="1" t="s">
        <v>5624</v>
      </c>
      <c r="N2918" s="8" t="s">
        <v>5623</v>
      </c>
      <c r="O2918" s="1" t="s">
        <v>5624</v>
      </c>
      <c r="Q2918" s="6"/>
      <c r="R2918" s="6"/>
    </row>
    <row r="2919" spans="1:18" ht="18" customHeight="1">
      <c r="B2919" s="9" t="s">
        <v>5625</v>
      </c>
      <c r="C2919" s="3" t="s">
        <v>1512</v>
      </c>
      <c r="E2919" s="1" t="s">
        <v>1848</v>
      </c>
      <c r="F2919" s="1" t="s">
        <v>1512</v>
      </c>
      <c r="K2919" s="1" t="s">
        <v>1848</v>
      </c>
      <c r="L2919" s="1" t="s">
        <v>1512</v>
      </c>
      <c r="N2919" s="8" t="s">
        <v>1848</v>
      </c>
      <c r="O2919" s="1" t="s">
        <v>1512</v>
      </c>
      <c r="Q2919" s="2" t="s">
        <v>1521</v>
      </c>
      <c r="R2919" s="2" t="s">
        <v>1512</v>
      </c>
    </row>
    <row r="2920" spans="1:18" ht="18" customHeight="1">
      <c r="B2920" s="9" t="s">
        <v>5626</v>
      </c>
      <c r="C2920" s="3" t="s">
        <v>5627</v>
      </c>
      <c r="E2920" s="1" t="s">
        <v>5628</v>
      </c>
      <c r="F2920" s="1" t="s">
        <v>5627</v>
      </c>
      <c r="K2920" s="1" t="s">
        <v>5628</v>
      </c>
      <c r="L2920" s="1" t="s">
        <v>5627</v>
      </c>
      <c r="N2920" s="6"/>
      <c r="O2920" s="6"/>
      <c r="Q2920" s="6"/>
      <c r="R2920" s="6"/>
    </row>
    <row r="2921" spans="1:18" ht="18" customHeight="1">
      <c r="B2921" s="9" t="s">
        <v>5629</v>
      </c>
      <c r="C2921" s="3" t="s">
        <v>4384</v>
      </c>
      <c r="E2921" s="1" t="s">
        <v>5630</v>
      </c>
      <c r="F2921" s="1" t="s">
        <v>4384</v>
      </c>
      <c r="K2921" s="1" t="s">
        <v>5630</v>
      </c>
      <c r="L2921" s="1" t="s">
        <v>4384</v>
      </c>
      <c r="N2921" s="8" t="s">
        <v>5630</v>
      </c>
      <c r="O2921" s="1" t="s">
        <v>4384</v>
      </c>
      <c r="P2921" s="8"/>
      <c r="Q2921" s="2" t="s">
        <v>5631</v>
      </c>
      <c r="R2921" s="2" t="s">
        <v>4384</v>
      </c>
    </row>
    <row r="2922" spans="1:18" ht="18" customHeight="1">
      <c r="B2922" s="2" t="s">
        <v>5632</v>
      </c>
      <c r="C2922" s="3" t="s">
        <v>4431</v>
      </c>
      <c r="E2922" s="1" t="s">
        <v>5632</v>
      </c>
      <c r="F2922" s="1" t="s">
        <v>4431</v>
      </c>
      <c r="K2922" s="1" t="s">
        <v>4430</v>
      </c>
      <c r="L2922" s="1" t="s">
        <v>4431</v>
      </c>
      <c r="N2922" s="8" t="s">
        <v>4430</v>
      </c>
      <c r="O2922" s="1" t="s">
        <v>4431</v>
      </c>
      <c r="P2922" s="8"/>
      <c r="Q2922" s="2" t="s">
        <v>5633</v>
      </c>
      <c r="R2922" s="2" t="s">
        <v>4431</v>
      </c>
    </row>
    <row r="2923" spans="1:18" ht="18" customHeight="1">
      <c r="B2923" s="9" t="s">
        <v>5634</v>
      </c>
      <c r="C2923" s="3" t="s">
        <v>1158</v>
      </c>
      <c r="E2923" s="1" t="s">
        <v>1159</v>
      </c>
      <c r="F2923" s="1" t="s">
        <v>1158</v>
      </c>
      <c r="K2923" s="1" t="s">
        <v>1159</v>
      </c>
      <c r="L2923" s="1" t="s">
        <v>1158</v>
      </c>
      <c r="N2923" s="8" t="s">
        <v>1159</v>
      </c>
      <c r="O2923" s="1" t="s">
        <v>1158</v>
      </c>
      <c r="P2923" s="8"/>
      <c r="Q2923" s="2" t="s">
        <v>1160</v>
      </c>
      <c r="R2923" s="2" t="s">
        <v>1158</v>
      </c>
    </row>
    <row r="2924" spans="1:18" ht="18" customHeight="1">
      <c r="B2924" s="9" t="s">
        <v>1165</v>
      </c>
      <c r="C2924" s="3" t="s">
        <v>1164</v>
      </c>
      <c r="E2924" s="6"/>
      <c r="F2924" s="6"/>
      <c r="K2924" s="1" t="s">
        <v>1165</v>
      </c>
      <c r="L2924" s="1" t="s">
        <v>1164</v>
      </c>
      <c r="N2924" s="8" t="s">
        <v>1165</v>
      </c>
      <c r="O2924" s="1" t="s">
        <v>1164</v>
      </c>
      <c r="P2924" s="8"/>
      <c r="Q2924" s="2" t="s">
        <v>1166</v>
      </c>
      <c r="R2924" s="2" t="s">
        <v>1164</v>
      </c>
    </row>
    <row r="2925" spans="1:18" ht="18" customHeight="1">
      <c r="B2925" s="9" t="s">
        <v>993</v>
      </c>
      <c r="C2925" s="3" t="s">
        <v>962</v>
      </c>
      <c r="E2925" s="1" t="s">
        <v>965</v>
      </c>
      <c r="F2925" s="1" t="s">
        <v>962</v>
      </c>
      <c r="K2925" s="1" t="s">
        <v>965</v>
      </c>
      <c r="L2925" s="1" t="s">
        <v>962</v>
      </c>
      <c r="N2925" s="8" t="s">
        <v>965</v>
      </c>
      <c r="O2925" s="1" t="s">
        <v>962</v>
      </c>
      <c r="P2925" s="8"/>
      <c r="Q2925" s="2" t="s">
        <v>961</v>
      </c>
      <c r="R2925" s="2" t="s">
        <v>962</v>
      </c>
    </row>
    <row r="2926" spans="1:18" ht="18" customHeight="1">
      <c r="B2926" s="9" t="s">
        <v>5635</v>
      </c>
      <c r="C2926" s="9" t="s">
        <v>1926</v>
      </c>
      <c r="E2926" s="1" t="s">
        <v>1925</v>
      </c>
      <c r="F2926" s="1" t="s">
        <v>1926</v>
      </c>
      <c r="K2926" s="1" t="s">
        <v>1925</v>
      </c>
      <c r="L2926" s="1" t="s">
        <v>1926</v>
      </c>
      <c r="N2926" s="8" t="s">
        <v>4752</v>
      </c>
      <c r="O2926" s="1" t="s">
        <v>4753</v>
      </c>
      <c r="P2926" s="8"/>
      <c r="Q2926" s="2" t="s">
        <v>1927</v>
      </c>
      <c r="R2926" s="2" t="s">
        <v>1926</v>
      </c>
    </row>
    <row r="2927" spans="1:18" ht="18" customHeight="1">
      <c r="B2927" s="9" t="s">
        <v>5636</v>
      </c>
      <c r="C2927" s="9" t="s">
        <v>4284</v>
      </c>
      <c r="E2927" s="1" t="s">
        <v>5637</v>
      </c>
      <c r="F2927" s="1" t="s">
        <v>1898</v>
      </c>
      <c r="K2927" s="7"/>
      <c r="L2927" s="7"/>
      <c r="N2927" s="6"/>
      <c r="O2927" s="6"/>
      <c r="P2927" s="8"/>
      <c r="Q2927" s="2" t="s">
        <v>5638</v>
      </c>
      <c r="R2927" s="2" t="s">
        <v>4284</v>
      </c>
    </row>
    <row r="2928" spans="1:18" ht="18" customHeight="1">
      <c r="B2928" s="2" t="s">
        <v>5639</v>
      </c>
      <c r="C2928" s="3" t="s">
        <v>5640</v>
      </c>
      <c r="E2928" s="1" t="s">
        <v>5641</v>
      </c>
      <c r="F2928" s="1" t="s">
        <v>5640</v>
      </c>
      <c r="K2928" s="7"/>
      <c r="L2928" s="7"/>
      <c r="N2928" s="6"/>
      <c r="O2928" s="6"/>
      <c r="P2928" s="8"/>
      <c r="Q2928" s="6"/>
      <c r="R2928" s="6"/>
    </row>
    <row r="2929" spans="2:18" ht="18" customHeight="1">
      <c r="B2929" s="9" t="s">
        <v>1205</v>
      </c>
      <c r="C2929" s="3" t="s">
        <v>1204</v>
      </c>
      <c r="E2929" s="1" t="s">
        <v>1205</v>
      </c>
      <c r="F2929" s="1" t="s">
        <v>1219</v>
      </c>
      <c r="K2929" s="7"/>
      <c r="L2929" s="7"/>
      <c r="N2929" s="6"/>
      <c r="O2929" s="6"/>
      <c r="P2929" s="8"/>
      <c r="Q2929" s="6"/>
      <c r="R2929" s="6"/>
    </row>
    <row r="2930" spans="2:18" ht="18" customHeight="1">
      <c r="B2930" s="9" t="s">
        <v>5642</v>
      </c>
      <c r="C2930" s="3" t="s">
        <v>3792</v>
      </c>
      <c r="E2930" s="1" t="s">
        <v>5642</v>
      </c>
      <c r="F2930" s="1" t="s">
        <v>3792</v>
      </c>
      <c r="K2930" s="1" t="s">
        <v>5642</v>
      </c>
      <c r="L2930" s="1" t="s">
        <v>3792</v>
      </c>
      <c r="N2930" s="6"/>
      <c r="O2930" s="6"/>
      <c r="P2930" s="8"/>
      <c r="Q2930" s="2" t="s">
        <v>5643</v>
      </c>
      <c r="R2930" s="2" t="s">
        <v>3792</v>
      </c>
    </row>
    <row r="2931" spans="2:18" ht="18" customHeight="1">
      <c r="B2931" s="9" t="s">
        <v>5644</v>
      </c>
      <c r="C2931" s="3" t="s">
        <v>3794</v>
      </c>
      <c r="E2931" s="1" t="s">
        <v>5645</v>
      </c>
      <c r="F2931" s="1" t="s">
        <v>3794</v>
      </c>
      <c r="K2931" s="7"/>
      <c r="L2931" s="7"/>
      <c r="N2931" s="6"/>
      <c r="O2931" s="6"/>
      <c r="P2931" s="8"/>
      <c r="Q2931" s="6"/>
      <c r="R2931" s="6"/>
    </row>
    <row r="2932" spans="2:18" ht="18" customHeight="1">
      <c r="B2932" s="9" t="s">
        <v>5646</v>
      </c>
      <c r="C2932" s="3" t="s">
        <v>946</v>
      </c>
      <c r="E2932" s="1" t="s">
        <v>947</v>
      </c>
      <c r="F2932" s="1" t="s">
        <v>946</v>
      </c>
      <c r="K2932" s="7"/>
      <c r="L2932" s="7"/>
      <c r="N2932" s="6"/>
      <c r="O2932" s="6"/>
      <c r="P2932" s="8"/>
      <c r="Q2932" s="6"/>
      <c r="R2932" s="6"/>
    </row>
    <row r="2933" spans="2:18" ht="18" customHeight="1">
      <c r="B2933" s="9" t="s">
        <v>5647</v>
      </c>
      <c r="C2933" s="3" t="s">
        <v>5648</v>
      </c>
      <c r="E2933" s="6"/>
      <c r="F2933" s="6"/>
      <c r="K2933" s="7"/>
      <c r="L2933" s="7"/>
      <c r="N2933" s="6"/>
      <c r="O2933" s="6"/>
      <c r="P2933" s="8"/>
      <c r="Q2933" s="6"/>
      <c r="R2933" s="6"/>
    </row>
    <row r="2934" spans="2:18" ht="18" customHeight="1">
      <c r="B2934" s="9" t="s">
        <v>5649</v>
      </c>
      <c r="C2934" s="3" t="s">
        <v>5650</v>
      </c>
      <c r="E2934" s="6"/>
      <c r="F2934" s="6"/>
      <c r="K2934" s="7"/>
      <c r="L2934" s="7"/>
      <c r="N2934" s="6"/>
      <c r="O2934" s="6"/>
      <c r="Q2934" s="6"/>
      <c r="R2934" s="6"/>
    </row>
    <row r="2935" spans="2:18" ht="18" customHeight="1">
      <c r="B2935" s="9" t="s">
        <v>5651</v>
      </c>
      <c r="C2935" s="3" t="s">
        <v>5652</v>
      </c>
      <c r="E2935" s="6"/>
      <c r="F2935" s="6"/>
      <c r="K2935" s="7"/>
      <c r="L2935" s="7"/>
      <c r="N2935" s="6"/>
      <c r="O2935" s="6"/>
      <c r="Q2935" s="6"/>
      <c r="R2935" s="6"/>
    </row>
    <row r="2936" spans="2:18" ht="18" customHeight="1">
      <c r="B2936" s="9" t="s">
        <v>5653</v>
      </c>
      <c r="C2936" s="3" t="s">
        <v>5364</v>
      </c>
      <c r="E2936" s="6"/>
      <c r="F2936" s="6"/>
      <c r="K2936" s="7"/>
      <c r="L2936" s="7"/>
      <c r="N2936" s="6"/>
      <c r="O2936" s="6"/>
      <c r="Q2936" s="6"/>
      <c r="R2936" s="6"/>
    </row>
    <row r="2937" spans="2:18" ht="18" customHeight="1">
      <c r="B2937" s="2" t="s">
        <v>5654</v>
      </c>
      <c r="C2937" s="3" t="s">
        <v>5655</v>
      </c>
      <c r="E2937" s="6"/>
      <c r="F2937" s="6"/>
      <c r="K2937" s="7"/>
      <c r="L2937" s="7"/>
      <c r="N2937" s="6"/>
      <c r="O2937" s="6"/>
      <c r="Q2937" s="6"/>
      <c r="R2937" s="6"/>
    </row>
    <row r="2938" spans="2:18" ht="18" customHeight="1">
      <c r="B2938" s="2" t="s">
        <v>5656</v>
      </c>
      <c r="C2938" s="3" t="s">
        <v>5657</v>
      </c>
      <c r="E2938" s="6"/>
      <c r="F2938" s="6"/>
      <c r="K2938" s="7"/>
      <c r="L2938" s="7"/>
      <c r="N2938" s="6"/>
      <c r="O2938" s="6"/>
      <c r="Q2938" s="6"/>
      <c r="R2938" s="6"/>
    </row>
    <row r="2939" spans="2:18" ht="18" customHeight="1">
      <c r="B2939" s="9" t="s">
        <v>5658</v>
      </c>
      <c r="C2939" s="3" t="s">
        <v>4417</v>
      </c>
      <c r="E2939" s="1" t="s">
        <v>5659</v>
      </c>
      <c r="F2939" s="1" t="s">
        <v>4417</v>
      </c>
      <c r="K2939" s="7"/>
      <c r="L2939" s="7"/>
      <c r="N2939" s="6"/>
      <c r="O2939" s="6"/>
      <c r="Q2939" s="6"/>
      <c r="R2939" s="6"/>
    </row>
    <row r="2940" spans="2:18" ht="18" customHeight="1">
      <c r="B2940" s="9" t="s">
        <v>5660</v>
      </c>
      <c r="C2940" s="3" t="s">
        <v>4420</v>
      </c>
      <c r="E2940" s="1" t="s">
        <v>4419</v>
      </c>
      <c r="F2940" s="1" t="s">
        <v>4420</v>
      </c>
      <c r="H2940" s="61"/>
      <c r="K2940" s="7"/>
      <c r="L2940" s="7"/>
      <c r="N2940" s="6"/>
      <c r="O2940" s="6"/>
      <c r="Q2940" s="6"/>
      <c r="R2940" s="6"/>
    </row>
    <row r="2941" spans="2:18" ht="18" customHeight="1">
      <c r="B2941" s="9" t="s">
        <v>5661</v>
      </c>
      <c r="C2941" s="9" t="s">
        <v>5662</v>
      </c>
      <c r="E2941" s="1" t="s">
        <v>5661</v>
      </c>
      <c r="F2941" s="1" t="s">
        <v>5662</v>
      </c>
      <c r="K2941" s="7"/>
      <c r="L2941" s="7"/>
      <c r="N2941" s="6"/>
      <c r="O2941" s="6"/>
      <c r="Q2941" s="6"/>
      <c r="R2941" s="6"/>
    </row>
    <row r="2942" spans="2:18" ht="18" customHeight="1">
      <c r="B2942" s="9" t="s">
        <v>5663</v>
      </c>
      <c r="C2942" s="9" t="s">
        <v>5664</v>
      </c>
      <c r="E2942" s="1" t="s">
        <v>5665</v>
      </c>
      <c r="F2942" s="1" t="s">
        <v>5664</v>
      </c>
      <c r="K2942" s="7"/>
      <c r="L2942" s="7"/>
      <c r="N2942" s="6"/>
      <c r="O2942" s="6"/>
      <c r="Q2942" s="6"/>
      <c r="R2942" s="6"/>
    </row>
    <row r="2943" spans="2:18" ht="18" customHeight="1">
      <c r="E2943" s="5" t="s">
        <v>5666</v>
      </c>
      <c r="F2943" s="5" t="s">
        <v>4370</v>
      </c>
      <c r="K2943" s="5" t="s">
        <v>870</v>
      </c>
      <c r="L2943" s="5" t="s">
        <v>869</v>
      </c>
      <c r="N2943" s="13" t="s">
        <v>870</v>
      </c>
      <c r="O2943" s="5" t="s">
        <v>869</v>
      </c>
      <c r="Q2943" s="5" t="s">
        <v>4613</v>
      </c>
      <c r="R2943" s="5" t="s">
        <v>4614</v>
      </c>
    </row>
    <row r="2944" spans="2:18" ht="18" customHeight="1">
      <c r="E2944" s="5" t="s">
        <v>870</v>
      </c>
      <c r="F2944" s="5" t="s">
        <v>869</v>
      </c>
      <c r="K2944" s="5" t="s">
        <v>5667</v>
      </c>
      <c r="L2944" s="5" t="s">
        <v>2430</v>
      </c>
      <c r="N2944" s="13" t="s">
        <v>5668</v>
      </c>
      <c r="O2944" s="5" t="s">
        <v>5669</v>
      </c>
      <c r="Q2944" s="5" t="s">
        <v>5670</v>
      </c>
      <c r="R2944" s="5" t="s">
        <v>5671</v>
      </c>
    </row>
    <row r="2945" spans="1:18" ht="18" customHeight="1">
      <c r="E2945" s="5" t="s">
        <v>5622</v>
      </c>
      <c r="F2945" s="5" t="s">
        <v>4710</v>
      </c>
      <c r="K2945" s="5" t="s">
        <v>5672</v>
      </c>
      <c r="L2945" s="5" t="s">
        <v>5673</v>
      </c>
    </row>
    <row r="2946" spans="1:18" ht="18" customHeight="1">
      <c r="E2946" s="5" t="s">
        <v>5674</v>
      </c>
      <c r="F2946" s="5" t="s">
        <v>5675</v>
      </c>
      <c r="K2946" s="5" t="s">
        <v>5676</v>
      </c>
      <c r="L2946" s="5" t="s">
        <v>805</v>
      </c>
    </row>
    <row r="2947" spans="1:18" ht="18" customHeight="1">
      <c r="E2947" s="5" t="s">
        <v>5677</v>
      </c>
      <c r="F2947" s="5" t="s">
        <v>5678</v>
      </c>
      <c r="K2947" s="5" t="s">
        <v>5679</v>
      </c>
      <c r="L2947" s="5" t="s">
        <v>5680</v>
      </c>
    </row>
    <row r="2948" spans="1:18" ht="18" customHeight="1">
      <c r="K2948" s="5" t="s">
        <v>1724</v>
      </c>
      <c r="L2948" s="5" t="s">
        <v>686</v>
      </c>
    </row>
    <row r="2951" spans="1:18" ht="18" customHeight="1">
      <c r="A2951" s="9" t="s">
        <v>1618</v>
      </c>
      <c r="B2951" s="9" t="s">
        <v>0</v>
      </c>
      <c r="C2951" s="9"/>
      <c r="E2951" s="9" t="s">
        <v>4203</v>
      </c>
      <c r="F2951" s="9"/>
      <c r="K2951" s="9" t="s">
        <v>5</v>
      </c>
      <c r="L2951" s="9"/>
      <c r="N2951" s="2" t="s">
        <v>1616</v>
      </c>
      <c r="Q2951" s="9" t="s">
        <v>1617</v>
      </c>
      <c r="R2951" s="9"/>
    </row>
    <row r="2952" spans="1:18" ht="18" customHeight="1">
      <c r="A2952" s="9">
        <v>91</v>
      </c>
      <c r="B2952" s="9" t="s">
        <v>6</v>
      </c>
      <c r="C2952" s="3" t="s">
        <v>7</v>
      </c>
      <c r="E2952" s="9" t="s">
        <v>6</v>
      </c>
      <c r="F2952" s="9" t="s">
        <v>7</v>
      </c>
      <c r="K2952" s="9" t="s">
        <v>6</v>
      </c>
      <c r="L2952" s="9" t="s">
        <v>7</v>
      </c>
      <c r="N2952" s="2" t="s">
        <v>6</v>
      </c>
      <c r="O2952" s="2" t="s">
        <v>7</v>
      </c>
      <c r="Q2952" s="2" t="s">
        <v>6</v>
      </c>
      <c r="R2952" s="2" t="s">
        <v>7</v>
      </c>
    </row>
    <row r="2953" spans="1:18" ht="18" customHeight="1">
      <c r="A2953" s="9"/>
      <c r="B2953" s="9" t="s">
        <v>5681</v>
      </c>
      <c r="C2953" s="3" t="s">
        <v>4994</v>
      </c>
      <c r="E2953" s="6"/>
      <c r="F2953" s="6"/>
      <c r="K2953" s="7"/>
      <c r="L2953" s="7"/>
      <c r="N2953" s="6"/>
      <c r="O2953" s="6"/>
      <c r="Q2953" s="6"/>
      <c r="R2953" s="6"/>
    </row>
    <row r="2954" spans="1:18" ht="18" customHeight="1">
      <c r="A2954" s="9"/>
      <c r="B2954" s="9" t="s">
        <v>5682</v>
      </c>
      <c r="C2954" s="3" t="s">
        <v>5683</v>
      </c>
      <c r="E2954" s="1" t="s">
        <v>5682</v>
      </c>
      <c r="F2954" s="1" t="s">
        <v>5683</v>
      </c>
      <c r="K2954" s="7"/>
      <c r="L2954" s="7"/>
      <c r="N2954" s="6"/>
      <c r="O2954" s="6"/>
      <c r="Q2954" s="6"/>
      <c r="R2954" s="6"/>
    </row>
    <row r="2955" spans="1:18" ht="18" customHeight="1">
      <c r="A2955" s="9"/>
      <c r="B2955" s="9" t="s">
        <v>5684</v>
      </c>
      <c r="C2955" s="3" t="s">
        <v>5685</v>
      </c>
      <c r="E2955" s="1" t="s">
        <v>5686</v>
      </c>
      <c r="F2955" s="1" t="s">
        <v>5685</v>
      </c>
      <c r="K2955" s="7"/>
      <c r="L2955" s="7"/>
      <c r="N2955" s="6"/>
      <c r="O2955" s="6"/>
      <c r="Q2955" s="6"/>
      <c r="R2955" s="6"/>
    </row>
    <row r="2956" spans="1:18" ht="18" customHeight="1">
      <c r="A2956" s="9"/>
      <c r="B2956" s="9" t="s">
        <v>5687</v>
      </c>
      <c r="C2956" s="3" t="s">
        <v>4289</v>
      </c>
      <c r="E2956" s="1" t="s">
        <v>5687</v>
      </c>
      <c r="F2956" s="1" t="s">
        <v>4289</v>
      </c>
      <c r="K2956" s="7"/>
      <c r="L2956" s="7"/>
      <c r="N2956" s="6"/>
      <c r="O2956" s="6"/>
      <c r="Q2956" s="6"/>
      <c r="R2956" s="6"/>
    </row>
    <row r="2957" spans="1:18" ht="18" customHeight="1">
      <c r="A2957" s="9"/>
      <c r="B2957" s="9" t="s">
        <v>5688</v>
      </c>
      <c r="C2957" s="9" t="s">
        <v>5689</v>
      </c>
      <c r="E2957" s="6"/>
      <c r="F2957" s="6"/>
      <c r="K2957" s="7"/>
      <c r="L2957" s="7"/>
      <c r="N2957" s="6"/>
      <c r="O2957" s="6"/>
      <c r="P2957" s="8"/>
      <c r="Q2957" s="6"/>
      <c r="R2957" s="6"/>
    </row>
    <row r="2958" spans="1:18" ht="18" customHeight="1">
      <c r="A2958" s="9"/>
      <c r="B2958" s="9" t="s">
        <v>5690</v>
      </c>
      <c r="C2958" s="9" t="s">
        <v>1020</v>
      </c>
      <c r="E2958" s="1" t="s">
        <v>5036</v>
      </c>
      <c r="F2958" s="1" t="s">
        <v>760</v>
      </c>
      <c r="K2958" s="7"/>
      <c r="L2958" s="7"/>
      <c r="N2958" s="6"/>
      <c r="O2958" s="6"/>
      <c r="P2958" s="8"/>
      <c r="Q2958" s="6"/>
      <c r="R2958" s="6"/>
    </row>
    <row r="2959" spans="1:18" ht="18" customHeight="1">
      <c r="B2959" s="9" t="s">
        <v>5691</v>
      </c>
      <c r="C2959" s="9" t="s">
        <v>5692</v>
      </c>
      <c r="E2959" s="6"/>
      <c r="F2959" s="6"/>
      <c r="K2959" s="7"/>
      <c r="L2959" s="7"/>
      <c r="N2959" s="6"/>
      <c r="O2959" s="6"/>
      <c r="P2959" s="8"/>
      <c r="Q2959" s="6"/>
      <c r="R2959" s="6"/>
    </row>
    <row r="2960" spans="1:18" ht="18" customHeight="1">
      <c r="B2960" s="9" t="s">
        <v>5693</v>
      </c>
      <c r="C2960" s="9" t="s">
        <v>5694</v>
      </c>
      <c r="E2960" s="6"/>
      <c r="F2960" s="6"/>
      <c r="K2960" s="7"/>
      <c r="L2960" s="7"/>
      <c r="N2960" s="6"/>
      <c r="O2960" s="6"/>
      <c r="Q2960" s="6"/>
      <c r="R2960" s="6"/>
    </row>
    <row r="2961" spans="1:18" ht="18" customHeight="1">
      <c r="B2961" s="9" t="s">
        <v>5695</v>
      </c>
      <c r="C2961" s="9" t="s">
        <v>5696</v>
      </c>
      <c r="E2961" s="6"/>
      <c r="F2961" s="6"/>
      <c r="K2961" s="7"/>
      <c r="L2961" s="7"/>
      <c r="N2961" s="6"/>
      <c r="O2961" s="6"/>
      <c r="Q2961" s="6"/>
      <c r="R2961" s="6"/>
    </row>
    <row r="2962" spans="1:18" ht="18" customHeight="1">
      <c r="B2962" s="9" t="s">
        <v>5697</v>
      </c>
      <c r="C2962" s="9" t="s">
        <v>5698</v>
      </c>
      <c r="E2962" s="1" t="s">
        <v>5699</v>
      </c>
      <c r="F2962" s="1" t="s">
        <v>5698</v>
      </c>
      <c r="K2962" s="7"/>
      <c r="L2962" s="7"/>
      <c r="N2962" s="6"/>
      <c r="O2962" s="6"/>
      <c r="Q2962" s="6"/>
      <c r="R2962" s="6"/>
    </row>
    <row r="2963" spans="1:18" ht="18" customHeight="1">
      <c r="B2963" s="9" t="s">
        <v>5700</v>
      </c>
      <c r="C2963" s="9" t="s">
        <v>794</v>
      </c>
      <c r="E2963" s="1" t="s">
        <v>5700</v>
      </c>
      <c r="F2963" s="1" t="s">
        <v>794</v>
      </c>
      <c r="K2963" s="1" t="s">
        <v>1654</v>
      </c>
      <c r="L2963" s="1" t="s">
        <v>794</v>
      </c>
      <c r="N2963" s="8" t="s">
        <v>1654</v>
      </c>
      <c r="O2963" s="1" t="s">
        <v>794</v>
      </c>
      <c r="Q2963" s="2" t="s">
        <v>793</v>
      </c>
      <c r="R2963" s="2" t="s">
        <v>794</v>
      </c>
    </row>
    <row r="2964" spans="1:18" ht="18" customHeight="1">
      <c r="C2964" s="14"/>
      <c r="E2964" s="5" t="s">
        <v>5701</v>
      </c>
      <c r="F2964" s="5" t="s">
        <v>700</v>
      </c>
      <c r="K2964" s="5" t="s">
        <v>3470</v>
      </c>
      <c r="L2964" s="5" t="s">
        <v>1875</v>
      </c>
      <c r="N2964" s="13" t="s">
        <v>3349</v>
      </c>
      <c r="O2964" s="5" t="s">
        <v>330</v>
      </c>
      <c r="Q2964" s="5" t="s">
        <v>5588</v>
      </c>
      <c r="R2964" s="5" t="s">
        <v>1891</v>
      </c>
    </row>
    <row r="2965" spans="1:18" ht="18" customHeight="1">
      <c r="K2965" s="5" t="s">
        <v>1720</v>
      </c>
      <c r="L2965" s="5" t="s">
        <v>805</v>
      </c>
      <c r="N2965" s="13" t="s">
        <v>5702</v>
      </c>
      <c r="O2965" s="5" t="s">
        <v>1891</v>
      </c>
    </row>
    <row r="2966" spans="1:18" ht="18" customHeight="1">
      <c r="K2966" s="5" t="s">
        <v>5702</v>
      </c>
      <c r="L2966" s="5" t="s">
        <v>1891</v>
      </c>
    </row>
    <row r="2972" spans="1:18" ht="18" customHeight="1">
      <c r="A2972" s="9" t="s">
        <v>1618</v>
      </c>
      <c r="B2972" s="9" t="s">
        <v>0</v>
      </c>
      <c r="C2972" s="9"/>
      <c r="E2972" s="9" t="s">
        <v>4203</v>
      </c>
      <c r="F2972" s="9"/>
      <c r="K2972" s="9" t="s">
        <v>5</v>
      </c>
      <c r="L2972" s="9"/>
      <c r="N2972" s="2" t="s">
        <v>1616</v>
      </c>
      <c r="Q2972" s="9" t="s">
        <v>1617</v>
      </c>
      <c r="R2972" s="9"/>
    </row>
    <row r="2973" spans="1:18" ht="18" customHeight="1">
      <c r="A2973" s="9">
        <v>92</v>
      </c>
      <c r="B2973" s="9" t="s">
        <v>6</v>
      </c>
      <c r="C2973" s="3" t="s">
        <v>7</v>
      </c>
      <c r="E2973" s="9" t="s">
        <v>6</v>
      </c>
      <c r="F2973" s="9" t="s">
        <v>7</v>
      </c>
      <c r="K2973" s="9" t="s">
        <v>6</v>
      </c>
      <c r="L2973" s="9" t="s">
        <v>7</v>
      </c>
      <c r="N2973" s="2" t="s">
        <v>6</v>
      </c>
      <c r="O2973" s="2" t="s">
        <v>7</v>
      </c>
      <c r="Q2973" s="2" t="s">
        <v>6</v>
      </c>
      <c r="R2973" s="2" t="s">
        <v>7</v>
      </c>
    </row>
    <row r="2974" spans="1:18" ht="18" customHeight="1">
      <c r="A2974" s="9"/>
      <c r="B2974" s="9" t="s">
        <v>5703</v>
      </c>
      <c r="C2974" s="3" t="s">
        <v>5704</v>
      </c>
      <c r="E2974" s="1" t="s">
        <v>5705</v>
      </c>
      <c r="F2974" s="1" t="s">
        <v>5704</v>
      </c>
      <c r="K2974" s="1" t="s">
        <v>5705</v>
      </c>
      <c r="L2974" s="1" t="s">
        <v>5704</v>
      </c>
      <c r="N2974" s="8" t="s">
        <v>5705</v>
      </c>
      <c r="O2974" s="1" t="s">
        <v>5704</v>
      </c>
      <c r="Q2974" s="2" t="s">
        <v>5706</v>
      </c>
      <c r="R2974" s="2" t="s">
        <v>5704</v>
      </c>
    </row>
    <row r="2975" spans="1:18" ht="18" customHeight="1">
      <c r="A2975" s="9"/>
      <c r="B2975" s="3" t="s">
        <v>5707</v>
      </c>
      <c r="C2975" s="3" t="s">
        <v>4384</v>
      </c>
      <c r="E2975" s="1" t="s">
        <v>5707</v>
      </c>
      <c r="F2975" s="1" t="s">
        <v>4384</v>
      </c>
      <c r="K2975" s="1" t="s">
        <v>5707</v>
      </c>
      <c r="L2975" s="1" t="s">
        <v>4384</v>
      </c>
      <c r="N2975" s="8" t="s">
        <v>5707</v>
      </c>
      <c r="O2975" s="1" t="s">
        <v>4384</v>
      </c>
      <c r="Q2975" s="2" t="s">
        <v>5631</v>
      </c>
      <c r="R2975" s="2" t="s">
        <v>4384</v>
      </c>
    </row>
    <row r="2976" spans="1:18" ht="18" customHeight="1">
      <c r="A2976" s="9"/>
      <c r="B2976" s="3" t="s">
        <v>5708</v>
      </c>
      <c r="C2976" s="3" t="s">
        <v>797</v>
      </c>
      <c r="E2976" s="1" t="s">
        <v>5708</v>
      </c>
      <c r="F2976" s="1" t="s">
        <v>797</v>
      </c>
      <c r="K2976" s="1" t="s">
        <v>5708</v>
      </c>
      <c r="L2976" s="1" t="s">
        <v>797</v>
      </c>
      <c r="N2976" s="8" t="s">
        <v>5708</v>
      </c>
      <c r="O2976" s="1" t="s">
        <v>797</v>
      </c>
      <c r="Q2976" s="1" t="s">
        <v>796</v>
      </c>
      <c r="R2976" s="1" t="s">
        <v>797</v>
      </c>
    </row>
    <row r="2977" spans="1:18" ht="18" customHeight="1">
      <c r="A2977" s="9"/>
      <c r="B2977" s="3" t="s">
        <v>5709</v>
      </c>
      <c r="C2977" s="3" t="s">
        <v>1871</v>
      </c>
      <c r="E2977" s="1" t="s">
        <v>5710</v>
      </c>
      <c r="F2977" s="1" t="s">
        <v>1871</v>
      </c>
      <c r="K2977" s="1" t="s">
        <v>5710</v>
      </c>
      <c r="L2977" s="1" t="s">
        <v>1871</v>
      </c>
      <c r="N2977" s="8" t="s">
        <v>5710</v>
      </c>
      <c r="O2977" s="1" t="s">
        <v>1871</v>
      </c>
      <c r="Q2977" s="2" t="s">
        <v>1873</v>
      </c>
      <c r="R2977" s="2" t="s">
        <v>1871</v>
      </c>
    </row>
    <row r="2978" spans="1:18" ht="18" customHeight="1">
      <c r="A2978" s="9"/>
      <c r="B2978" s="3" t="s">
        <v>5711</v>
      </c>
      <c r="C2978" s="3" t="s">
        <v>1459</v>
      </c>
      <c r="E2978" s="1" t="s">
        <v>4827</v>
      </c>
      <c r="F2978" s="1" t="s">
        <v>1459</v>
      </c>
      <c r="K2978" s="1" t="s">
        <v>4827</v>
      </c>
      <c r="L2978" s="1" t="s">
        <v>1459</v>
      </c>
      <c r="N2978" s="8" t="s">
        <v>4827</v>
      </c>
      <c r="O2978" s="1" t="s">
        <v>1459</v>
      </c>
      <c r="P2978" s="8"/>
      <c r="Q2978" s="2" t="s">
        <v>4828</v>
      </c>
      <c r="R2978" s="2" t="s">
        <v>1459</v>
      </c>
    </row>
    <row r="2979" spans="1:18" ht="18" customHeight="1">
      <c r="A2979" s="9"/>
      <c r="B2979" s="9" t="s">
        <v>5712</v>
      </c>
      <c r="C2979" s="3" t="s">
        <v>1463</v>
      </c>
      <c r="E2979" s="1" t="s">
        <v>5713</v>
      </c>
      <c r="F2979" s="1" t="s">
        <v>1463</v>
      </c>
      <c r="K2979" s="1" t="s">
        <v>5713</v>
      </c>
      <c r="L2979" s="1" t="s">
        <v>1463</v>
      </c>
      <c r="N2979" s="8" t="s">
        <v>5713</v>
      </c>
      <c r="O2979" s="1" t="s">
        <v>1463</v>
      </c>
      <c r="P2979" s="8"/>
      <c r="Q2979" s="2" t="s">
        <v>5712</v>
      </c>
      <c r="R2979" s="2" t="s">
        <v>1463</v>
      </c>
    </row>
    <row r="2980" spans="1:18" ht="18" customHeight="1">
      <c r="A2980" s="9"/>
      <c r="B2980" s="9" t="s">
        <v>5714</v>
      </c>
      <c r="C2980" s="3" t="s">
        <v>5715</v>
      </c>
      <c r="E2980" s="1" t="s">
        <v>5716</v>
      </c>
      <c r="F2980" s="1" t="s">
        <v>5715</v>
      </c>
      <c r="K2980" s="1" t="s">
        <v>5716</v>
      </c>
      <c r="L2980" s="1" t="s">
        <v>5715</v>
      </c>
      <c r="N2980" s="8" t="s">
        <v>5716</v>
      </c>
      <c r="O2980" s="1" t="s">
        <v>5715</v>
      </c>
      <c r="P2980" s="8"/>
      <c r="Q2980" s="2" t="s">
        <v>5717</v>
      </c>
      <c r="R2980" s="2" t="s">
        <v>5715</v>
      </c>
    </row>
    <row r="2981" spans="1:18" ht="18" customHeight="1">
      <c r="A2981" s="9"/>
      <c r="B2981" s="9" t="s">
        <v>5718</v>
      </c>
      <c r="C2981" s="3" t="s">
        <v>1936</v>
      </c>
      <c r="E2981" s="1" t="s">
        <v>5719</v>
      </c>
      <c r="F2981" s="1" t="s">
        <v>1936</v>
      </c>
      <c r="K2981" s="1" t="s">
        <v>5719</v>
      </c>
      <c r="L2981" s="1" t="s">
        <v>1936</v>
      </c>
      <c r="N2981" s="8" t="s">
        <v>5719</v>
      </c>
      <c r="O2981" s="1" t="s">
        <v>1936</v>
      </c>
      <c r="P2981" s="8"/>
      <c r="Q2981" s="2" t="s">
        <v>2783</v>
      </c>
      <c r="R2981" s="2" t="s">
        <v>1936</v>
      </c>
    </row>
    <row r="2982" spans="1:18" ht="18" customHeight="1">
      <c r="A2982" s="1"/>
      <c r="B2982" s="9" t="s">
        <v>5720</v>
      </c>
      <c r="C2982" s="3" t="s">
        <v>1223</v>
      </c>
      <c r="E2982" s="1" t="s">
        <v>5720</v>
      </c>
      <c r="F2982" s="1" t="s">
        <v>1223</v>
      </c>
      <c r="K2982" s="7"/>
      <c r="L2982" s="7"/>
      <c r="N2982" s="6"/>
      <c r="O2982" s="6"/>
      <c r="P2982" s="8"/>
      <c r="Q2982" s="6"/>
      <c r="R2982" s="6"/>
    </row>
    <row r="2983" spans="1:18" ht="18" customHeight="1">
      <c r="A2983" s="9"/>
      <c r="B2983" s="9" t="s">
        <v>5721</v>
      </c>
      <c r="C2983" s="2" t="s">
        <v>5196</v>
      </c>
      <c r="E2983" s="1" t="s">
        <v>5722</v>
      </c>
      <c r="F2983" s="1" t="s">
        <v>5196</v>
      </c>
      <c r="K2983" s="7"/>
      <c r="L2983" s="7"/>
      <c r="N2983" s="6"/>
      <c r="O2983" s="6"/>
      <c r="P2983" s="8"/>
      <c r="Q2983" s="2" t="s">
        <v>5197</v>
      </c>
      <c r="R2983" s="2" t="s">
        <v>5196</v>
      </c>
    </row>
    <row r="2984" spans="1:18" ht="18" customHeight="1">
      <c r="A2984" s="9"/>
      <c r="B2984" s="2" t="s">
        <v>5723</v>
      </c>
      <c r="C2984" s="3" t="s">
        <v>4718</v>
      </c>
      <c r="E2984" s="1" t="s">
        <v>5723</v>
      </c>
      <c r="F2984" s="1" t="s">
        <v>4718</v>
      </c>
      <c r="K2984" s="7"/>
      <c r="L2984" s="7"/>
      <c r="N2984" s="6"/>
      <c r="O2984" s="6"/>
      <c r="P2984" s="8"/>
      <c r="Q2984" s="6"/>
      <c r="R2984" s="6"/>
    </row>
    <row r="2985" spans="1:18" ht="18" customHeight="1">
      <c r="A2985" s="9"/>
      <c r="B2985" s="9" t="s">
        <v>5724</v>
      </c>
      <c r="C2985" s="3" t="s">
        <v>5725</v>
      </c>
      <c r="E2985" s="1" t="s">
        <v>5726</v>
      </c>
      <c r="F2985" s="1" t="s">
        <v>5725</v>
      </c>
      <c r="K2985" s="7"/>
      <c r="L2985" s="7"/>
      <c r="N2985" s="6"/>
      <c r="O2985" s="6"/>
      <c r="P2985" s="8"/>
      <c r="Q2985" s="6"/>
      <c r="R2985" s="6"/>
    </row>
    <row r="2986" spans="1:18" ht="18" customHeight="1">
      <c r="A2986" s="9"/>
      <c r="B2986" s="9" t="s">
        <v>5727</v>
      </c>
      <c r="C2986" s="3" t="s">
        <v>3762</v>
      </c>
      <c r="E2986" s="6"/>
      <c r="F2986" s="6"/>
      <c r="K2986" s="7"/>
      <c r="L2986" s="7"/>
      <c r="N2986" s="6"/>
      <c r="O2986" s="6"/>
      <c r="P2986" s="1"/>
      <c r="Q2986" s="6"/>
      <c r="R2986" s="6"/>
    </row>
    <row r="2987" spans="1:18" ht="18" customHeight="1">
      <c r="A2987" s="9"/>
      <c r="B2987" s="9" t="s">
        <v>5728</v>
      </c>
      <c r="C2987" s="3" t="s">
        <v>5729</v>
      </c>
      <c r="E2987" s="1" t="s">
        <v>5728</v>
      </c>
      <c r="F2987" s="1" t="s">
        <v>5729</v>
      </c>
      <c r="K2987" s="1" t="s">
        <v>5728</v>
      </c>
      <c r="L2987" s="1" t="s">
        <v>5729</v>
      </c>
      <c r="N2987" s="6"/>
      <c r="O2987" s="6"/>
      <c r="P2987" s="8"/>
      <c r="Q2987" s="6"/>
      <c r="R2987" s="6"/>
    </row>
    <row r="2988" spans="1:18" ht="18" customHeight="1">
      <c r="A2988" s="9"/>
      <c r="B2988" s="9" t="s">
        <v>5730</v>
      </c>
      <c r="C2988" s="3" t="s">
        <v>5731</v>
      </c>
      <c r="E2988" s="1" t="s">
        <v>5730</v>
      </c>
      <c r="F2988" s="1" t="s">
        <v>5731</v>
      </c>
      <c r="K2988" s="7"/>
      <c r="L2988" s="7"/>
      <c r="N2988" s="6"/>
      <c r="O2988" s="6"/>
      <c r="P2988" s="8"/>
      <c r="Q2988" s="6"/>
      <c r="R2988" s="6"/>
    </row>
    <row r="2989" spans="1:18" ht="18" customHeight="1">
      <c r="A2989" s="9"/>
      <c r="B2989" s="9" t="s">
        <v>5732</v>
      </c>
      <c r="C2989" s="3" t="s">
        <v>4749</v>
      </c>
      <c r="E2989" s="6"/>
      <c r="F2989" s="6"/>
      <c r="K2989" s="7"/>
      <c r="L2989" s="7"/>
      <c r="N2989" s="6"/>
      <c r="O2989" s="6"/>
      <c r="P2989" s="8"/>
      <c r="Q2989" s="6"/>
      <c r="R2989" s="6"/>
    </row>
    <row r="2990" spans="1:18" ht="18" customHeight="1">
      <c r="A2990" s="9"/>
      <c r="B2990" s="9" t="s">
        <v>5733</v>
      </c>
      <c r="C2990" s="3" t="s">
        <v>5734</v>
      </c>
      <c r="E2990" s="6"/>
      <c r="F2990" s="6"/>
      <c r="K2990" s="7"/>
      <c r="L2990" s="7"/>
      <c r="N2990" s="6"/>
      <c r="O2990" s="6"/>
      <c r="P2990" s="8"/>
      <c r="Q2990" s="6"/>
      <c r="R2990" s="6"/>
    </row>
    <row r="2991" spans="1:18" ht="18" customHeight="1">
      <c r="A2991" s="9"/>
      <c r="B2991" s="9" t="s">
        <v>5735</v>
      </c>
      <c r="C2991" s="3" t="s">
        <v>4354</v>
      </c>
      <c r="E2991" s="1" t="s">
        <v>5736</v>
      </c>
      <c r="F2991" s="1" t="s">
        <v>4354</v>
      </c>
      <c r="K2991" s="7"/>
      <c r="L2991" s="7"/>
      <c r="N2991" s="6"/>
      <c r="O2991" s="6"/>
      <c r="P2991" s="8"/>
      <c r="Q2991" s="2" t="s">
        <v>5737</v>
      </c>
      <c r="R2991" s="2" t="s">
        <v>4354</v>
      </c>
    </row>
    <row r="2992" spans="1:18" ht="18" customHeight="1">
      <c r="E2992" s="5" t="s">
        <v>5738</v>
      </c>
      <c r="F2992" s="5" t="s">
        <v>4370</v>
      </c>
      <c r="K2992" s="5" t="s">
        <v>5739</v>
      </c>
      <c r="L2992" s="5" t="s">
        <v>5740</v>
      </c>
      <c r="N2992" s="13" t="s">
        <v>5739</v>
      </c>
      <c r="O2992" s="5" t="s">
        <v>5740</v>
      </c>
      <c r="P2992" s="8"/>
      <c r="Q2992" s="4" t="s">
        <v>5741</v>
      </c>
      <c r="R2992" s="4" t="s">
        <v>5740</v>
      </c>
    </row>
    <row r="2993" spans="1:18" ht="18" customHeight="1">
      <c r="E2993" s="5" t="s">
        <v>5742</v>
      </c>
      <c r="F2993" s="5" t="s">
        <v>5743</v>
      </c>
      <c r="K2993" s="5" t="s">
        <v>4590</v>
      </c>
      <c r="L2993" s="5" t="s">
        <v>4591</v>
      </c>
      <c r="N2993" s="13" t="s">
        <v>4590</v>
      </c>
      <c r="O2993" s="5" t="s">
        <v>4591</v>
      </c>
      <c r="Q2993" s="4" t="s">
        <v>4592</v>
      </c>
      <c r="R2993" s="4" t="s">
        <v>4591</v>
      </c>
    </row>
    <row r="2994" spans="1:18" ht="18" customHeight="1">
      <c r="K2994" s="5" t="s">
        <v>2054</v>
      </c>
      <c r="L2994" s="5" t="s">
        <v>74</v>
      </c>
      <c r="N2994" s="13" t="s">
        <v>4430</v>
      </c>
      <c r="O2994" s="5" t="s">
        <v>4431</v>
      </c>
      <c r="Q2994" s="4" t="s">
        <v>5744</v>
      </c>
      <c r="R2994" s="4" t="s">
        <v>5745</v>
      </c>
    </row>
    <row r="2995" spans="1:18" ht="18" customHeight="1">
      <c r="K2995" s="5" t="s">
        <v>5746</v>
      </c>
      <c r="L2995" s="5" t="s">
        <v>5745</v>
      </c>
      <c r="N2995" s="13" t="s">
        <v>1495</v>
      </c>
      <c r="O2995" s="5" t="s">
        <v>1496</v>
      </c>
      <c r="Q2995" s="4" t="s">
        <v>5633</v>
      </c>
      <c r="R2995" s="4" t="s">
        <v>4431</v>
      </c>
    </row>
    <row r="2996" spans="1:18" ht="18" customHeight="1">
      <c r="K2996" s="5" t="s">
        <v>2875</v>
      </c>
      <c r="L2996" s="5" t="s">
        <v>794</v>
      </c>
      <c r="N2996" s="13" t="s">
        <v>5747</v>
      </c>
      <c r="O2996" s="5" t="s">
        <v>5748</v>
      </c>
      <c r="Q2996" s="4" t="s">
        <v>1497</v>
      </c>
      <c r="R2996" s="4" t="s">
        <v>1496</v>
      </c>
    </row>
    <row r="2997" spans="1:18" ht="18" customHeight="1">
      <c r="C2997" s="14"/>
      <c r="K2997" s="5" t="s">
        <v>4430</v>
      </c>
      <c r="L2997" s="5" t="s">
        <v>4431</v>
      </c>
      <c r="Q2997" s="4" t="s">
        <v>5749</v>
      </c>
      <c r="R2997" s="4" t="s">
        <v>5750</v>
      </c>
    </row>
    <row r="2998" spans="1:18" ht="18" customHeight="1">
      <c r="C2998" s="14"/>
      <c r="K2998" s="5" t="s">
        <v>1495</v>
      </c>
      <c r="L2998" s="5" t="s">
        <v>1496</v>
      </c>
      <c r="Q2998" s="4" t="s">
        <v>4613</v>
      </c>
      <c r="R2998" s="4" t="s">
        <v>4614</v>
      </c>
    </row>
    <row r="2999" spans="1:18" ht="18" customHeight="1">
      <c r="C2999" s="14"/>
      <c r="K2999" s="5" t="s">
        <v>702</v>
      </c>
      <c r="L2999" s="5" t="s">
        <v>700</v>
      </c>
      <c r="Q2999" s="4" t="s">
        <v>5670</v>
      </c>
      <c r="R2999" s="4" t="s">
        <v>5671</v>
      </c>
    </row>
    <row r="3000" spans="1:18" ht="18" customHeight="1">
      <c r="C3000" s="14"/>
      <c r="K3000" s="5" t="s">
        <v>5747</v>
      </c>
      <c r="L3000" s="5" t="s">
        <v>5748</v>
      </c>
      <c r="Q3000" s="4" t="s">
        <v>5751</v>
      </c>
      <c r="R3000" s="4" t="s">
        <v>5748</v>
      </c>
    </row>
    <row r="3001" spans="1:18" ht="18" customHeight="1">
      <c r="C3001" s="14"/>
    </row>
    <row r="3002" spans="1:18" ht="18" customHeight="1">
      <c r="A3002" s="9" t="s">
        <v>1618</v>
      </c>
      <c r="B3002" s="9" t="s">
        <v>0</v>
      </c>
      <c r="C3002" s="9"/>
      <c r="E3002" s="9" t="s">
        <v>4203</v>
      </c>
      <c r="F3002" s="9"/>
      <c r="K3002" s="9" t="s">
        <v>5</v>
      </c>
      <c r="L3002" s="9"/>
      <c r="N3002" s="2" t="s">
        <v>1616</v>
      </c>
      <c r="Q3002" s="9" t="s">
        <v>1617</v>
      </c>
      <c r="R3002" s="9"/>
    </row>
    <row r="3003" spans="1:18" ht="18" customHeight="1">
      <c r="A3003" s="9">
        <v>93</v>
      </c>
      <c r="B3003" s="9" t="s">
        <v>6</v>
      </c>
      <c r="C3003" s="3" t="s">
        <v>7</v>
      </c>
      <c r="E3003" s="9" t="s">
        <v>6</v>
      </c>
      <c r="F3003" s="9" t="s">
        <v>7</v>
      </c>
      <c r="K3003" s="9" t="s">
        <v>6</v>
      </c>
      <c r="L3003" s="9" t="s">
        <v>7</v>
      </c>
      <c r="N3003" s="2" t="s">
        <v>6</v>
      </c>
      <c r="O3003" s="2" t="s">
        <v>7</v>
      </c>
      <c r="Q3003" s="2" t="s">
        <v>6</v>
      </c>
      <c r="R3003" s="2" t="s">
        <v>7</v>
      </c>
    </row>
    <row r="3004" spans="1:18" ht="18" customHeight="1">
      <c r="A3004" s="9"/>
      <c r="B3004" s="2" t="s">
        <v>5752</v>
      </c>
      <c r="C3004" s="3" t="s">
        <v>1397</v>
      </c>
      <c r="E3004" s="6"/>
      <c r="F3004" s="6"/>
      <c r="K3004" s="1" t="s">
        <v>5753</v>
      </c>
      <c r="L3004" s="1" t="s">
        <v>1397</v>
      </c>
      <c r="N3004" s="8" t="s">
        <v>5753</v>
      </c>
      <c r="O3004" s="1" t="s">
        <v>1397</v>
      </c>
      <c r="Q3004" s="2" t="s">
        <v>1396</v>
      </c>
      <c r="R3004" s="2" t="s">
        <v>1397</v>
      </c>
    </row>
    <row r="3005" spans="1:18" ht="18" customHeight="1">
      <c r="B3005" s="9" t="s">
        <v>5754</v>
      </c>
      <c r="C3005" s="3" t="s">
        <v>5755</v>
      </c>
      <c r="E3005" s="1" t="s">
        <v>5754</v>
      </c>
      <c r="F3005" s="1" t="s">
        <v>5755</v>
      </c>
      <c r="K3005" s="7"/>
      <c r="L3005" s="7"/>
      <c r="N3005" s="6"/>
      <c r="O3005" s="6"/>
      <c r="Q3005" s="6"/>
      <c r="R3005" s="6"/>
    </row>
    <row r="3006" spans="1:18" ht="18" customHeight="1">
      <c r="B3006" s="2" t="s">
        <v>5756</v>
      </c>
      <c r="C3006" s="3" t="s">
        <v>5757</v>
      </c>
      <c r="E3006" s="6"/>
      <c r="F3006" s="6"/>
      <c r="K3006" s="1" t="s">
        <v>5756</v>
      </c>
      <c r="L3006" s="1" t="s">
        <v>5757</v>
      </c>
      <c r="N3006" s="8" t="s">
        <v>5756</v>
      </c>
      <c r="O3006" s="1" t="s">
        <v>5757</v>
      </c>
      <c r="Q3006" s="2" t="s">
        <v>5758</v>
      </c>
      <c r="R3006" s="2" t="s">
        <v>5757</v>
      </c>
    </row>
    <row r="3007" spans="1:18" ht="18" customHeight="1">
      <c r="B3007" s="2" t="s">
        <v>1165</v>
      </c>
      <c r="C3007" s="3" t="s">
        <v>1164</v>
      </c>
      <c r="E3007" s="1" t="s">
        <v>1165</v>
      </c>
      <c r="F3007" s="1" t="s">
        <v>1164</v>
      </c>
      <c r="K3007" s="7"/>
      <c r="L3007" s="7"/>
      <c r="N3007" s="6"/>
      <c r="O3007" s="6"/>
      <c r="Q3007" s="2" t="s">
        <v>1166</v>
      </c>
      <c r="R3007" s="2" t="s">
        <v>1164</v>
      </c>
    </row>
    <row r="3008" spans="1:18" ht="18" customHeight="1">
      <c r="B3008" s="2" t="s">
        <v>5759</v>
      </c>
      <c r="C3008" s="3" t="s">
        <v>5715</v>
      </c>
      <c r="E3008" s="1" t="s">
        <v>5716</v>
      </c>
      <c r="F3008" s="1" t="s">
        <v>5715</v>
      </c>
      <c r="K3008" s="7"/>
      <c r="L3008" s="7"/>
      <c r="N3008" s="6"/>
      <c r="O3008" s="6"/>
      <c r="P3008" s="8"/>
      <c r="Q3008" s="6"/>
      <c r="R3008" s="6"/>
    </row>
    <row r="3009" spans="2:18" ht="18" customHeight="1">
      <c r="B3009" s="2" t="s">
        <v>3795</v>
      </c>
      <c r="C3009" s="3" t="s">
        <v>3796</v>
      </c>
      <c r="E3009" s="1" t="s">
        <v>3795</v>
      </c>
      <c r="F3009" s="1" t="s">
        <v>3796</v>
      </c>
      <c r="K3009" s="1" t="s">
        <v>3795</v>
      </c>
      <c r="L3009" s="1" t="s">
        <v>3796</v>
      </c>
      <c r="N3009" s="6"/>
      <c r="O3009" s="6"/>
      <c r="P3009" s="8"/>
      <c r="Q3009" s="6"/>
      <c r="R3009" s="6"/>
    </row>
    <row r="3010" spans="2:18" ht="18" customHeight="1">
      <c r="B3010" s="2" t="s">
        <v>5760</v>
      </c>
      <c r="C3010" s="3" t="s">
        <v>5761</v>
      </c>
      <c r="E3010" s="1" t="s">
        <v>5760</v>
      </c>
      <c r="F3010" s="1" t="s">
        <v>5761</v>
      </c>
      <c r="K3010" s="7"/>
      <c r="L3010" s="7"/>
      <c r="N3010" s="6"/>
      <c r="O3010" s="6"/>
      <c r="P3010" s="8"/>
      <c r="Q3010" s="6"/>
      <c r="R3010" s="6"/>
    </row>
    <row r="3011" spans="2:18" ht="18" customHeight="1">
      <c r="B3011" s="2" t="s">
        <v>5762</v>
      </c>
      <c r="C3011" s="3" t="s">
        <v>5763</v>
      </c>
      <c r="E3011" s="1" t="s">
        <v>5762</v>
      </c>
      <c r="F3011" s="1" t="s">
        <v>5763</v>
      </c>
      <c r="K3011" s="1" t="s">
        <v>5762</v>
      </c>
      <c r="L3011" s="1" t="s">
        <v>5763</v>
      </c>
      <c r="N3011" s="6"/>
      <c r="O3011" s="6"/>
      <c r="P3011" s="8"/>
      <c r="Q3011" s="6"/>
      <c r="R3011" s="6"/>
    </row>
    <row r="3012" spans="2:18" ht="18" customHeight="1">
      <c r="B3012" s="2" t="s">
        <v>5764</v>
      </c>
      <c r="C3012" s="3" t="s">
        <v>5765</v>
      </c>
      <c r="E3012" s="1" t="s">
        <v>5764</v>
      </c>
      <c r="F3012" s="1" t="s">
        <v>5765</v>
      </c>
      <c r="K3012" s="7"/>
      <c r="L3012" s="7"/>
      <c r="N3012" s="6"/>
      <c r="O3012" s="6"/>
      <c r="Q3012" s="6"/>
      <c r="R3012" s="6"/>
    </row>
    <row r="3013" spans="2:18" ht="18" customHeight="1">
      <c r="B3013" s="2" t="s">
        <v>5766</v>
      </c>
      <c r="C3013" s="3" t="s">
        <v>5748</v>
      </c>
      <c r="E3013" s="1" t="s">
        <v>5747</v>
      </c>
      <c r="F3013" s="1" t="s">
        <v>5748</v>
      </c>
      <c r="K3013" s="1" t="s">
        <v>5747</v>
      </c>
      <c r="L3013" s="1" t="s">
        <v>5748</v>
      </c>
      <c r="N3013" s="8" t="s">
        <v>5747</v>
      </c>
      <c r="O3013" s="1" t="s">
        <v>5748</v>
      </c>
      <c r="Q3013" s="2" t="s">
        <v>5751</v>
      </c>
      <c r="R3013" s="2" t="s">
        <v>5748</v>
      </c>
    </row>
    <row r="3014" spans="2:18" ht="18" customHeight="1">
      <c r="B3014" s="2" t="s">
        <v>5767</v>
      </c>
      <c r="C3014" s="3" t="s">
        <v>5768</v>
      </c>
      <c r="E3014" s="1" t="s">
        <v>5767</v>
      </c>
      <c r="F3014" s="1" t="s">
        <v>5768</v>
      </c>
      <c r="K3014" s="1" t="s">
        <v>5767</v>
      </c>
      <c r="L3014" s="1" t="s">
        <v>5768</v>
      </c>
      <c r="N3014" s="6"/>
      <c r="O3014" s="6"/>
      <c r="Q3014" s="6"/>
      <c r="R3014" s="6"/>
    </row>
    <row r="3015" spans="2:18" ht="18" customHeight="1">
      <c r="B3015" s="2" t="s">
        <v>5769</v>
      </c>
      <c r="C3015" s="3" t="s">
        <v>5770</v>
      </c>
      <c r="E3015" s="1" t="s">
        <v>5771</v>
      </c>
      <c r="F3015" s="1" t="s">
        <v>5772</v>
      </c>
      <c r="K3015" s="7"/>
      <c r="L3015" s="7"/>
      <c r="N3015" s="6"/>
      <c r="O3015" s="6"/>
      <c r="Q3015" s="6"/>
      <c r="R3015" s="6"/>
    </row>
    <row r="3016" spans="2:18" ht="18" customHeight="1">
      <c r="B3016" s="2" t="s">
        <v>5773</v>
      </c>
      <c r="C3016" s="3" t="s">
        <v>5772</v>
      </c>
      <c r="E3016" s="1" t="s">
        <v>5773</v>
      </c>
      <c r="F3016" s="1" t="s">
        <v>5772</v>
      </c>
      <c r="K3016" s="7"/>
      <c r="L3016" s="7"/>
      <c r="N3016" s="6"/>
      <c r="O3016" s="6"/>
      <c r="Q3016" s="6"/>
      <c r="R3016" s="6"/>
    </row>
    <row r="3017" spans="2:18" ht="18" customHeight="1">
      <c r="B3017" s="12" t="s">
        <v>5774</v>
      </c>
      <c r="C3017" s="11" t="s">
        <v>789</v>
      </c>
      <c r="E3017" s="10" t="s">
        <v>5774</v>
      </c>
      <c r="F3017" s="10" t="s">
        <v>5775</v>
      </c>
      <c r="N3017" s="1"/>
      <c r="O3017" s="1"/>
    </row>
    <row r="3018" spans="2:18" ht="18" customHeight="1">
      <c r="E3018" s="5" t="s">
        <v>5776</v>
      </c>
      <c r="F3018" s="5" t="s">
        <v>2589</v>
      </c>
      <c r="K3018" s="5" t="s">
        <v>5777</v>
      </c>
      <c r="L3018" s="5" t="s">
        <v>4311</v>
      </c>
      <c r="N3018" s="13" t="s">
        <v>5746</v>
      </c>
      <c r="O3018" s="5" t="s">
        <v>5745</v>
      </c>
      <c r="Q3018" s="4" t="s">
        <v>5744</v>
      </c>
      <c r="R3018" s="4" t="s">
        <v>5745</v>
      </c>
    </row>
    <row r="3019" spans="2:18" ht="18" customHeight="1">
      <c r="K3019" s="5" t="s">
        <v>5746</v>
      </c>
      <c r="L3019" s="5" t="s">
        <v>5745</v>
      </c>
    </row>
    <row r="3026" spans="1:18" ht="18" customHeight="1">
      <c r="A3026" s="9" t="s">
        <v>1618</v>
      </c>
      <c r="B3026" s="9" t="s">
        <v>0</v>
      </c>
      <c r="C3026" s="9"/>
      <c r="E3026" s="9" t="s">
        <v>4203</v>
      </c>
      <c r="F3026" s="9"/>
      <c r="K3026" s="9" t="s">
        <v>5</v>
      </c>
      <c r="L3026" s="9"/>
      <c r="N3026" s="2" t="s">
        <v>1616</v>
      </c>
      <c r="Q3026" s="9" t="s">
        <v>1617</v>
      </c>
      <c r="R3026" s="9"/>
    </row>
    <row r="3027" spans="1:18" ht="18" customHeight="1">
      <c r="A3027" s="9">
        <v>94</v>
      </c>
      <c r="B3027" s="9" t="s">
        <v>6</v>
      </c>
      <c r="C3027" s="3" t="s">
        <v>7</v>
      </c>
      <c r="E3027" s="9" t="s">
        <v>6</v>
      </c>
      <c r="F3027" s="9" t="s">
        <v>7</v>
      </c>
      <c r="K3027" s="9" t="s">
        <v>6</v>
      </c>
      <c r="L3027" s="9" t="s">
        <v>7</v>
      </c>
      <c r="N3027" s="2" t="s">
        <v>6</v>
      </c>
      <c r="O3027" s="2" t="s">
        <v>7</v>
      </c>
      <c r="Q3027" s="2" t="s">
        <v>6</v>
      </c>
      <c r="R3027" s="2" t="s">
        <v>7</v>
      </c>
    </row>
    <row r="3028" spans="1:18" ht="18" customHeight="1">
      <c r="A3028" s="9"/>
      <c r="B3028" s="9" t="s">
        <v>5778</v>
      </c>
      <c r="C3028" s="3" t="s">
        <v>5779</v>
      </c>
      <c r="E3028" s="1" t="s">
        <v>5778</v>
      </c>
      <c r="F3028" s="1" t="s">
        <v>5779</v>
      </c>
      <c r="K3028" s="1" t="s">
        <v>5780</v>
      </c>
      <c r="L3028" s="1" t="s">
        <v>5779</v>
      </c>
      <c r="N3028" s="8" t="s">
        <v>5780</v>
      </c>
      <c r="O3028" s="1" t="s">
        <v>5779</v>
      </c>
      <c r="Q3028" s="6"/>
      <c r="R3028" s="6"/>
    </row>
    <row r="3029" spans="1:18" ht="18" customHeight="1">
      <c r="A3029" s="9"/>
      <c r="B3029" s="2" t="s">
        <v>5781</v>
      </c>
      <c r="C3029" s="3" t="s">
        <v>1990</v>
      </c>
      <c r="E3029" s="1" t="s">
        <v>5781</v>
      </c>
      <c r="F3029" s="1" t="s">
        <v>1990</v>
      </c>
      <c r="K3029" s="1" t="s">
        <v>5781</v>
      </c>
      <c r="L3029" s="1" t="s">
        <v>1990</v>
      </c>
      <c r="N3029" s="8" t="s">
        <v>5781</v>
      </c>
      <c r="O3029" s="1" t="s">
        <v>1990</v>
      </c>
      <c r="Q3029" s="6"/>
      <c r="R3029" s="6"/>
    </row>
    <row r="3030" spans="1:18" ht="18" customHeight="1">
      <c r="B3030" s="2" t="s">
        <v>5705</v>
      </c>
      <c r="C3030" s="3" t="s">
        <v>5704</v>
      </c>
      <c r="E3030" s="1" t="s">
        <v>5705</v>
      </c>
      <c r="F3030" s="1" t="s">
        <v>5704</v>
      </c>
      <c r="K3030" s="1" t="s">
        <v>5705</v>
      </c>
      <c r="L3030" s="1" t="s">
        <v>5704</v>
      </c>
      <c r="N3030" s="8" t="s">
        <v>5705</v>
      </c>
      <c r="O3030" s="1" t="s">
        <v>5704</v>
      </c>
      <c r="Q3030" s="6"/>
      <c r="R3030" s="6"/>
    </row>
    <row r="3031" spans="1:18" ht="18" customHeight="1">
      <c r="B3031" s="2" t="s">
        <v>5782</v>
      </c>
      <c r="C3031" s="3" t="s">
        <v>4647</v>
      </c>
      <c r="E3031" s="1" t="s">
        <v>4648</v>
      </c>
      <c r="F3031" s="1" t="s">
        <v>4647</v>
      </c>
      <c r="K3031" s="1" t="s">
        <v>4648</v>
      </c>
      <c r="L3031" s="1" t="s">
        <v>4647</v>
      </c>
      <c r="N3031" s="8" t="s">
        <v>4648</v>
      </c>
      <c r="O3031" s="1" t="s">
        <v>4647</v>
      </c>
      <c r="Q3031" s="6"/>
      <c r="R3031" s="6"/>
    </row>
    <row r="3032" spans="1:18" ht="18" customHeight="1">
      <c r="B3032" s="2" t="s">
        <v>5783</v>
      </c>
      <c r="C3032" s="3" t="s">
        <v>4313</v>
      </c>
      <c r="E3032" s="6"/>
      <c r="F3032" s="6"/>
      <c r="K3032" s="7"/>
      <c r="L3032" s="7"/>
      <c r="N3032" s="6"/>
      <c r="O3032" s="6"/>
      <c r="P3032" s="8"/>
      <c r="Q3032" s="6"/>
      <c r="R3032" s="6"/>
    </row>
    <row r="3033" spans="1:18" ht="18" customHeight="1">
      <c r="B3033" s="3" t="s">
        <v>5784</v>
      </c>
      <c r="C3033" s="3" t="s">
        <v>5755</v>
      </c>
      <c r="E3033" s="1" t="s">
        <v>5784</v>
      </c>
      <c r="F3033" s="1" t="s">
        <v>5755</v>
      </c>
      <c r="K3033" s="7"/>
      <c r="L3033" s="7"/>
      <c r="N3033" s="6"/>
      <c r="O3033" s="6"/>
      <c r="P3033" s="8"/>
      <c r="Q3033" s="6"/>
      <c r="R3033" s="6"/>
    </row>
    <row r="3034" spans="1:18" ht="18" customHeight="1">
      <c r="B3034" s="3" t="s">
        <v>5785</v>
      </c>
      <c r="C3034" s="3" t="s">
        <v>421</v>
      </c>
      <c r="E3034" s="6"/>
      <c r="F3034" s="6"/>
      <c r="K3034" s="7"/>
      <c r="L3034" s="7"/>
      <c r="N3034" s="6"/>
      <c r="O3034" s="6"/>
      <c r="P3034" s="8"/>
      <c r="Q3034" s="6"/>
      <c r="R3034" s="6"/>
    </row>
    <row r="3035" spans="1:18" ht="18" customHeight="1">
      <c r="B3035" s="3" t="s">
        <v>5786</v>
      </c>
      <c r="C3035" s="3" t="s">
        <v>1496</v>
      </c>
      <c r="E3035" s="1" t="s">
        <v>5787</v>
      </c>
      <c r="F3035" s="1" t="s">
        <v>1468</v>
      </c>
      <c r="K3035" s="7"/>
      <c r="L3035" s="7"/>
      <c r="N3035" s="6"/>
      <c r="O3035" s="6"/>
      <c r="P3035" s="8"/>
      <c r="Q3035" s="6"/>
      <c r="R3035" s="6"/>
    </row>
    <row r="3036" spans="1:18" ht="18" customHeight="1">
      <c r="B3036" s="9" t="s">
        <v>5788</v>
      </c>
      <c r="C3036" s="3" t="s">
        <v>4301</v>
      </c>
      <c r="E3036" s="6"/>
      <c r="F3036" s="6"/>
      <c r="K3036" s="7"/>
      <c r="L3036" s="7"/>
      <c r="N3036" s="6"/>
      <c r="O3036" s="6"/>
      <c r="P3036" s="8"/>
      <c r="Q3036" s="6"/>
      <c r="R3036" s="6"/>
    </row>
    <row r="3037" spans="1:18" ht="18" customHeight="1">
      <c r="B3037" s="2" t="s">
        <v>5789</v>
      </c>
      <c r="C3037" s="3" t="s">
        <v>3796</v>
      </c>
      <c r="E3037" s="1" t="s">
        <v>5790</v>
      </c>
      <c r="F3037" s="1" t="s">
        <v>3796</v>
      </c>
      <c r="K3037" s="1" t="s">
        <v>3797</v>
      </c>
      <c r="L3037" s="1" t="s">
        <v>3796</v>
      </c>
      <c r="N3037" s="8" t="s">
        <v>5790</v>
      </c>
      <c r="O3037" s="1" t="s">
        <v>3796</v>
      </c>
      <c r="Q3037" s="2" t="s">
        <v>5791</v>
      </c>
      <c r="R3037" s="2" t="s">
        <v>3796</v>
      </c>
    </row>
    <row r="3038" spans="1:18" ht="18" customHeight="1">
      <c r="B3038" s="2" t="s">
        <v>5792</v>
      </c>
      <c r="C3038" s="3" t="s">
        <v>5793</v>
      </c>
      <c r="E3038" s="1" t="s">
        <v>5794</v>
      </c>
      <c r="F3038" s="1" t="s">
        <v>5793</v>
      </c>
      <c r="K3038" s="7"/>
      <c r="L3038" s="7"/>
      <c r="N3038" s="6"/>
      <c r="O3038" s="6"/>
      <c r="Q3038" s="6"/>
      <c r="R3038" s="6"/>
    </row>
    <row r="3039" spans="1:18" ht="18" customHeight="1">
      <c r="B3039" s="2" t="s">
        <v>5795</v>
      </c>
      <c r="C3039" s="3" t="s">
        <v>5796</v>
      </c>
      <c r="E3039" s="1" t="s">
        <v>5797</v>
      </c>
      <c r="F3039" s="1" t="s">
        <v>421</v>
      </c>
      <c r="K3039" s="7"/>
      <c r="L3039" s="7"/>
      <c r="N3039" s="6"/>
      <c r="O3039" s="6"/>
      <c r="Q3039" s="6"/>
      <c r="R3039" s="6"/>
    </row>
    <row r="3040" spans="1:18" ht="18" customHeight="1">
      <c r="B3040" s="2" t="s">
        <v>5798</v>
      </c>
      <c r="C3040" s="3" t="s">
        <v>5799</v>
      </c>
      <c r="E3040" s="1" t="s">
        <v>5800</v>
      </c>
      <c r="F3040" s="1" t="s">
        <v>5801</v>
      </c>
      <c r="K3040" s="7"/>
      <c r="L3040" s="7"/>
      <c r="N3040" s="6"/>
      <c r="O3040" s="6"/>
      <c r="Q3040" s="6"/>
      <c r="R3040" s="6"/>
    </row>
    <row r="3041" spans="1:18" ht="18" customHeight="1">
      <c r="B3041" s="2" t="s">
        <v>5802</v>
      </c>
      <c r="C3041" s="3" t="s">
        <v>5803</v>
      </c>
      <c r="E3041" s="1" t="s">
        <v>5802</v>
      </c>
      <c r="F3041" s="1" t="s">
        <v>5803</v>
      </c>
      <c r="K3041" s="7"/>
      <c r="L3041" s="7"/>
      <c r="N3041" s="6"/>
      <c r="O3041" s="6"/>
      <c r="Q3041" s="6"/>
      <c r="R3041" s="6"/>
    </row>
    <row r="3042" spans="1:18" ht="18" customHeight="1">
      <c r="B3042" s="2" t="s">
        <v>5804</v>
      </c>
      <c r="C3042" s="3" t="s">
        <v>5805</v>
      </c>
      <c r="E3042" s="1" t="s">
        <v>5806</v>
      </c>
      <c r="F3042" s="1" t="s">
        <v>5805</v>
      </c>
      <c r="K3042" s="7"/>
      <c r="L3042" s="7"/>
      <c r="N3042" s="6"/>
      <c r="O3042" s="6"/>
      <c r="Q3042" s="6"/>
      <c r="R3042" s="6"/>
    </row>
    <row r="3043" spans="1:18" ht="18" customHeight="1">
      <c r="B3043" s="2" t="s">
        <v>5807</v>
      </c>
      <c r="C3043" s="3" t="s">
        <v>5748</v>
      </c>
      <c r="E3043" s="1" t="s">
        <v>5808</v>
      </c>
      <c r="F3043" s="1" t="s">
        <v>5729</v>
      </c>
      <c r="K3043" s="7"/>
      <c r="L3043" s="7"/>
      <c r="N3043" s="6"/>
      <c r="O3043" s="6"/>
      <c r="Q3043" s="6"/>
      <c r="R3043" s="6"/>
    </row>
    <row r="3044" spans="1:18" ht="18" customHeight="1">
      <c r="B3044" s="2" t="s">
        <v>5809</v>
      </c>
      <c r="C3044" s="3" t="s">
        <v>5810</v>
      </c>
      <c r="E3044" s="1" t="s">
        <v>5811</v>
      </c>
      <c r="F3044" s="1" t="s">
        <v>4722</v>
      </c>
      <c r="K3044" s="7"/>
      <c r="L3044" s="7"/>
      <c r="N3044" s="6"/>
      <c r="O3044" s="6"/>
      <c r="Q3044" s="6"/>
      <c r="R3044" s="6"/>
    </row>
    <row r="3045" spans="1:18" ht="18" customHeight="1">
      <c r="B3045" s="2" t="s">
        <v>5812</v>
      </c>
      <c r="C3045" s="3" t="s">
        <v>5813</v>
      </c>
      <c r="E3045" s="1" t="s">
        <v>5812</v>
      </c>
      <c r="F3045" s="1" t="s">
        <v>5814</v>
      </c>
      <c r="K3045" s="7"/>
      <c r="L3045" s="7"/>
      <c r="N3045" s="6"/>
      <c r="O3045" s="6"/>
      <c r="Q3045" s="6"/>
      <c r="R3045" s="6"/>
    </row>
    <row r="3046" spans="1:18" ht="18" customHeight="1">
      <c r="B3046" s="10" t="s">
        <v>5815</v>
      </c>
      <c r="C3046" s="11" t="s">
        <v>789</v>
      </c>
      <c r="E3046" s="10" t="s">
        <v>5815</v>
      </c>
      <c r="F3046" s="10" t="s">
        <v>5816</v>
      </c>
    </row>
    <row r="3047" spans="1:18" ht="18" customHeight="1">
      <c r="B3047" s="10" t="s">
        <v>5817</v>
      </c>
      <c r="C3047" s="11" t="s">
        <v>789</v>
      </c>
      <c r="E3047" s="10" t="s">
        <v>5817</v>
      </c>
      <c r="F3047" s="10" t="s">
        <v>5818</v>
      </c>
    </row>
    <row r="3048" spans="1:18" ht="18" customHeight="1">
      <c r="B3048" s="10" t="s">
        <v>5819</v>
      </c>
      <c r="C3048" s="11" t="s">
        <v>789</v>
      </c>
      <c r="E3048" s="10" t="s">
        <v>5819</v>
      </c>
      <c r="F3048" s="10" t="s">
        <v>5820</v>
      </c>
    </row>
    <row r="3049" spans="1:18" ht="18" customHeight="1">
      <c r="E3049" s="5" t="s">
        <v>5821</v>
      </c>
      <c r="F3049" s="5" t="s">
        <v>5822</v>
      </c>
      <c r="K3049" s="5" t="s">
        <v>5811</v>
      </c>
      <c r="L3049" s="5" t="s">
        <v>1534</v>
      </c>
      <c r="Q3049" s="4" t="s">
        <v>1533</v>
      </c>
      <c r="R3049" s="4" t="s">
        <v>1534</v>
      </c>
    </row>
    <row r="3050" spans="1:18" ht="18" customHeight="1">
      <c r="E3050" s="5" t="s">
        <v>5823</v>
      </c>
      <c r="F3050" s="5" t="s">
        <v>5824</v>
      </c>
      <c r="K3050" s="5" t="s">
        <v>5825</v>
      </c>
      <c r="L3050" s="5" t="s">
        <v>5826</v>
      </c>
      <c r="Q3050" s="4" t="s">
        <v>5827</v>
      </c>
      <c r="R3050" s="4" t="s">
        <v>5828</v>
      </c>
    </row>
    <row r="3051" spans="1:18" ht="18" customHeight="1">
      <c r="E3051" s="5" t="s">
        <v>5783</v>
      </c>
      <c r="F3051" s="5" t="s">
        <v>5829</v>
      </c>
    </row>
    <row r="3052" spans="1:18" ht="18" customHeight="1">
      <c r="A3052" s="1"/>
      <c r="B3052" s="1"/>
      <c r="C3052" s="1"/>
      <c r="E3052" s="1"/>
      <c r="F3052" s="1"/>
      <c r="N3052" s="1"/>
      <c r="O3052" s="1"/>
      <c r="P3052" s="1"/>
      <c r="Q3052" s="1"/>
      <c r="R3052" s="1"/>
    </row>
    <row r="3053" spans="1:18" ht="18" customHeight="1">
      <c r="A3053" s="9" t="s">
        <v>1618</v>
      </c>
      <c r="B3053" s="9" t="s">
        <v>0</v>
      </c>
      <c r="C3053" s="9"/>
      <c r="E3053" s="9" t="s">
        <v>4203</v>
      </c>
      <c r="F3053" s="9"/>
      <c r="K3053" s="9" t="s">
        <v>5</v>
      </c>
      <c r="L3053" s="9"/>
      <c r="N3053" s="2" t="s">
        <v>1616</v>
      </c>
      <c r="Q3053" s="9" t="s">
        <v>1617</v>
      </c>
      <c r="R3053" s="9"/>
    </row>
    <row r="3054" spans="1:18" ht="18" customHeight="1">
      <c r="A3054" s="9">
        <v>95</v>
      </c>
      <c r="B3054" s="9" t="s">
        <v>6</v>
      </c>
      <c r="C3054" s="3" t="s">
        <v>7</v>
      </c>
      <c r="E3054" s="9" t="s">
        <v>6</v>
      </c>
      <c r="F3054" s="9" t="s">
        <v>7</v>
      </c>
      <c r="K3054" s="9" t="s">
        <v>6</v>
      </c>
      <c r="L3054" s="9" t="s">
        <v>7</v>
      </c>
      <c r="N3054" s="2" t="s">
        <v>6</v>
      </c>
      <c r="O3054" s="2" t="s">
        <v>7</v>
      </c>
      <c r="Q3054" s="2" t="s">
        <v>6</v>
      </c>
      <c r="R3054" s="2" t="s">
        <v>7</v>
      </c>
    </row>
    <row r="3055" spans="1:18" ht="18" customHeight="1">
      <c r="A3055" s="9"/>
      <c r="B3055" s="2" t="s">
        <v>5830</v>
      </c>
      <c r="C3055" s="3" t="s">
        <v>5831</v>
      </c>
      <c r="E3055" s="1" t="s">
        <v>5832</v>
      </c>
      <c r="F3055" s="1" t="s">
        <v>5831</v>
      </c>
      <c r="K3055" s="7"/>
      <c r="L3055" s="7"/>
      <c r="N3055" s="6"/>
      <c r="O3055" s="6"/>
      <c r="Q3055" s="6"/>
      <c r="R3055" s="6"/>
    </row>
    <row r="3056" spans="1:18" ht="18" customHeight="1">
      <c r="A3056" s="9"/>
      <c r="B3056" s="2" t="s">
        <v>5833</v>
      </c>
      <c r="C3056" s="3" t="s">
        <v>3370</v>
      </c>
      <c r="E3056" s="1" t="s">
        <v>5833</v>
      </c>
      <c r="F3056" s="1" t="s">
        <v>3370</v>
      </c>
      <c r="K3056" s="7"/>
      <c r="L3056" s="7"/>
      <c r="N3056" s="6"/>
      <c r="O3056" s="6"/>
      <c r="Q3056" s="6"/>
      <c r="R3056" s="6"/>
    </row>
    <row r="3057" spans="2:18" ht="18" customHeight="1">
      <c r="B3057" s="2" t="s">
        <v>1399</v>
      </c>
      <c r="C3057" s="3" t="s">
        <v>1397</v>
      </c>
      <c r="E3057" s="1" t="s">
        <v>1399</v>
      </c>
      <c r="F3057" s="1" t="s">
        <v>1397</v>
      </c>
      <c r="K3057" s="1" t="s">
        <v>1399</v>
      </c>
      <c r="L3057" s="1" t="s">
        <v>1397</v>
      </c>
      <c r="N3057" s="8" t="s">
        <v>1399</v>
      </c>
      <c r="O3057" s="1" t="s">
        <v>1397</v>
      </c>
      <c r="Q3057" s="2" t="s">
        <v>1396</v>
      </c>
      <c r="R3057" s="2" t="s">
        <v>1397</v>
      </c>
    </row>
    <row r="3058" spans="2:18" ht="18" customHeight="1">
      <c r="B3058" s="2" t="s">
        <v>5834</v>
      </c>
      <c r="C3058" s="3" t="s">
        <v>4691</v>
      </c>
      <c r="E3058" s="1" t="s">
        <v>4692</v>
      </c>
      <c r="F3058" s="1" t="s">
        <v>4691</v>
      </c>
      <c r="K3058" s="1" t="s">
        <v>4692</v>
      </c>
      <c r="L3058" s="1" t="s">
        <v>4691</v>
      </c>
      <c r="N3058" s="8" t="s">
        <v>4692</v>
      </c>
      <c r="O3058" s="1" t="s">
        <v>4691</v>
      </c>
      <c r="Q3058" s="2" t="s">
        <v>4693</v>
      </c>
      <c r="R3058" s="2" t="s">
        <v>4691</v>
      </c>
    </row>
    <row r="3059" spans="2:18" ht="18" customHeight="1">
      <c r="B3059" s="2" t="s">
        <v>5835</v>
      </c>
      <c r="C3059" s="3" t="s">
        <v>5836</v>
      </c>
      <c r="E3059" s="1" t="s">
        <v>5837</v>
      </c>
      <c r="F3059" s="1" t="s">
        <v>5838</v>
      </c>
      <c r="K3059" s="7"/>
      <c r="L3059" s="7"/>
      <c r="N3059" s="6"/>
      <c r="O3059" s="6"/>
      <c r="P3059" s="8"/>
      <c r="Q3059" s="6"/>
      <c r="R3059" s="6"/>
    </row>
    <row r="3060" spans="2:18" ht="18" customHeight="1">
      <c r="B3060" s="2" t="s">
        <v>5839</v>
      </c>
      <c r="C3060" s="3" t="s">
        <v>4006</v>
      </c>
      <c r="E3060" s="1" t="s">
        <v>5839</v>
      </c>
      <c r="F3060" s="1" t="s">
        <v>4006</v>
      </c>
      <c r="K3060" s="7"/>
      <c r="L3060" s="7"/>
      <c r="N3060" s="6"/>
      <c r="O3060" s="6"/>
      <c r="P3060" s="8"/>
      <c r="Q3060" s="6"/>
      <c r="R3060" s="6"/>
    </row>
    <row r="3061" spans="2:18" ht="18" customHeight="1">
      <c r="B3061" s="2" t="s">
        <v>5840</v>
      </c>
      <c r="C3061" s="3" t="s">
        <v>4212</v>
      </c>
      <c r="E3061" s="1" t="s">
        <v>5840</v>
      </c>
      <c r="F3061" s="1" t="s">
        <v>4212</v>
      </c>
      <c r="K3061" s="7"/>
      <c r="L3061" s="7"/>
      <c r="N3061" s="6"/>
      <c r="O3061" s="6"/>
      <c r="P3061" s="8"/>
      <c r="Q3061" s="6"/>
      <c r="R3061" s="6"/>
    </row>
    <row r="3062" spans="2:18" ht="18" customHeight="1">
      <c r="B3062" s="9" t="s">
        <v>5841</v>
      </c>
      <c r="C3062" s="3" t="s">
        <v>5842</v>
      </c>
      <c r="E3062" s="1" t="s">
        <v>5841</v>
      </c>
      <c r="F3062" s="1" t="s">
        <v>5842</v>
      </c>
      <c r="K3062" s="7"/>
      <c r="L3062" s="7"/>
      <c r="N3062" s="6"/>
      <c r="O3062" s="6"/>
      <c r="P3062" s="8"/>
      <c r="Q3062" s="6"/>
      <c r="R3062" s="6"/>
    </row>
    <row r="3063" spans="2:18" ht="18" customHeight="1">
      <c r="B3063" s="2" t="s">
        <v>1949</v>
      </c>
      <c r="C3063" s="3" t="s">
        <v>1950</v>
      </c>
      <c r="E3063" s="1" t="s">
        <v>1951</v>
      </c>
      <c r="F3063" s="1" t="s">
        <v>1950</v>
      </c>
      <c r="K3063" s="1" t="s">
        <v>1951</v>
      </c>
      <c r="L3063" s="1" t="s">
        <v>1950</v>
      </c>
      <c r="N3063" s="8" t="s">
        <v>1951</v>
      </c>
      <c r="O3063" s="1" t="s">
        <v>1950</v>
      </c>
      <c r="P3063" s="8"/>
      <c r="Q3063" s="2" t="s">
        <v>1953</v>
      </c>
      <c r="R3063" s="2" t="s">
        <v>1950</v>
      </c>
    </row>
    <row r="3064" spans="2:18" ht="18" customHeight="1">
      <c r="B3064" s="2" t="s">
        <v>5843</v>
      </c>
      <c r="C3064" s="3" t="s">
        <v>5844</v>
      </c>
      <c r="E3064" s="1" t="s">
        <v>5845</v>
      </c>
      <c r="F3064" s="1" t="s">
        <v>5844</v>
      </c>
      <c r="K3064" s="1" t="s">
        <v>5846</v>
      </c>
      <c r="L3064" s="1" t="s">
        <v>5844</v>
      </c>
      <c r="N3064" s="6"/>
      <c r="O3064" s="6"/>
      <c r="P3064" s="8"/>
      <c r="Q3064" s="6"/>
      <c r="R3064" s="6"/>
    </row>
    <row r="3065" spans="2:18" ht="18" customHeight="1">
      <c r="B3065" s="2" t="s">
        <v>5847</v>
      </c>
      <c r="C3065" s="3" t="s">
        <v>1986</v>
      </c>
      <c r="E3065" s="1" t="s">
        <v>5847</v>
      </c>
      <c r="F3065" s="1" t="s">
        <v>1986</v>
      </c>
      <c r="K3065" s="1" t="s">
        <v>1932</v>
      </c>
      <c r="L3065" s="1" t="s">
        <v>1986</v>
      </c>
      <c r="N3065" s="6"/>
      <c r="O3065" s="6"/>
      <c r="P3065" s="8"/>
      <c r="Q3065" s="6"/>
      <c r="R3065" s="6"/>
    </row>
    <row r="3066" spans="2:18" ht="18" customHeight="1">
      <c r="B3066" s="2" t="s">
        <v>5848</v>
      </c>
      <c r="C3066" s="3" t="s">
        <v>5849</v>
      </c>
      <c r="E3066" s="6"/>
      <c r="F3066" s="6"/>
      <c r="K3066" s="7"/>
      <c r="L3066" s="7"/>
      <c r="N3066" s="6"/>
      <c r="O3066" s="6"/>
      <c r="P3066" s="8"/>
      <c r="Q3066" s="6"/>
      <c r="R3066" s="6"/>
    </row>
    <row r="3067" spans="2:18" ht="18" customHeight="1">
      <c r="B3067" s="9" t="s">
        <v>5850</v>
      </c>
      <c r="C3067" s="3" t="s">
        <v>5729</v>
      </c>
      <c r="E3067" s="1" t="s">
        <v>5850</v>
      </c>
      <c r="F3067" s="1" t="s">
        <v>5729</v>
      </c>
      <c r="K3067" s="7"/>
      <c r="L3067" s="7"/>
      <c r="N3067" s="6"/>
      <c r="O3067" s="6"/>
      <c r="Q3067" s="6"/>
      <c r="R3067" s="6"/>
    </row>
    <row r="3068" spans="2:18" ht="18" customHeight="1">
      <c r="B3068" s="2" t="s">
        <v>5851</v>
      </c>
      <c r="C3068" s="3" t="s">
        <v>5852</v>
      </c>
      <c r="E3068" s="1" t="s">
        <v>5851</v>
      </c>
      <c r="F3068" s="1" t="s">
        <v>5852</v>
      </c>
      <c r="K3068" s="7"/>
      <c r="L3068" s="7"/>
      <c r="N3068" s="6"/>
      <c r="O3068" s="6"/>
      <c r="Q3068" s="2" t="s">
        <v>5853</v>
      </c>
      <c r="R3068" s="2" t="s">
        <v>5852</v>
      </c>
    </row>
    <row r="3069" spans="2:18" ht="18" customHeight="1">
      <c r="B3069" s="2" t="s">
        <v>5854</v>
      </c>
      <c r="C3069" s="3" t="s">
        <v>4028</v>
      </c>
      <c r="E3069" s="1" t="s">
        <v>5854</v>
      </c>
      <c r="F3069" s="1" t="s">
        <v>4028</v>
      </c>
      <c r="K3069" s="7"/>
      <c r="L3069" s="7"/>
      <c r="N3069" s="6"/>
      <c r="O3069" s="6"/>
      <c r="Q3069" s="6"/>
      <c r="R3069" s="6"/>
    </row>
    <row r="3070" spans="2:18" ht="18" customHeight="1">
      <c r="B3070" s="2" t="s">
        <v>5855</v>
      </c>
      <c r="C3070" s="3" t="s">
        <v>5856</v>
      </c>
      <c r="E3070" s="1" t="s">
        <v>5855</v>
      </c>
      <c r="F3070" s="1" t="s">
        <v>5856</v>
      </c>
      <c r="K3070" s="1" t="s">
        <v>5855</v>
      </c>
      <c r="L3070" s="1" t="s">
        <v>5856</v>
      </c>
      <c r="N3070" s="8" t="s">
        <v>5855</v>
      </c>
      <c r="O3070" s="1" t="s">
        <v>5856</v>
      </c>
      <c r="Q3070" s="2" t="s">
        <v>5857</v>
      </c>
      <c r="R3070" s="2" t="s">
        <v>5856</v>
      </c>
    </row>
    <row r="3071" spans="2:18" ht="18" customHeight="1">
      <c r="B3071" s="12" t="s">
        <v>5858</v>
      </c>
      <c r="C3071" s="11" t="s">
        <v>789</v>
      </c>
      <c r="E3071" s="10" t="s">
        <v>5858</v>
      </c>
      <c r="F3071" s="10" t="s">
        <v>5859</v>
      </c>
    </row>
    <row r="3072" spans="2:18" ht="18" customHeight="1">
      <c r="E3072" s="5" t="s">
        <v>5860</v>
      </c>
      <c r="F3072" s="5" t="s">
        <v>5861</v>
      </c>
      <c r="K3072" s="5" t="s">
        <v>5862</v>
      </c>
      <c r="L3072" s="5" t="s">
        <v>749</v>
      </c>
      <c r="N3072" s="5" t="s">
        <v>4979</v>
      </c>
      <c r="O3072" s="5" t="s">
        <v>4980</v>
      </c>
      <c r="Q3072" s="4" t="s">
        <v>4984</v>
      </c>
      <c r="R3072" s="4" t="s">
        <v>4980</v>
      </c>
    </row>
    <row r="3073" spans="1:18" ht="18" customHeight="1">
      <c r="K3073" s="5" t="s">
        <v>5863</v>
      </c>
      <c r="L3073" s="5" t="s">
        <v>1990</v>
      </c>
      <c r="N3073" s="5" t="s">
        <v>5864</v>
      </c>
      <c r="O3073" s="5" t="s">
        <v>1238</v>
      </c>
      <c r="Q3073" s="4" t="s">
        <v>5865</v>
      </c>
      <c r="R3073" s="4" t="s">
        <v>5866</v>
      </c>
    </row>
    <row r="3074" spans="1:18" ht="18" customHeight="1">
      <c r="K3074" s="5" t="s">
        <v>5867</v>
      </c>
      <c r="L3074" s="5" t="s">
        <v>1322</v>
      </c>
      <c r="N3074" s="5" t="s">
        <v>5868</v>
      </c>
      <c r="O3074" s="5" t="s">
        <v>5866</v>
      </c>
    </row>
    <row r="3075" spans="1:18" ht="18" customHeight="1">
      <c r="K3075" s="5" t="s">
        <v>4979</v>
      </c>
      <c r="L3075" s="5" t="s">
        <v>4980</v>
      </c>
      <c r="N3075" s="1"/>
      <c r="O3075" s="1"/>
    </row>
    <row r="3076" spans="1:18" ht="18" customHeight="1">
      <c r="K3076" s="5" t="s">
        <v>5869</v>
      </c>
      <c r="L3076" s="5" t="s">
        <v>768</v>
      </c>
      <c r="N3076" s="1"/>
      <c r="O3076" s="1"/>
    </row>
    <row r="3077" spans="1:18" ht="18" customHeight="1">
      <c r="K3077" s="5" t="s">
        <v>5870</v>
      </c>
      <c r="L3077" s="5" t="s">
        <v>5871</v>
      </c>
      <c r="N3077" s="1"/>
      <c r="O3077" s="1"/>
    </row>
    <row r="3078" spans="1:18" ht="18" customHeight="1">
      <c r="K3078" s="5" t="s">
        <v>5872</v>
      </c>
      <c r="L3078" s="5" t="s">
        <v>1875</v>
      </c>
      <c r="N3078" s="1"/>
      <c r="O3078" s="1"/>
    </row>
    <row r="3079" spans="1:18" ht="18" customHeight="1">
      <c r="K3079" s="5" t="s">
        <v>5864</v>
      </c>
      <c r="L3079" s="5" t="s">
        <v>1238</v>
      </c>
      <c r="N3079" s="1"/>
      <c r="O3079" s="1"/>
    </row>
    <row r="3080" spans="1:18" ht="18" customHeight="1">
      <c r="K3080" s="5" t="s">
        <v>5868</v>
      </c>
      <c r="L3080" s="5" t="s">
        <v>5866</v>
      </c>
      <c r="N3080" s="1"/>
      <c r="O3080" s="1"/>
    </row>
    <row r="3081" spans="1:18" ht="18" customHeight="1">
      <c r="K3081" s="5" t="s">
        <v>1724</v>
      </c>
      <c r="L3081" s="5" t="s">
        <v>686</v>
      </c>
      <c r="N3081" s="1"/>
      <c r="O3081" s="1"/>
    </row>
    <row r="3082" spans="1:18" ht="18" customHeight="1">
      <c r="K3082" s="5" t="s">
        <v>5873</v>
      </c>
      <c r="L3082" s="5" t="s">
        <v>5874</v>
      </c>
      <c r="N3082" s="1"/>
      <c r="O3082" s="1"/>
    </row>
    <row r="3083" spans="1:18" ht="18" customHeight="1">
      <c r="N3083" s="1"/>
      <c r="O3083" s="1"/>
    </row>
    <row r="3084" spans="1:18" ht="18" customHeight="1">
      <c r="N3084" s="1"/>
      <c r="O3084" s="1"/>
    </row>
    <row r="3088" spans="1:18" ht="18" customHeight="1">
      <c r="A3088" s="9" t="s">
        <v>1618</v>
      </c>
      <c r="B3088" s="9" t="s">
        <v>0</v>
      </c>
      <c r="C3088" s="9"/>
      <c r="E3088" s="9" t="s">
        <v>4203</v>
      </c>
      <c r="F3088" s="9"/>
      <c r="K3088" s="9" t="s">
        <v>5</v>
      </c>
      <c r="L3088" s="9"/>
      <c r="N3088" s="2" t="s">
        <v>1616</v>
      </c>
      <c r="Q3088" s="9" t="s">
        <v>1617</v>
      </c>
      <c r="R3088" s="9"/>
    </row>
    <row r="3089" spans="1:18" ht="18" customHeight="1">
      <c r="A3089" s="9">
        <v>96</v>
      </c>
      <c r="B3089" s="9" t="s">
        <v>6</v>
      </c>
      <c r="C3089" s="3" t="s">
        <v>7</v>
      </c>
      <c r="E3089" s="9" t="s">
        <v>6</v>
      </c>
      <c r="F3089" s="9" t="s">
        <v>7</v>
      </c>
      <c r="K3089" s="9" t="s">
        <v>6</v>
      </c>
      <c r="L3089" s="9" t="s">
        <v>7</v>
      </c>
      <c r="N3089" s="2" t="s">
        <v>6</v>
      </c>
      <c r="O3089" s="2" t="s">
        <v>7</v>
      </c>
      <c r="Q3089" s="2" t="s">
        <v>6</v>
      </c>
      <c r="R3089" s="2" t="s">
        <v>7</v>
      </c>
    </row>
    <row r="3090" spans="1:18" ht="18" customHeight="1">
      <c r="B3090" s="3" t="s">
        <v>5875</v>
      </c>
      <c r="C3090" s="3" t="s">
        <v>4311</v>
      </c>
      <c r="E3090" s="1" t="s">
        <v>5876</v>
      </c>
      <c r="F3090" s="1" t="s">
        <v>4311</v>
      </c>
      <c r="K3090" s="7"/>
      <c r="L3090" s="7"/>
      <c r="N3090" s="6"/>
      <c r="O3090" s="6"/>
      <c r="Q3090" s="6"/>
      <c r="R3090" s="6"/>
    </row>
    <row r="3091" spans="1:18" ht="18" customHeight="1">
      <c r="B3091" s="3" t="s">
        <v>5877</v>
      </c>
      <c r="C3091" s="3" t="s">
        <v>5704</v>
      </c>
      <c r="E3091" s="6"/>
      <c r="F3091" s="6"/>
      <c r="K3091" s="7"/>
      <c r="L3091" s="7"/>
      <c r="N3091" s="6"/>
      <c r="O3091" s="6"/>
      <c r="Q3091" s="6"/>
      <c r="R3091" s="6"/>
    </row>
    <row r="3092" spans="1:18" ht="18" customHeight="1">
      <c r="B3092" s="3" t="s">
        <v>5878</v>
      </c>
      <c r="C3092" s="3" t="s">
        <v>4716</v>
      </c>
      <c r="E3092" s="1" t="s">
        <v>5878</v>
      </c>
      <c r="F3092" s="1" t="s">
        <v>4716</v>
      </c>
      <c r="K3092" s="1" t="s">
        <v>5879</v>
      </c>
      <c r="L3092" s="1" t="s">
        <v>4716</v>
      </c>
      <c r="N3092" s="6"/>
      <c r="O3092" s="6"/>
      <c r="Q3092" s="6"/>
      <c r="R3092" s="6"/>
    </row>
    <row r="3093" spans="1:18" ht="18" customHeight="1">
      <c r="B3093" s="3" t="s">
        <v>5880</v>
      </c>
      <c r="C3093" s="3" t="s">
        <v>5881</v>
      </c>
      <c r="E3093" s="1" t="s">
        <v>5880</v>
      </c>
      <c r="F3093" s="1" t="s">
        <v>5881</v>
      </c>
      <c r="K3093" s="1" t="s">
        <v>2829</v>
      </c>
      <c r="L3093" s="1" t="s">
        <v>2830</v>
      </c>
      <c r="N3093" s="6"/>
      <c r="O3093" s="6"/>
      <c r="P3093" s="8"/>
      <c r="Q3093" s="6"/>
      <c r="R3093" s="6"/>
    </row>
    <row r="3094" spans="1:18" ht="18" customHeight="1">
      <c r="B3094" s="3" t="s">
        <v>5882</v>
      </c>
      <c r="C3094" s="3" t="s">
        <v>2830</v>
      </c>
      <c r="E3094" s="1" t="s">
        <v>5883</v>
      </c>
      <c r="F3094" s="1" t="s">
        <v>2830</v>
      </c>
      <c r="K3094" s="7"/>
      <c r="L3094" s="7"/>
      <c r="N3094" s="8" t="s">
        <v>2829</v>
      </c>
      <c r="O3094" s="1" t="s">
        <v>2830</v>
      </c>
      <c r="P3094" s="8"/>
      <c r="Q3094" s="2" t="s">
        <v>2831</v>
      </c>
      <c r="R3094" s="2" t="s">
        <v>2830</v>
      </c>
    </row>
    <row r="3095" spans="1:18" ht="18" customHeight="1">
      <c r="B3095" s="3" t="s">
        <v>5884</v>
      </c>
      <c r="C3095" s="3" t="s">
        <v>3373</v>
      </c>
      <c r="E3095" s="1" t="s">
        <v>5884</v>
      </c>
      <c r="F3095" s="1" t="s">
        <v>3373</v>
      </c>
      <c r="K3095" s="7"/>
      <c r="L3095" s="7"/>
      <c r="N3095" s="6"/>
      <c r="O3095" s="6"/>
      <c r="Q3095" s="6"/>
      <c r="R3095" s="6"/>
    </row>
    <row r="3096" spans="1:18" ht="18" customHeight="1">
      <c r="B3096" s="3" t="s">
        <v>5885</v>
      </c>
      <c r="C3096" s="3" t="s">
        <v>5886</v>
      </c>
      <c r="E3096" s="1" t="s">
        <v>5887</v>
      </c>
      <c r="F3096" s="1" t="s">
        <v>5886</v>
      </c>
      <c r="K3096" s="7"/>
      <c r="L3096" s="7"/>
      <c r="N3096" s="6"/>
      <c r="O3096" s="6"/>
      <c r="Q3096" s="6"/>
      <c r="R3096" s="6"/>
    </row>
    <row r="3097" spans="1:18" ht="18" customHeight="1">
      <c r="B3097" s="3" t="s">
        <v>5876</v>
      </c>
      <c r="C3097" s="3" t="s">
        <v>5888</v>
      </c>
      <c r="E3097" s="6"/>
      <c r="F3097" s="6"/>
      <c r="K3097" s="7"/>
      <c r="L3097" s="7"/>
      <c r="N3097" s="6"/>
      <c r="O3097" s="6"/>
      <c r="Q3097" s="6"/>
      <c r="R3097" s="6"/>
    </row>
    <row r="3098" spans="1:18" ht="18" customHeight="1">
      <c r="B3098" s="3" t="s">
        <v>5889</v>
      </c>
      <c r="C3098" s="3" t="s">
        <v>5890</v>
      </c>
      <c r="E3098" s="1" t="s">
        <v>5889</v>
      </c>
      <c r="F3098" s="1" t="s">
        <v>5890</v>
      </c>
      <c r="K3098" s="1" t="s">
        <v>5889</v>
      </c>
      <c r="L3098" s="1" t="s">
        <v>5890</v>
      </c>
      <c r="N3098" s="6"/>
      <c r="O3098" s="6"/>
      <c r="Q3098" s="6"/>
      <c r="R3098" s="6"/>
    </row>
    <row r="3099" spans="1:18" ht="18" customHeight="1">
      <c r="B3099" s="3"/>
      <c r="E3099" s="5" t="s">
        <v>5891</v>
      </c>
      <c r="F3099" s="5" t="s">
        <v>5892</v>
      </c>
      <c r="K3099" s="5" t="s">
        <v>5893</v>
      </c>
      <c r="L3099" s="5" t="s">
        <v>5894</v>
      </c>
      <c r="N3099" s="5" t="s">
        <v>5893</v>
      </c>
      <c r="O3099" s="5" t="s">
        <v>5894</v>
      </c>
      <c r="Q3099" s="4" t="s">
        <v>5895</v>
      </c>
      <c r="R3099" s="4" t="s">
        <v>5894</v>
      </c>
    </row>
    <row r="3100" spans="1:18" ht="18" customHeight="1">
      <c r="B3100" s="3"/>
      <c r="E3100" s="5" t="s">
        <v>5875</v>
      </c>
      <c r="F3100" s="5" t="s">
        <v>1302</v>
      </c>
    </row>
    <row r="3101" spans="1:18" ht="18" customHeight="1">
      <c r="C3101" s="2"/>
    </row>
    <row r="3102" spans="1:18" ht="18" customHeight="1">
      <c r="C3102" s="2"/>
    </row>
    <row r="3103" spans="1:18" ht="18" customHeight="1">
      <c r="C3103" s="2"/>
    </row>
    <row r="3104" spans="1:18" ht="18" customHeight="1">
      <c r="C3104" s="2"/>
    </row>
    <row r="3105" spans="3:14" ht="18" customHeight="1">
      <c r="C3105" s="2"/>
      <c r="N3105" s="3"/>
    </row>
    <row r="3106" spans="3:14" ht="18" customHeight="1">
      <c r="C3106" s="2"/>
      <c r="N3106" s="3"/>
    </row>
    <row r="3107" spans="3:14" ht="18" customHeight="1">
      <c r="C3107" s="2"/>
      <c r="N3107" s="3"/>
    </row>
    <row r="3108" spans="3:14" ht="18" customHeight="1">
      <c r="C3108" s="2"/>
      <c r="N3108" s="3"/>
    </row>
    <row r="3109" spans="3:14" ht="18" customHeight="1">
      <c r="C3109" s="2"/>
      <c r="N3109" s="3"/>
    </row>
    <row r="3110" spans="3:14" ht="18" customHeight="1">
      <c r="C3110" s="2"/>
      <c r="N3110" s="3"/>
    </row>
  </sheetData>
  <sortState xmlns:xlrd2="http://schemas.microsoft.com/office/spreadsheetml/2017/richdata2" ref="H538:I561">
    <sortCondition sortBy="cellColor" ref="I538:I561" dxfId="0"/>
  </sortState>
  <mergeCells count="100">
    <mergeCell ref="B460:C460"/>
    <mergeCell ref="H460:I460"/>
    <mergeCell ref="B493:C493"/>
    <mergeCell ref="H493:I493"/>
    <mergeCell ref="B359:C359"/>
    <mergeCell ref="H359:I359"/>
    <mergeCell ref="B408:C408"/>
    <mergeCell ref="H408:I408"/>
    <mergeCell ref="B444:C444"/>
    <mergeCell ref="H444:I444"/>
    <mergeCell ref="B290:C290"/>
    <mergeCell ref="H290:I290"/>
    <mergeCell ref="B324:C324"/>
    <mergeCell ref="H324:I324"/>
    <mergeCell ref="B344:C344"/>
    <mergeCell ref="H344:I344"/>
    <mergeCell ref="B223:C223"/>
    <mergeCell ref="H223:I223"/>
    <mergeCell ref="B244:C244"/>
    <mergeCell ref="H244:I244"/>
    <mergeCell ref="B263:C263"/>
    <mergeCell ref="H263:I263"/>
    <mergeCell ref="B142:C142"/>
    <mergeCell ref="H142:I142"/>
    <mergeCell ref="B169:C169"/>
    <mergeCell ref="H169:I169"/>
    <mergeCell ref="B204:C204"/>
    <mergeCell ref="H204:I204"/>
    <mergeCell ref="B64:C64"/>
    <mergeCell ref="H64:I64"/>
    <mergeCell ref="B84:C84"/>
    <mergeCell ref="H84:I84"/>
    <mergeCell ref="B113:C113"/>
    <mergeCell ref="H113:I113"/>
    <mergeCell ref="B1:C1"/>
    <mergeCell ref="H1:I1"/>
    <mergeCell ref="B22:C22"/>
    <mergeCell ref="H22:I22"/>
    <mergeCell ref="B50:C50"/>
    <mergeCell ref="H50:I50"/>
    <mergeCell ref="H839:I839"/>
    <mergeCell ref="H520:I520"/>
    <mergeCell ref="H536:I536"/>
    <mergeCell ref="H571:I571"/>
    <mergeCell ref="H587:I587"/>
    <mergeCell ref="H607:I607"/>
    <mergeCell ref="H625:I625"/>
    <mergeCell ref="H653:I653"/>
    <mergeCell ref="H690:I690"/>
    <mergeCell ref="H720:I720"/>
    <mergeCell ref="H760:I760"/>
    <mergeCell ref="H790:I790"/>
    <mergeCell ref="H1056:I1056"/>
    <mergeCell ref="H855:I855"/>
    <mergeCell ref="H877:I877"/>
    <mergeCell ref="H898:I898"/>
    <mergeCell ref="H914:I914"/>
    <mergeCell ref="H933:I933"/>
    <mergeCell ref="H945:I945"/>
    <mergeCell ref="H964:I964"/>
    <mergeCell ref="H985:I985"/>
    <mergeCell ref="H1014:I1014"/>
    <mergeCell ref="H1025:I1025"/>
    <mergeCell ref="H1040:I1040"/>
    <mergeCell ref="H1332:I1332"/>
    <mergeCell ref="H1071:I1071"/>
    <mergeCell ref="H1086:I1086"/>
    <mergeCell ref="H1118:I1118"/>
    <mergeCell ref="H1142:I1142"/>
    <mergeCell ref="H1168:I1168"/>
    <mergeCell ref="H1190:I1190"/>
    <mergeCell ref="H1215:I1215"/>
    <mergeCell ref="H1246:I1246"/>
    <mergeCell ref="H1269:I1269"/>
    <mergeCell ref="H1288:I1288"/>
    <mergeCell ref="H1314:I1314"/>
    <mergeCell ref="H1580:I1580"/>
    <mergeCell ref="H1371:I1371"/>
    <mergeCell ref="H1393:I1393"/>
    <mergeCell ref="H1421:I1421"/>
    <mergeCell ref="H1443:I1443"/>
    <mergeCell ref="H1453:I1453"/>
    <mergeCell ref="H1470:I1470"/>
    <mergeCell ref="H1486:I1486"/>
    <mergeCell ref="H1500:I1500"/>
    <mergeCell ref="H1503:I1503"/>
    <mergeCell ref="H1527:I1527"/>
    <mergeCell ref="H1561:I1561"/>
    <mergeCell ref="H1930:I1930"/>
    <mergeCell ref="H1600:I1600"/>
    <mergeCell ref="H1616:I1616"/>
    <mergeCell ref="H1636:I1636"/>
    <mergeCell ref="H1664:I1664"/>
    <mergeCell ref="H1685:I1685"/>
    <mergeCell ref="H1756:I1756"/>
    <mergeCell ref="H1791:I1791"/>
    <mergeCell ref="H1819:I1819"/>
    <mergeCell ref="H1849:I1849"/>
    <mergeCell ref="H1884:I1884"/>
    <mergeCell ref="H1899:I1899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20"/>
  <sheetViews>
    <sheetView tabSelected="1" topLeftCell="A51" zoomScale="75" workbookViewId="0">
      <selection activeCell="AA124" sqref="AA124"/>
    </sheetView>
  </sheetViews>
  <sheetFormatPr baseColWidth="10" defaultRowHeight="16"/>
  <cols>
    <col min="1" max="1" width="9.1640625" style="135" bestFit="1" customWidth="1"/>
    <col min="2" max="3" width="9" style="135" bestFit="1" customWidth="1"/>
    <col min="4" max="4" width="9.6640625" style="135" bestFit="1" customWidth="1"/>
    <col min="5" max="5" width="10.33203125" style="135" bestFit="1" customWidth="1"/>
    <col min="6" max="7" width="8.5" style="135" bestFit="1" customWidth="1"/>
    <col min="8" max="8" width="4.1640625" customWidth="1"/>
    <col min="9" max="9" width="9" style="135" customWidth="1"/>
    <col min="10" max="11" width="8.83203125" style="135" customWidth="1"/>
    <col min="12" max="12" width="9.5" style="135" customWidth="1"/>
    <col min="13" max="13" width="10" style="135" customWidth="1"/>
    <col min="14" max="15" width="8.33203125" style="135" customWidth="1"/>
    <col min="16" max="16" width="2.83203125" style="135" customWidth="1"/>
    <col min="17" max="17" width="9.1640625" style="135" bestFit="1" customWidth="1"/>
    <col min="18" max="19" width="9" style="135" bestFit="1" customWidth="1"/>
    <col min="20" max="20" width="9.6640625" style="135" bestFit="1" customWidth="1"/>
    <col min="21" max="21" width="10.33203125" style="135" bestFit="1" customWidth="1"/>
    <col min="22" max="22" width="7.33203125" style="135" bestFit="1" customWidth="1"/>
    <col min="23" max="23" width="6.5" style="135" bestFit="1" customWidth="1"/>
    <col min="24" max="24" width="4.1640625" style="135" bestFit="1" customWidth="1"/>
    <col min="25" max="25" width="9.1640625" style="135" bestFit="1" customWidth="1"/>
    <col min="26" max="27" width="9" style="135" bestFit="1" customWidth="1"/>
    <col min="28" max="28" width="9.6640625" style="135" bestFit="1" customWidth="1"/>
    <col min="29" max="29" width="10.33203125" style="135" bestFit="1" customWidth="1"/>
    <col min="30" max="30" width="7.33203125" style="135" bestFit="1" customWidth="1"/>
    <col min="31" max="31" width="6.5" style="135" bestFit="1" customWidth="1"/>
    <col min="32" max="32" width="4.1640625" bestFit="1" customWidth="1"/>
    <col min="33" max="33" width="9.1640625" style="135" bestFit="1" customWidth="1"/>
    <col min="34" max="34" width="9" style="135" bestFit="1" customWidth="1"/>
    <col min="35" max="35" width="8.83203125" style="135" bestFit="1" customWidth="1"/>
    <col min="36" max="36" width="9.5" style="135" bestFit="1" customWidth="1"/>
    <col min="37" max="37" width="10.1640625" style="135" bestFit="1" customWidth="1"/>
    <col min="38" max="38" width="7.1640625" style="135" bestFit="1" customWidth="1"/>
    <col min="39" max="39" width="6.83203125" style="135" bestFit="1" customWidth="1"/>
    <col min="40" max="40" width="4.1640625" bestFit="1" customWidth="1"/>
    <col min="41" max="60" width="10.83203125" style="135" customWidth="1"/>
    <col min="61" max="16384" width="10.83203125" style="135"/>
  </cols>
  <sheetData>
    <row r="1" spans="1:44" s="125" customFormat="1">
      <c r="A1" s="144" t="s">
        <v>5896</v>
      </c>
      <c r="B1" s="144"/>
      <c r="C1" s="144"/>
      <c r="D1" s="144"/>
      <c r="E1" s="144"/>
      <c r="F1" s="144"/>
      <c r="G1" s="144"/>
      <c r="H1"/>
      <c r="I1" s="144" t="s">
        <v>5897</v>
      </c>
      <c r="J1" s="144"/>
      <c r="K1" s="144"/>
      <c r="L1" s="144"/>
      <c r="M1" s="144"/>
      <c r="N1" s="144"/>
      <c r="O1" s="144"/>
      <c r="Q1" s="144" t="s">
        <v>1616</v>
      </c>
      <c r="R1" s="144"/>
      <c r="S1" s="144"/>
      <c r="T1" s="144"/>
      <c r="U1" s="144"/>
      <c r="V1" s="144"/>
      <c r="W1" s="144"/>
      <c r="Y1" s="144" t="s">
        <v>1617</v>
      </c>
      <c r="Z1" s="144"/>
      <c r="AA1" s="144"/>
      <c r="AB1" s="144"/>
      <c r="AC1" s="144"/>
      <c r="AD1" s="144"/>
      <c r="AE1" s="144"/>
      <c r="AG1" s="144" t="s">
        <v>5898</v>
      </c>
      <c r="AH1" s="144"/>
      <c r="AI1" s="144"/>
      <c r="AJ1" s="144"/>
      <c r="AK1" s="144"/>
      <c r="AL1" s="144"/>
      <c r="AM1" s="144"/>
    </row>
    <row r="2" spans="1:44" s="125" customFormat="1">
      <c r="A2" s="144" t="s">
        <v>5899</v>
      </c>
      <c r="B2" s="144"/>
      <c r="C2" s="144"/>
      <c r="D2" s="144"/>
      <c r="E2" s="144"/>
      <c r="F2" s="144"/>
      <c r="G2" s="144"/>
      <c r="H2"/>
      <c r="I2" s="144" t="s">
        <v>5899</v>
      </c>
      <c r="J2" s="144"/>
      <c r="K2" s="144"/>
      <c r="L2" s="144"/>
      <c r="M2" s="144"/>
      <c r="N2" s="144"/>
      <c r="O2" s="144"/>
      <c r="Q2" s="144" t="s">
        <v>5899</v>
      </c>
      <c r="R2" s="144"/>
      <c r="S2" s="144"/>
      <c r="T2" s="144"/>
      <c r="U2" s="144"/>
      <c r="V2" s="144"/>
      <c r="W2" s="144"/>
      <c r="Y2" s="144" t="s">
        <v>5899</v>
      </c>
      <c r="Z2" s="144"/>
      <c r="AA2" s="144"/>
      <c r="AB2" s="144"/>
      <c r="AC2" s="144"/>
      <c r="AD2" s="144"/>
      <c r="AE2" s="144"/>
      <c r="AG2" s="144" t="s">
        <v>5899</v>
      </c>
      <c r="AH2" s="144"/>
      <c r="AI2" s="144"/>
      <c r="AJ2" s="144"/>
      <c r="AK2" s="144"/>
      <c r="AL2" s="144"/>
      <c r="AM2" s="144"/>
    </row>
    <row r="3" spans="1:44" s="127" customFormat="1" ht="34" customHeight="1">
      <c r="A3" s="126" t="s">
        <v>1618</v>
      </c>
      <c r="B3" s="127" t="s">
        <v>5900</v>
      </c>
      <c r="C3" s="127" t="s">
        <v>5901</v>
      </c>
      <c r="D3" s="127" t="s">
        <v>5902</v>
      </c>
      <c r="E3" s="127" t="s">
        <v>5903</v>
      </c>
      <c r="F3" s="127" t="s">
        <v>5904</v>
      </c>
      <c r="G3" s="127" t="s">
        <v>5905</v>
      </c>
      <c r="H3"/>
      <c r="I3" s="126" t="s">
        <v>1618</v>
      </c>
      <c r="J3" s="127" t="s">
        <v>5900</v>
      </c>
      <c r="K3" s="127" t="s">
        <v>5901</v>
      </c>
      <c r="L3" s="127" t="s">
        <v>5902</v>
      </c>
      <c r="M3" s="127" t="s">
        <v>5903</v>
      </c>
      <c r="N3" s="127" t="s">
        <v>5904</v>
      </c>
      <c r="O3" s="127" t="s">
        <v>5905</v>
      </c>
      <c r="Q3" s="126" t="s">
        <v>1618</v>
      </c>
      <c r="R3" s="127" t="s">
        <v>5900</v>
      </c>
      <c r="S3" s="127" t="s">
        <v>5901</v>
      </c>
      <c r="T3" s="127" t="s">
        <v>5902</v>
      </c>
      <c r="U3" s="127" t="s">
        <v>5903</v>
      </c>
      <c r="V3" s="127" t="s">
        <v>5904</v>
      </c>
      <c r="W3" s="127" t="s">
        <v>5905</v>
      </c>
      <c r="Y3" s="126" t="s">
        <v>1618</v>
      </c>
      <c r="Z3" s="127" t="s">
        <v>5900</v>
      </c>
      <c r="AA3" s="127" t="s">
        <v>5901</v>
      </c>
      <c r="AB3" s="127" t="s">
        <v>5902</v>
      </c>
      <c r="AC3" s="127" t="s">
        <v>5903</v>
      </c>
      <c r="AD3" s="127" t="s">
        <v>5904</v>
      </c>
      <c r="AE3" s="127" t="s">
        <v>5905</v>
      </c>
      <c r="AG3" s="126" t="s">
        <v>1618</v>
      </c>
      <c r="AH3" s="127" t="s">
        <v>5900</v>
      </c>
      <c r="AI3" s="127" t="s">
        <v>5901</v>
      </c>
      <c r="AJ3" s="127" t="s">
        <v>5902</v>
      </c>
      <c r="AK3" s="127" t="s">
        <v>5903</v>
      </c>
      <c r="AL3" s="127" t="s">
        <v>5904</v>
      </c>
      <c r="AM3" s="127" t="s">
        <v>5905</v>
      </c>
      <c r="AO3" s="128"/>
      <c r="AP3" s="128"/>
      <c r="AQ3" s="128"/>
      <c r="AR3" s="128"/>
    </row>
    <row r="4" spans="1:44" ht="17" customHeight="1" thickBot="1">
      <c r="A4" s="129" t="s">
        <v>5906</v>
      </c>
      <c r="B4" s="130">
        <f t="shared" ref="B4:G4" si="0">AVERAGE(B9:B28,B29:B120)</f>
        <v>12.214285714285714</v>
      </c>
      <c r="C4" s="130">
        <f t="shared" si="0"/>
        <v>2.2946428571428572</v>
      </c>
      <c r="D4" s="130">
        <f t="shared" si="0"/>
        <v>3.7857142857142856</v>
      </c>
      <c r="E4" s="131">
        <f t="shared" si="0"/>
        <v>0.84088492425669681</v>
      </c>
      <c r="F4" s="131">
        <f t="shared" si="0"/>
        <v>0.77804668428552415</v>
      </c>
      <c r="G4" s="131">
        <f t="shared" si="0"/>
        <v>0.80262219145146241</v>
      </c>
      <c r="I4" s="129" t="s">
        <v>5906</v>
      </c>
      <c r="J4" s="130">
        <f>AVERAGE(J9:J28,J29:J85)</f>
        <v>1.5714285714285714</v>
      </c>
      <c r="K4" s="130">
        <f>AVERAGE(K9:K28,K29:K85)</f>
        <v>10.571428571428571</v>
      </c>
      <c r="L4" s="130">
        <f>AVERAGE(L9:L28,L29:L85)</f>
        <v>13.064935064935066</v>
      </c>
      <c r="M4" s="131">
        <f>AVERAGE(M9:M28,M29:M112)</f>
        <v>0.13149041566415207</v>
      </c>
      <c r="N4" s="131">
        <f>AVERAGE(N9:N28,N29:N112)</f>
        <v>0.11834379162328615</v>
      </c>
      <c r="O4" s="131">
        <f>AVERAGE(O9:O28,O29:O112)</f>
        <v>0.12205401407444358</v>
      </c>
      <c r="P4" s="132"/>
      <c r="Q4" s="133" t="s">
        <v>5906</v>
      </c>
      <c r="R4" s="130">
        <f t="shared" ref="R4:W4" si="1">AVERAGE(R9:R28,R29:R120)</f>
        <v>5.7410714285714288</v>
      </c>
      <c r="S4" s="130">
        <f t="shared" si="1"/>
        <v>2.2410714285714284</v>
      </c>
      <c r="T4" s="130">
        <f t="shared" si="1"/>
        <v>10.267857142857142</v>
      </c>
      <c r="U4" s="131">
        <f t="shared" si="1"/>
        <v>0.70216164358026334</v>
      </c>
      <c r="V4" s="131">
        <f t="shared" si="1"/>
        <v>0.3615817498692146</v>
      </c>
      <c r="W4" s="131">
        <f t="shared" si="1"/>
        <v>0.46219636647660595</v>
      </c>
      <c r="X4" s="134"/>
      <c r="Y4" s="129" t="s">
        <v>5906</v>
      </c>
      <c r="Z4" s="130">
        <f t="shared" ref="Z4:AE4" si="2">AVERAGE(Z9:Z28,Z29:Z120)</f>
        <v>5.7321428571428568</v>
      </c>
      <c r="AA4" s="130">
        <f t="shared" si="2"/>
        <v>3.25</v>
      </c>
      <c r="AB4" s="130">
        <f t="shared" si="2"/>
        <v>10.267857142857142</v>
      </c>
      <c r="AC4" s="131">
        <f t="shared" si="2"/>
        <v>0.6294277956838279</v>
      </c>
      <c r="AD4" s="131">
        <f t="shared" si="2"/>
        <v>0.35738306776297774</v>
      </c>
      <c r="AE4" s="131">
        <f t="shared" si="2"/>
        <v>0.42271576508968506</v>
      </c>
      <c r="AG4" s="129" t="s">
        <v>5906</v>
      </c>
      <c r="AH4" s="130">
        <f t="shared" ref="AH4:AM4" si="3">AVERAGE(AH9:AH28,AH29:AH120)</f>
        <v>7.3214285714285712</v>
      </c>
      <c r="AI4" s="130">
        <f t="shared" si="3"/>
        <v>6.4375</v>
      </c>
      <c r="AJ4" s="130">
        <f t="shared" si="3"/>
        <v>8.6875</v>
      </c>
      <c r="AK4" s="131">
        <f t="shared" si="3"/>
        <v>0.53187770102321219</v>
      </c>
      <c r="AL4" s="131">
        <f t="shared" si="3"/>
        <v>0.46725334187459711</v>
      </c>
      <c r="AM4" s="131">
        <f t="shared" si="3"/>
        <v>0.48046673025272318</v>
      </c>
      <c r="AO4" s="128"/>
      <c r="AP4" s="128"/>
      <c r="AQ4" s="128"/>
      <c r="AR4" s="128"/>
    </row>
    <row r="5" spans="1:44" s="128" customFormat="1" ht="17" customHeight="1" thickTop="1">
      <c r="A5" s="136" t="s">
        <v>5907</v>
      </c>
      <c r="B5" s="137">
        <f>SUM(B9:B28,B29:B120)</f>
        <v>1368</v>
      </c>
      <c r="C5" s="137">
        <f>SUM(C9:C28,C29:C120)</f>
        <v>257</v>
      </c>
      <c r="D5" s="137">
        <f>SUM(D9:D28,D29:D120)</f>
        <v>424</v>
      </c>
      <c r="E5" s="138">
        <f t="shared" ref="E5" si="4">B5/SUM(B5:C5)</f>
        <v>0.8418461538461538</v>
      </c>
      <c r="F5" s="138">
        <f t="shared" ref="F5" si="5">B5/SUM(D5,B5)</f>
        <v>0.7633928571428571</v>
      </c>
      <c r="G5" s="138">
        <f t="shared" ref="G5" si="6">2*((E5*F5)/SUM(E5:F5))</f>
        <v>0.80070237050043891</v>
      </c>
      <c r="H5"/>
      <c r="I5" s="136" t="s">
        <v>5907</v>
      </c>
      <c r="J5" s="137">
        <f>SUM(J9:J28,J29:J120)</f>
        <v>121</v>
      </c>
      <c r="K5" s="137">
        <f>SUM(K9:K28,K29:K120)</f>
        <v>814</v>
      </c>
      <c r="L5" s="137">
        <f>SUM(L9:L28,L29:L120)</f>
        <v>1006</v>
      </c>
      <c r="M5" s="138">
        <f>J5/SUM(J5:K5)</f>
        <v>0.12941176470588237</v>
      </c>
      <c r="N5" s="138">
        <f>J5/SUM(L5,J5)</f>
        <v>0.10736468500443656</v>
      </c>
      <c r="O5" s="138">
        <f>2*((M5*N5)/SUM(M5:N5))</f>
        <v>0.11736178467507276</v>
      </c>
      <c r="Q5" s="136" t="s">
        <v>5907</v>
      </c>
      <c r="R5" s="137">
        <f>SUM(R9:R28,R29:R120)</f>
        <v>643</v>
      </c>
      <c r="S5" s="137">
        <f>SUM(S9:S28,S29:S120)</f>
        <v>251</v>
      </c>
      <c r="T5" s="137">
        <f>SUM(T9:T28,T29:T120)</f>
        <v>1150</v>
      </c>
      <c r="U5" s="138">
        <f>R5/SUM(R5:S5)</f>
        <v>0.71923937360178969</v>
      </c>
      <c r="V5" s="138">
        <f>R5/SUM(T5,R5)</f>
        <v>0.35861684327941995</v>
      </c>
      <c r="W5" s="138">
        <f>2*((U5*V5)/SUM(U5:V5))</f>
        <v>0.47860066989207295</v>
      </c>
      <c r="Y5" s="136" t="s">
        <v>5907</v>
      </c>
      <c r="Z5" s="137">
        <f>SUM(Z9:Z28,Z29:Z120)</f>
        <v>642</v>
      </c>
      <c r="AA5" s="137">
        <f>SUM(AA9:AA28,AA29:AA120)</f>
        <v>364</v>
      </c>
      <c r="AB5" s="137">
        <f>SUM(AB9:AB28,AB29:AB120)</f>
        <v>1150</v>
      </c>
      <c r="AC5" s="138">
        <f>Z5/SUM(Z5:AA5)</f>
        <v>0.63817097415506963</v>
      </c>
      <c r="AD5" s="138">
        <f>Z5/SUM(AB5,Z5)</f>
        <v>0.35825892857142855</v>
      </c>
      <c r="AE5" s="138">
        <f>2*((AC5*AD5)/SUM(AC5:AD5))</f>
        <v>0.45889921372408859</v>
      </c>
      <c r="AG5" s="136" t="s">
        <v>5907</v>
      </c>
      <c r="AH5" s="137">
        <f>SUM(AH9:AH28,AH29:AH120)</f>
        <v>820</v>
      </c>
      <c r="AI5" s="137">
        <f>SUM(AI9:AI28,AI29:AI120)</f>
        <v>721</v>
      </c>
      <c r="AJ5" s="137">
        <f>SUM(AJ9:AJ28,AJ29:AJ120)</f>
        <v>973</v>
      </c>
      <c r="AK5" s="138">
        <f>AH5/SUM(AH5:AI5)</f>
        <v>0.5321219987021415</v>
      </c>
      <c r="AL5" s="138">
        <f>AH5/SUM(AJ5,AH5)</f>
        <v>0.45733407696597883</v>
      </c>
      <c r="AM5" s="138">
        <f>2*((AK5*AL5)/SUM(AK5:AL5))</f>
        <v>0.49190161967606477</v>
      </c>
    </row>
    <row r="6" spans="1:44" s="128" customFormat="1">
      <c r="A6" s="136" t="s">
        <v>5908</v>
      </c>
      <c r="B6" s="132">
        <f>STDEV(B9:B28,B29:B63)</f>
        <v>4.9407261015739792</v>
      </c>
      <c r="C6" s="132">
        <f>STDEV(C9:C28,C29:C63)</f>
        <v>1.8244504730519622</v>
      </c>
      <c r="D6" s="132">
        <f>STDEV(D9:D28,D29:D63)</f>
        <v>2.7813714128154361</v>
      </c>
      <c r="E6" s="138">
        <f>STDEV(E9:E28,E29:E120)</f>
        <v>0.11207485844516583</v>
      </c>
      <c r="F6" s="138">
        <f>STDEV(F9:F28,F29:F120)</f>
        <v>0.11941891475629943</v>
      </c>
      <c r="G6" s="138">
        <f>STDEV(G9:G28,G29:G120)</f>
        <v>0.10043852501851519</v>
      </c>
      <c r="H6"/>
      <c r="I6" s="136" t="s">
        <v>5908</v>
      </c>
      <c r="J6" s="138">
        <f t="shared" ref="J6:O6" si="7">STDEV(J9:J28,AH29:AH63)</f>
        <v>4.0194811799819341</v>
      </c>
      <c r="K6" s="138">
        <f t="shared" si="7"/>
        <v>4.1078064796280351</v>
      </c>
      <c r="L6" s="138">
        <f t="shared" si="7"/>
        <v>6.1121945779664566</v>
      </c>
      <c r="M6" s="138">
        <f t="shared" si="7"/>
        <v>0.22173745119841864</v>
      </c>
      <c r="N6" s="138">
        <f t="shared" si="7"/>
        <v>0.23760819385386517</v>
      </c>
      <c r="O6" s="138">
        <f t="shared" si="7"/>
        <v>0.21370130250489697</v>
      </c>
      <c r="Q6" s="136" t="s">
        <v>5908</v>
      </c>
      <c r="R6" s="138">
        <f>STDEV(R9:R28,R29:R63)</f>
        <v>3.2812086136559451</v>
      </c>
      <c r="S6" s="138">
        <f>STDEV(S9:S28,S29:S63)</f>
        <v>1.7369038594104791</v>
      </c>
      <c r="T6" s="138">
        <f>STDEV(T9:T28,T29:T63)</f>
        <v>4.8391640205213573</v>
      </c>
      <c r="U6" s="138">
        <f>STDEV(U9:U28,U29:U120)</f>
        <v>0.21846577358958602</v>
      </c>
      <c r="V6" s="138">
        <f>STDEV(V9:V28,V29:V120)</f>
        <v>0.17028713346231197</v>
      </c>
      <c r="W6" s="138">
        <f>STDEV(W9:W28,W29:W120)</f>
        <v>0.17583627302747565</v>
      </c>
      <c r="Y6" s="136" t="s">
        <v>5908</v>
      </c>
      <c r="Z6" s="138">
        <f>_xlfn.STDEV.S(Z9:Z28,Z29:Z63)</f>
        <v>3.2923746201990194</v>
      </c>
      <c r="AA6" s="138">
        <f>_xlfn.STDEV.S(AA9:AA28,AA29:AA63)</f>
        <v>2.1236205663357826</v>
      </c>
      <c r="AB6" s="138">
        <f>_xlfn.STDEV.S(AB9:AB28,AB29:AB63)</f>
        <v>5.0404425010172078</v>
      </c>
      <c r="AC6" s="138">
        <f>STDEV(AC9:AC28,AC29:AC120)</f>
        <v>0.20919300256928408</v>
      </c>
      <c r="AD6" s="138">
        <f>STDEV(AD9:AD28,AD29:AD120)</f>
        <v>0.18456029133215873</v>
      </c>
      <c r="AE6" s="138">
        <f>STDEV(AE9:AE28,AE29:AE120)</f>
        <v>0.1810595486276492</v>
      </c>
      <c r="AG6" s="136" t="s">
        <v>5908</v>
      </c>
      <c r="AH6" s="138">
        <f>_xlfn.STDEV.S(AH9:AH28,AH29:AH63)</f>
        <v>3.9719555607321411</v>
      </c>
      <c r="AI6" s="138">
        <f>_xlfn.STDEV.S(AI9:AI28,AI29:AI63)</f>
        <v>3.6691451678321836</v>
      </c>
      <c r="AJ6" s="138">
        <f>_xlfn.STDEV.S(AJ9:AJ28,AJ29:AJ63)</f>
        <v>4.5853668583428773</v>
      </c>
      <c r="AK6" s="138">
        <f>STDEV(AK9:AK28,AK29:AK120)</f>
        <v>0.18738104431835023</v>
      </c>
      <c r="AL6" s="138">
        <f>STDEV(AL9:AL28,AL29:AL120)</f>
        <v>0.19070708085334712</v>
      </c>
      <c r="AM6" s="138">
        <f>STDEV(AM9:AM28,AM29:AM120)</f>
        <v>0.16043931165014683</v>
      </c>
    </row>
    <row r="7" spans="1:44" s="128" customFormat="1">
      <c r="A7" s="136" t="s">
        <v>5909</v>
      </c>
      <c r="B7" s="132">
        <f>B4+D4</f>
        <v>16</v>
      </c>
      <c r="C7" s="132"/>
      <c r="D7" s="132"/>
      <c r="E7" s="138"/>
      <c r="F7" s="138"/>
      <c r="G7" s="138"/>
      <c r="H7"/>
      <c r="I7" s="136"/>
      <c r="J7" s="132">
        <f>J4+L4</f>
        <v>14.636363636363637</v>
      </c>
      <c r="K7" s="132"/>
      <c r="L7" s="132"/>
      <c r="M7" s="138"/>
      <c r="N7" s="138"/>
      <c r="O7" s="138"/>
      <c r="Q7" s="136"/>
      <c r="R7" s="132">
        <f>R4+T4</f>
        <v>16.008928571428569</v>
      </c>
      <c r="S7" s="132"/>
      <c r="T7" s="132"/>
      <c r="U7" s="138"/>
      <c r="V7" s="138"/>
      <c r="W7" s="138"/>
      <c r="Y7" s="136"/>
      <c r="Z7" s="132">
        <f>Z4+AB4</f>
        <v>16</v>
      </c>
      <c r="AA7" s="132"/>
      <c r="AB7" s="132"/>
      <c r="AC7" s="138"/>
      <c r="AD7" s="138"/>
      <c r="AE7" s="138"/>
      <c r="AG7" s="136"/>
      <c r="AH7" s="132">
        <f>AH4+AJ4</f>
        <v>16.008928571428569</v>
      </c>
      <c r="AI7" s="132"/>
      <c r="AJ7" s="132"/>
      <c r="AK7" s="138"/>
      <c r="AL7" s="138"/>
      <c r="AM7" s="138"/>
    </row>
    <row r="8" spans="1:44" s="128" customFormat="1">
      <c r="A8" s="136" t="s">
        <v>5910</v>
      </c>
      <c r="B8" s="132">
        <f>B5+D5</f>
        <v>1792</v>
      </c>
      <c r="H8"/>
      <c r="I8" s="136"/>
      <c r="J8" s="132">
        <f>J5+L5</f>
        <v>1127</v>
      </c>
      <c r="Q8" s="136"/>
      <c r="R8" s="132">
        <f>R5+T5</f>
        <v>1793</v>
      </c>
      <c r="Y8" s="136"/>
      <c r="Z8" s="132">
        <f>Z5+AB5</f>
        <v>1792</v>
      </c>
      <c r="AG8" s="136"/>
      <c r="AH8" s="132">
        <f>AH5+AJ5</f>
        <v>1793</v>
      </c>
    </row>
    <row r="9" spans="1:44">
      <c r="A9" s="125">
        <v>1</v>
      </c>
      <c r="B9" s="135">
        <v>7</v>
      </c>
      <c r="C9" s="135">
        <v>2</v>
      </c>
      <c r="D9" s="135">
        <v>4</v>
      </c>
      <c r="E9" s="138">
        <f t="shared" ref="E9:E28" si="8">B9/SUM(B9:C9)</f>
        <v>0.77777777777777779</v>
      </c>
      <c r="F9" s="138">
        <f t="shared" ref="F9:F28" si="9">B9/SUM(D9,B9)</f>
        <v>0.63636363636363635</v>
      </c>
      <c r="G9" s="138">
        <f t="shared" ref="G9:G28" si="10">2*((E9*F9)/SUM(E9:F9))</f>
        <v>0.70000000000000007</v>
      </c>
      <c r="I9" s="125">
        <v>1</v>
      </c>
      <c r="J9" s="135">
        <v>1</v>
      </c>
      <c r="K9" s="135">
        <v>7</v>
      </c>
      <c r="L9" s="135">
        <v>10</v>
      </c>
      <c r="M9" s="138">
        <f t="shared" ref="M9:M28" si="11">J9/SUM(J9:K9)</f>
        <v>0.125</v>
      </c>
      <c r="N9" s="138">
        <f t="shared" ref="N9:N28" si="12">J9/SUM(L9,J9)</f>
        <v>9.0909090909090912E-2</v>
      </c>
      <c r="O9" s="138">
        <f t="shared" ref="O9:O15" si="13">2*((M9*N9)/SUM(M9:N9))</f>
        <v>0.10526315789473685</v>
      </c>
      <c r="Q9" s="125">
        <v>1</v>
      </c>
      <c r="R9" s="135">
        <v>7</v>
      </c>
      <c r="S9" s="135">
        <v>2</v>
      </c>
      <c r="T9" s="135">
        <v>4</v>
      </c>
      <c r="U9" s="138">
        <f t="shared" ref="U9:U28" si="14">R9/SUM(R9:S9)</f>
        <v>0.77777777777777779</v>
      </c>
      <c r="V9" s="138">
        <f t="shared" ref="V9:V28" si="15">R9/SUM(T9,R9)</f>
        <v>0.63636363636363635</v>
      </c>
      <c r="W9" s="138">
        <f t="shared" ref="W9:W28" si="16">2*((U9*V9)/SUM(U9:V9))</f>
        <v>0.70000000000000007</v>
      </c>
      <c r="Y9" s="125">
        <v>1</v>
      </c>
      <c r="Z9" s="135">
        <v>8</v>
      </c>
      <c r="AA9" s="135">
        <v>4</v>
      </c>
      <c r="AB9" s="135">
        <v>3</v>
      </c>
      <c r="AC9" s="138">
        <f t="shared" ref="AC9:AC28" si="17">Z9/SUM(Z9:AA9)</f>
        <v>0.66666666666666663</v>
      </c>
      <c r="AD9" s="138">
        <f t="shared" ref="AD9:AD28" si="18">Z9/SUM(AB9,Z9)</f>
        <v>0.72727272727272729</v>
      </c>
      <c r="AE9" s="138">
        <f t="shared" ref="AE9:AE16" si="19">2*((AC9*AD9)/SUM(AC9:AD9))</f>
        <v>0.69565217391304346</v>
      </c>
      <c r="AF9" s="135"/>
      <c r="AG9" s="125">
        <v>1</v>
      </c>
      <c r="AH9" s="135">
        <v>8</v>
      </c>
      <c r="AI9" s="135">
        <v>5</v>
      </c>
      <c r="AJ9" s="135">
        <v>3</v>
      </c>
      <c r="AK9" s="138">
        <f t="shared" ref="AK9:AK28" si="20">AH9/SUM(AH9:AI9)</f>
        <v>0.61538461538461542</v>
      </c>
      <c r="AL9" s="138">
        <f t="shared" ref="AL9:AL28" si="21">AH9/SUM(AJ9,AH9)</f>
        <v>0.72727272727272729</v>
      </c>
      <c r="AM9" s="138">
        <f t="shared" ref="AM9:AM28" si="22">2*((AK9*AL9)/SUM(AK9:AL9))</f>
        <v>0.66666666666666674</v>
      </c>
      <c r="AN9" s="135"/>
    </row>
    <row r="10" spans="1:44">
      <c r="A10" s="125">
        <v>2</v>
      </c>
      <c r="B10" s="135">
        <v>11</v>
      </c>
      <c r="C10" s="135">
        <v>4</v>
      </c>
      <c r="D10" s="135">
        <v>8</v>
      </c>
      <c r="E10" s="138">
        <f t="shared" si="8"/>
        <v>0.73333333333333328</v>
      </c>
      <c r="F10" s="138">
        <f t="shared" si="9"/>
        <v>0.57894736842105265</v>
      </c>
      <c r="G10" s="138">
        <f t="shared" si="10"/>
        <v>0.64705882352941169</v>
      </c>
      <c r="I10" s="125">
        <v>2</v>
      </c>
      <c r="J10" s="135">
        <v>1</v>
      </c>
      <c r="K10" s="135">
        <v>8</v>
      </c>
      <c r="L10" s="135">
        <v>18</v>
      </c>
      <c r="M10" s="138">
        <f t="shared" si="11"/>
        <v>0.1111111111111111</v>
      </c>
      <c r="N10" s="138">
        <f t="shared" si="12"/>
        <v>5.2631578947368418E-2</v>
      </c>
      <c r="O10" s="138">
        <f t="shared" si="13"/>
        <v>7.1428571428571425E-2</v>
      </c>
      <c r="Q10" s="125">
        <v>2</v>
      </c>
      <c r="R10" s="135">
        <v>4</v>
      </c>
      <c r="S10" s="135">
        <v>0</v>
      </c>
      <c r="T10" s="135">
        <v>15</v>
      </c>
      <c r="U10" s="138">
        <f t="shared" si="14"/>
        <v>1</v>
      </c>
      <c r="V10" s="138">
        <f t="shared" si="15"/>
        <v>0.21052631578947367</v>
      </c>
      <c r="W10" s="138">
        <f t="shared" si="16"/>
        <v>0.34782608695652173</v>
      </c>
      <c r="Y10" s="125">
        <v>2</v>
      </c>
      <c r="Z10" s="135">
        <v>4</v>
      </c>
      <c r="AA10" s="135">
        <v>0</v>
      </c>
      <c r="AB10" s="135">
        <v>15</v>
      </c>
      <c r="AC10" s="138">
        <f t="shared" si="17"/>
        <v>1</v>
      </c>
      <c r="AD10" s="138">
        <f t="shared" si="18"/>
        <v>0.21052631578947367</v>
      </c>
      <c r="AE10" s="138">
        <f t="shared" si="19"/>
        <v>0.34782608695652173</v>
      </c>
      <c r="AF10" s="135"/>
      <c r="AG10" s="125">
        <v>2</v>
      </c>
      <c r="AH10" s="135">
        <v>5</v>
      </c>
      <c r="AI10" s="135">
        <v>2</v>
      </c>
      <c r="AJ10" s="135">
        <v>14</v>
      </c>
      <c r="AK10" s="138">
        <f t="shared" si="20"/>
        <v>0.7142857142857143</v>
      </c>
      <c r="AL10" s="138">
        <f t="shared" si="21"/>
        <v>0.26315789473684209</v>
      </c>
      <c r="AM10" s="138">
        <f t="shared" si="22"/>
        <v>0.38461538461538458</v>
      </c>
      <c r="AN10" s="135"/>
    </row>
    <row r="11" spans="1:44">
      <c r="A11" s="125">
        <v>3</v>
      </c>
      <c r="B11" s="135">
        <v>7</v>
      </c>
      <c r="C11" s="135">
        <v>0</v>
      </c>
      <c r="D11" s="135">
        <v>0</v>
      </c>
      <c r="E11" s="138">
        <f t="shared" si="8"/>
        <v>1</v>
      </c>
      <c r="F11" s="138">
        <f t="shared" si="9"/>
        <v>1</v>
      </c>
      <c r="G11" s="138">
        <f t="shared" si="10"/>
        <v>1</v>
      </c>
      <c r="I11" s="125">
        <v>3</v>
      </c>
      <c r="J11" s="135">
        <v>1</v>
      </c>
      <c r="K11" s="135">
        <v>6</v>
      </c>
      <c r="L11" s="135">
        <v>6</v>
      </c>
      <c r="M11" s="138">
        <f t="shared" si="11"/>
        <v>0.14285714285714285</v>
      </c>
      <c r="N11" s="138">
        <f t="shared" si="12"/>
        <v>0.14285714285714285</v>
      </c>
      <c r="O11" s="138">
        <f t="shared" si="13"/>
        <v>0.14285714285714285</v>
      </c>
      <c r="Q11" s="125">
        <v>3</v>
      </c>
      <c r="R11" s="135">
        <v>5</v>
      </c>
      <c r="S11" s="135">
        <v>0</v>
      </c>
      <c r="T11" s="135">
        <v>2</v>
      </c>
      <c r="U11" s="138">
        <f t="shared" si="14"/>
        <v>1</v>
      </c>
      <c r="V11" s="138">
        <f t="shared" si="15"/>
        <v>0.7142857142857143</v>
      </c>
      <c r="W11" s="138">
        <f t="shared" si="16"/>
        <v>0.83333333333333326</v>
      </c>
      <c r="Y11" s="125">
        <v>3</v>
      </c>
      <c r="Z11" s="135">
        <v>5</v>
      </c>
      <c r="AA11" s="135">
        <v>3</v>
      </c>
      <c r="AB11" s="135">
        <v>2</v>
      </c>
      <c r="AC11" s="138">
        <f t="shared" si="17"/>
        <v>0.625</v>
      </c>
      <c r="AD11" s="138">
        <f t="shared" si="18"/>
        <v>0.7142857142857143</v>
      </c>
      <c r="AE11" s="138">
        <f t="shared" si="19"/>
        <v>0.66666666666666663</v>
      </c>
      <c r="AF11" s="135"/>
      <c r="AG11" s="125">
        <v>3</v>
      </c>
      <c r="AH11" s="135">
        <v>6</v>
      </c>
      <c r="AI11" s="135">
        <v>3</v>
      </c>
      <c r="AJ11" s="135">
        <v>1</v>
      </c>
      <c r="AK11" s="138">
        <f t="shared" si="20"/>
        <v>0.66666666666666663</v>
      </c>
      <c r="AL11" s="138">
        <f t="shared" si="21"/>
        <v>0.8571428571428571</v>
      </c>
      <c r="AM11" s="138">
        <f t="shared" si="22"/>
        <v>0.75</v>
      </c>
      <c r="AN11" s="135"/>
    </row>
    <row r="12" spans="1:44">
      <c r="A12" s="125">
        <v>4</v>
      </c>
      <c r="B12" s="135">
        <v>10</v>
      </c>
      <c r="C12" s="135">
        <v>3</v>
      </c>
      <c r="D12" s="135">
        <v>2</v>
      </c>
      <c r="E12" s="138">
        <f t="shared" si="8"/>
        <v>0.76923076923076927</v>
      </c>
      <c r="F12" s="138">
        <f t="shared" si="9"/>
        <v>0.83333333333333337</v>
      </c>
      <c r="G12" s="138">
        <f t="shared" si="10"/>
        <v>0.8</v>
      </c>
      <c r="I12" s="125">
        <v>4</v>
      </c>
      <c r="J12" s="135">
        <v>1</v>
      </c>
      <c r="K12" s="135">
        <v>9</v>
      </c>
      <c r="L12" s="135">
        <v>11</v>
      </c>
      <c r="M12" s="138">
        <f t="shared" si="11"/>
        <v>0.1</v>
      </c>
      <c r="N12" s="138">
        <f t="shared" si="12"/>
        <v>8.3333333333333329E-2</v>
      </c>
      <c r="O12" s="138">
        <f t="shared" si="13"/>
        <v>9.0909090909090898E-2</v>
      </c>
      <c r="Q12" s="125">
        <v>4</v>
      </c>
      <c r="R12" s="135">
        <v>8</v>
      </c>
      <c r="S12" s="135">
        <v>2</v>
      </c>
      <c r="T12" s="135">
        <v>4</v>
      </c>
      <c r="U12" s="138">
        <f t="shared" si="14"/>
        <v>0.8</v>
      </c>
      <c r="V12" s="138">
        <f t="shared" si="15"/>
        <v>0.66666666666666663</v>
      </c>
      <c r="W12" s="138">
        <f t="shared" si="16"/>
        <v>0.72727272727272718</v>
      </c>
      <c r="Y12" s="125">
        <v>4</v>
      </c>
      <c r="Z12" s="135">
        <v>8</v>
      </c>
      <c r="AA12" s="135">
        <v>1</v>
      </c>
      <c r="AB12" s="135">
        <v>4</v>
      </c>
      <c r="AC12" s="138">
        <f t="shared" si="17"/>
        <v>0.88888888888888884</v>
      </c>
      <c r="AD12" s="138">
        <f t="shared" si="18"/>
        <v>0.66666666666666663</v>
      </c>
      <c r="AE12" s="138">
        <f t="shared" si="19"/>
        <v>0.76190476190476197</v>
      </c>
      <c r="AF12" s="135"/>
      <c r="AG12" s="125">
        <v>4</v>
      </c>
      <c r="AH12" s="135">
        <v>9</v>
      </c>
      <c r="AI12" s="135">
        <v>4</v>
      </c>
      <c r="AJ12" s="135">
        <v>3</v>
      </c>
      <c r="AK12" s="138">
        <f t="shared" si="20"/>
        <v>0.69230769230769229</v>
      </c>
      <c r="AL12" s="138">
        <f t="shared" si="21"/>
        <v>0.75</v>
      </c>
      <c r="AM12" s="138">
        <f t="shared" si="22"/>
        <v>0.71999999999999986</v>
      </c>
      <c r="AN12" s="135"/>
    </row>
    <row r="13" spans="1:44">
      <c r="A13" s="125">
        <v>5</v>
      </c>
      <c r="B13" s="135">
        <v>14</v>
      </c>
      <c r="C13" s="135">
        <v>4</v>
      </c>
      <c r="D13" s="135">
        <v>4</v>
      </c>
      <c r="E13" s="138">
        <f t="shared" si="8"/>
        <v>0.77777777777777779</v>
      </c>
      <c r="F13" s="138">
        <f t="shared" si="9"/>
        <v>0.77777777777777779</v>
      </c>
      <c r="G13" s="138">
        <f t="shared" si="10"/>
        <v>0.77777777777777779</v>
      </c>
      <c r="I13" s="125">
        <v>5</v>
      </c>
      <c r="J13" s="135">
        <v>1</v>
      </c>
      <c r="K13" s="135">
        <v>13</v>
      </c>
      <c r="L13" s="135">
        <v>17</v>
      </c>
      <c r="M13" s="138">
        <f t="shared" si="11"/>
        <v>7.1428571428571425E-2</v>
      </c>
      <c r="N13" s="138">
        <f t="shared" si="12"/>
        <v>5.5555555555555552E-2</v>
      </c>
      <c r="O13" s="138">
        <f t="shared" si="13"/>
        <v>6.25E-2</v>
      </c>
      <c r="Q13" s="125">
        <v>5</v>
      </c>
      <c r="R13" s="135">
        <v>9</v>
      </c>
      <c r="S13" s="135">
        <v>1</v>
      </c>
      <c r="T13" s="135">
        <v>9</v>
      </c>
      <c r="U13" s="138">
        <f t="shared" si="14"/>
        <v>0.9</v>
      </c>
      <c r="V13" s="138">
        <f t="shared" si="15"/>
        <v>0.5</v>
      </c>
      <c r="W13" s="138">
        <f t="shared" si="16"/>
        <v>0.6428571428571429</v>
      </c>
      <c r="Y13" s="125">
        <v>5</v>
      </c>
      <c r="Z13" s="135">
        <v>9</v>
      </c>
      <c r="AA13" s="135">
        <v>2</v>
      </c>
      <c r="AB13" s="135">
        <v>9</v>
      </c>
      <c r="AC13" s="138">
        <f t="shared" si="17"/>
        <v>0.81818181818181823</v>
      </c>
      <c r="AD13" s="138">
        <f t="shared" si="18"/>
        <v>0.5</v>
      </c>
      <c r="AE13" s="138">
        <f t="shared" si="19"/>
        <v>0.6206896551724137</v>
      </c>
      <c r="AF13" s="135"/>
      <c r="AG13" s="125">
        <v>5</v>
      </c>
      <c r="AH13" s="135">
        <v>10</v>
      </c>
      <c r="AI13" s="135">
        <v>1</v>
      </c>
      <c r="AJ13" s="135">
        <v>8</v>
      </c>
      <c r="AK13" s="138">
        <f t="shared" si="20"/>
        <v>0.90909090909090906</v>
      </c>
      <c r="AL13" s="138">
        <f t="shared" si="21"/>
        <v>0.55555555555555558</v>
      </c>
      <c r="AM13" s="138">
        <f t="shared" si="22"/>
        <v>0.68965517241379315</v>
      </c>
      <c r="AN13" s="135"/>
    </row>
    <row r="14" spans="1:44">
      <c r="A14" s="125">
        <v>6</v>
      </c>
      <c r="B14" s="135">
        <v>17</v>
      </c>
      <c r="C14" s="135">
        <v>1</v>
      </c>
      <c r="D14" s="135">
        <v>5</v>
      </c>
      <c r="E14" s="138">
        <f t="shared" si="8"/>
        <v>0.94444444444444442</v>
      </c>
      <c r="F14" s="138">
        <f t="shared" si="9"/>
        <v>0.77272727272727271</v>
      </c>
      <c r="G14" s="138">
        <f t="shared" si="10"/>
        <v>0.85</v>
      </c>
      <c r="I14" s="125">
        <v>6</v>
      </c>
      <c r="J14" s="135">
        <v>4</v>
      </c>
      <c r="K14" s="135">
        <v>14</v>
      </c>
      <c r="L14" s="135">
        <v>18</v>
      </c>
      <c r="M14" s="138">
        <f t="shared" si="11"/>
        <v>0.22222222222222221</v>
      </c>
      <c r="N14" s="138">
        <f t="shared" si="12"/>
        <v>0.18181818181818182</v>
      </c>
      <c r="O14" s="138">
        <f t="shared" si="13"/>
        <v>0.19999999999999998</v>
      </c>
      <c r="Q14" s="125">
        <v>6</v>
      </c>
      <c r="R14" s="135">
        <v>8</v>
      </c>
      <c r="S14" s="135">
        <v>3</v>
      </c>
      <c r="T14" s="135">
        <v>14</v>
      </c>
      <c r="U14" s="138">
        <f t="shared" si="14"/>
        <v>0.72727272727272729</v>
      </c>
      <c r="V14" s="138">
        <f t="shared" si="15"/>
        <v>0.36363636363636365</v>
      </c>
      <c r="W14" s="138">
        <f t="shared" si="16"/>
        <v>0.48484848484848492</v>
      </c>
      <c r="Y14" s="125">
        <v>6</v>
      </c>
      <c r="Z14" s="135">
        <v>12</v>
      </c>
      <c r="AA14" s="135">
        <v>3</v>
      </c>
      <c r="AB14" s="135">
        <v>10</v>
      </c>
      <c r="AC14" s="138">
        <f t="shared" si="17"/>
        <v>0.8</v>
      </c>
      <c r="AD14" s="138">
        <f t="shared" si="18"/>
        <v>0.54545454545454541</v>
      </c>
      <c r="AE14" s="138">
        <f t="shared" si="19"/>
        <v>0.64864864864864857</v>
      </c>
      <c r="AF14" s="135"/>
      <c r="AG14" s="125">
        <v>6</v>
      </c>
      <c r="AH14" s="135">
        <v>11</v>
      </c>
      <c r="AI14" s="135">
        <v>2</v>
      </c>
      <c r="AJ14" s="135">
        <v>11</v>
      </c>
      <c r="AK14" s="138">
        <f t="shared" si="20"/>
        <v>0.84615384615384615</v>
      </c>
      <c r="AL14" s="138">
        <f t="shared" si="21"/>
        <v>0.5</v>
      </c>
      <c r="AM14" s="138">
        <f t="shared" si="22"/>
        <v>0.62857142857142856</v>
      </c>
      <c r="AN14" s="135"/>
    </row>
    <row r="15" spans="1:44">
      <c r="A15" s="125">
        <v>7</v>
      </c>
      <c r="B15" s="135">
        <v>16</v>
      </c>
      <c r="C15" s="135">
        <v>0</v>
      </c>
      <c r="D15" s="135">
        <v>2</v>
      </c>
      <c r="E15" s="138">
        <f t="shared" si="8"/>
        <v>1</v>
      </c>
      <c r="F15" s="138">
        <f t="shared" si="9"/>
        <v>0.88888888888888884</v>
      </c>
      <c r="G15" s="138">
        <f t="shared" si="10"/>
        <v>0.94117647058823528</v>
      </c>
      <c r="I15" s="125">
        <v>7</v>
      </c>
      <c r="J15" s="135">
        <v>1</v>
      </c>
      <c r="K15" s="135">
        <v>13</v>
      </c>
      <c r="L15" s="135">
        <v>17</v>
      </c>
      <c r="M15" s="138">
        <f t="shared" si="11"/>
        <v>7.1428571428571425E-2</v>
      </c>
      <c r="N15" s="138">
        <f t="shared" si="12"/>
        <v>5.5555555555555552E-2</v>
      </c>
      <c r="O15" s="138">
        <f t="shared" si="13"/>
        <v>6.25E-2</v>
      </c>
      <c r="Q15" s="125">
        <v>7</v>
      </c>
      <c r="R15" s="135">
        <v>6</v>
      </c>
      <c r="S15" s="135">
        <v>3</v>
      </c>
      <c r="T15" s="135">
        <v>12</v>
      </c>
      <c r="U15" s="138">
        <f t="shared" si="14"/>
        <v>0.66666666666666663</v>
      </c>
      <c r="V15" s="138">
        <f t="shared" si="15"/>
        <v>0.33333333333333331</v>
      </c>
      <c r="W15" s="138">
        <f t="shared" si="16"/>
        <v>0.44444444444444442</v>
      </c>
      <c r="Y15" s="125">
        <v>7</v>
      </c>
      <c r="Z15" s="135">
        <v>6</v>
      </c>
      <c r="AA15" s="135">
        <v>2</v>
      </c>
      <c r="AB15" s="135">
        <v>12</v>
      </c>
      <c r="AC15" s="138">
        <f t="shared" si="17"/>
        <v>0.75</v>
      </c>
      <c r="AD15" s="138">
        <f t="shared" si="18"/>
        <v>0.33333333333333331</v>
      </c>
      <c r="AE15" s="138">
        <f t="shared" si="19"/>
        <v>0.46153846153846156</v>
      </c>
      <c r="AF15" s="135"/>
      <c r="AG15" s="125">
        <v>7</v>
      </c>
      <c r="AH15" s="135">
        <v>8</v>
      </c>
      <c r="AI15" s="135">
        <v>5</v>
      </c>
      <c r="AJ15" s="135">
        <v>10</v>
      </c>
      <c r="AK15" s="138">
        <f t="shared" si="20"/>
        <v>0.61538461538461542</v>
      </c>
      <c r="AL15" s="138">
        <f t="shared" si="21"/>
        <v>0.44444444444444442</v>
      </c>
      <c r="AM15" s="138">
        <f t="shared" si="22"/>
        <v>0.51612903225806461</v>
      </c>
      <c r="AN15" s="135"/>
    </row>
    <row r="16" spans="1:44">
      <c r="A16" s="125">
        <v>8</v>
      </c>
      <c r="B16" s="135">
        <v>16</v>
      </c>
      <c r="C16" s="135">
        <v>4</v>
      </c>
      <c r="D16" s="135">
        <v>8</v>
      </c>
      <c r="E16" s="138">
        <f t="shared" si="8"/>
        <v>0.8</v>
      </c>
      <c r="F16" s="138">
        <f t="shared" si="9"/>
        <v>0.66666666666666663</v>
      </c>
      <c r="G16" s="138">
        <f t="shared" si="10"/>
        <v>0.72727272727272718</v>
      </c>
      <c r="I16" s="125">
        <v>8</v>
      </c>
      <c r="J16" s="135">
        <v>1</v>
      </c>
      <c r="K16" s="135">
        <v>13</v>
      </c>
      <c r="L16" s="135">
        <v>23</v>
      </c>
      <c r="M16" s="138">
        <f t="shared" si="11"/>
        <v>7.1428571428571425E-2</v>
      </c>
      <c r="N16" s="138">
        <f t="shared" si="12"/>
        <v>4.1666666666666664E-2</v>
      </c>
      <c r="O16" s="138">
        <v>0</v>
      </c>
      <c r="Q16" s="125">
        <v>8</v>
      </c>
      <c r="R16" s="135">
        <v>5</v>
      </c>
      <c r="S16" s="135">
        <v>4</v>
      </c>
      <c r="T16" s="135">
        <v>19</v>
      </c>
      <c r="U16" s="138">
        <f t="shared" si="14"/>
        <v>0.55555555555555558</v>
      </c>
      <c r="V16" s="138">
        <f t="shared" si="15"/>
        <v>0.20833333333333334</v>
      </c>
      <c r="W16" s="138">
        <f t="shared" si="16"/>
        <v>0.30303030303030304</v>
      </c>
      <c r="Y16" s="125">
        <v>8</v>
      </c>
      <c r="Z16" s="135">
        <v>5</v>
      </c>
      <c r="AA16" s="135">
        <v>4</v>
      </c>
      <c r="AB16" s="135">
        <v>19</v>
      </c>
      <c r="AC16" s="138">
        <f t="shared" si="17"/>
        <v>0.55555555555555558</v>
      </c>
      <c r="AD16" s="138">
        <f t="shared" si="18"/>
        <v>0.20833333333333334</v>
      </c>
      <c r="AE16" s="138">
        <f t="shared" si="19"/>
        <v>0.30303030303030304</v>
      </c>
      <c r="AF16" s="135"/>
      <c r="AG16" s="125">
        <v>8</v>
      </c>
      <c r="AH16" s="135">
        <v>7</v>
      </c>
      <c r="AI16" s="135">
        <v>6</v>
      </c>
      <c r="AJ16" s="135">
        <v>17</v>
      </c>
      <c r="AK16" s="138">
        <f t="shared" si="20"/>
        <v>0.53846153846153844</v>
      </c>
      <c r="AL16" s="138">
        <f t="shared" si="21"/>
        <v>0.29166666666666669</v>
      </c>
      <c r="AM16" s="138">
        <f t="shared" si="22"/>
        <v>0.3783783783783784</v>
      </c>
      <c r="AN16" s="135"/>
    </row>
    <row r="17" spans="1:40">
      <c r="A17" s="125">
        <v>9</v>
      </c>
      <c r="B17" s="135">
        <v>9</v>
      </c>
      <c r="C17" s="135">
        <v>1</v>
      </c>
      <c r="D17" s="135">
        <v>2</v>
      </c>
      <c r="E17" s="138">
        <f t="shared" si="8"/>
        <v>0.9</v>
      </c>
      <c r="F17" s="138">
        <f t="shared" si="9"/>
        <v>0.81818181818181823</v>
      </c>
      <c r="G17" s="138">
        <f t="shared" si="10"/>
        <v>0.85714285714285721</v>
      </c>
      <c r="I17" s="125">
        <v>9</v>
      </c>
      <c r="J17" s="135">
        <v>2</v>
      </c>
      <c r="K17" s="135">
        <v>5</v>
      </c>
      <c r="L17" s="135">
        <v>9</v>
      </c>
      <c r="M17" s="138">
        <f t="shared" si="11"/>
        <v>0.2857142857142857</v>
      </c>
      <c r="N17" s="138">
        <f t="shared" si="12"/>
        <v>0.18181818181818182</v>
      </c>
      <c r="O17" s="138">
        <f t="shared" ref="O17:O28" si="23">2*((M17*N17)/SUM(M17:N17))</f>
        <v>0.22222222222222221</v>
      </c>
      <c r="Q17" s="125">
        <v>9</v>
      </c>
      <c r="R17" s="135">
        <v>8</v>
      </c>
      <c r="S17" s="135">
        <v>2</v>
      </c>
      <c r="T17" s="135">
        <v>3</v>
      </c>
      <c r="U17" s="138">
        <f t="shared" si="14"/>
        <v>0.8</v>
      </c>
      <c r="V17" s="138">
        <f t="shared" si="15"/>
        <v>0.72727272727272729</v>
      </c>
      <c r="W17" s="138">
        <f t="shared" si="16"/>
        <v>0.76190476190476197</v>
      </c>
      <c r="Y17" s="125">
        <v>9</v>
      </c>
      <c r="Z17" s="135">
        <v>0</v>
      </c>
      <c r="AA17" s="135">
        <v>1</v>
      </c>
      <c r="AB17" s="135">
        <v>11</v>
      </c>
      <c r="AC17" s="138">
        <f t="shared" si="17"/>
        <v>0</v>
      </c>
      <c r="AD17" s="138">
        <f t="shared" si="18"/>
        <v>0</v>
      </c>
      <c r="AE17" s="138">
        <v>0</v>
      </c>
      <c r="AF17" s="135"/>
      <c r="AG17" s="125">
        <v>9</v>
      </c>
      <c r="AH17" s="135">
        <v>7</v>
      </c>
      <c r="AI17" s="135">
        <v>4</v>
      </c>
      <c r="AJ17" s="135">
        <v>4</v>
      </c>
      <c r="AK17" s="138">
        <f t="shared" si="20"/>
        <v>0.63636363636363635</v>
      </c>
      <c r="AL17" s="138">
        <f t="shared" si="21"/>
        <v>0.63636363636363635</v>
      </c>
      <c r="AM17" s="138">
        <f t="shared" si="22"/>
        <v>0.63636363636363635</v>
      </c>
      <c r="AN17" s="135"/>
    </row>
    <row r="18" spans="1:40">
      <c r="A18" s="125">
        <v>10</v>
      </c>
      <c r="B18" s="135">
        <v>7</v>
      </c>
      <c r="C18" s="135">
        <v>0</v>
      </c>
      <c r="D18" s="135">
        <v>2</v>
      </c>
      <c r="E18" s="138">
        <f t="shared" si="8"/>
        <v>1</v>
      </c>
      <c r="F18" s="138">
        <f t="shared" si="9"/>
        <v>0.77777777777777779</v>
      </c>
      <c r="G18" s="138">
        <f t="shared" si="10"/>
        <v>0.87500000000000011</v>
      </c>
      <c r="I18" s="125">
        <v>10</v>
      </c>
      <c r="J18" s="135">
        <v>1</v>
      </c>
      <c r="K18" s="135">
        <v>6</v>
      </c>
      <c r="L18" s="135">
        <v>8</v>
      </c>
      <c r="M18" s="138">
        <f t="shared" si="11"/>
        <v>0.14285714285714285</v>
      </c>
      <c r="N18" s="138">
        <f t="shared" si="12"/>
        <v>0.1111111111111111</v>
      </c>
      <c r="O18" s="138">
        <f t="shared" si="23"/>
        <v>0.125</v>
      </c>
      <c r="Q18" s="125">
        <v>10</v>
      </c>
      <c r="R18" s="135">
        <v>4</v>
      </c>
      <c r="S18" s="135">
        <v>3</v>
      </c>
      <c r="T18" s="135">
        <v>5</v>
      </c>
      <c r="U18" s="138">
        <f t="shared" si="14"/>
        <v>0.5714285714285714</v>
      </c>
      <c r="V18" s="138">
        <f t="shared" si="15"/>
        <v>0.44444444444444442</v>
      </c>
      <c r="W18" s="138">
        <f t="shared" si="16"/>
        <v>0.5</v>
      </c>
      <c r="Y18" s="125">
        <v>10</v>
      </c>
      <c r="Z18" s="135">
        <v>2</v>
      </c>
      <c r="AA18" s="135">
        <v>2</v>
      </c>
      <c r="AB18" s="135">
        <v>7</v>
      </c>
      <c r="AC18" s="138">
        <f t="shared" si="17"/>
        <v>0.5</v>
      </c>
      <c r="AD18" s="138">
        <f t="shared" si="18"/>
        <v>0.22222222222222221</v>
      </c>
      <c r="AE18" s="138">
        <f t="shared" ref="AE18:AE28" si="24">2*((AC18*AD18)/SUM(AC18:AD18))</f>
        <v>0.30769230769230765</v>
      </c>
      <c r="AF18" s="135"/>
      <c r="AG18" s="125">
        <v>10</v>
      </c>
      <c r="AH18" s="135">
        <v>5</v>
      </c>
      <c r="AI18" s="135">
        <v>8</v>
      </c>
      <c r="AJ18" s="135">
        <v>4</v>
      </c>
      <c r="AK18" s="138">
        <f t="shared" si="20"/>
        <v>0.38461538461538464</v>
      </c>
      <c r="AL18" s="138">
        <f t="shared" si="21"/>
        <v>0.55555555555555558</v>
      </c>
      <c r="AM18" s="138">
        <f t="shared" si="22"/>
        <v>0.45454545454545459</v>
      </c>
      <c r="AN18" s="135"/>
    </row>
    <row r="19" spans="1:40">
      <c r="A19" s="125">
        <v>11</v>
      </c>
      <c r="B19" s="135">
        <v>6</v>
      </c>
      <c r="C19" s="135">
        <v>8</v>
      </c>
      <c r="D19" s="135">
        <v>2</v>
      </c>
      <c r="E19" s="138">
        <f t="shared" si="8"/>
        <v>0.42857142857142855</v>
      </c>
      <c r="F19" s="138">
        <f t="shared" si="9"/>
        <v>0.75</v>
      </c>
      <c r="G19" s="138">
        <f t="shared" si="10"/>
        <v>0.54545454545454541</v>
      </c>
      <c r="I19" s="125">
        <v>11</v>
      </c>
      <c r="J19" s="135">
        <v>1</v>
      </c>
      <c r="K19" s="135">
        <v>8</v>
      </c>
      <c r="L19" s="135">
        <v>7</v>
      </c>
      <c r="M19" s="138">
        <f t="shared" si="11"/>
        <v>0.1111111111111111</v>
      </c>
      <c r="N19" s="138">
        <f t="shared" si="12"/>
        <v>0.125</v>
      </c>
      <c r="O19" s="138">
        <f t="shared" si="23"/>
        <v>0.11764705882352941</v>
      </c>
      <c r="Q19" s="125">
        <v>11</v>
      </c>
      <c r="R19" s="135">
        <v>1</v>
      </c>
      <c r="S19" s="135">
        <v>1</v>
      </c>
      <c r="T19" s="135">
        <v>7</v>
      </c>
      <c r="U19" s="138">
        <f t="shared" si="14"/>
        <v>0.5</v>
      </c>
      <c r="V19" s="138">
        <f t="shared" si="15"/>
        <v>0.125</v>
      </c>
      <c r="W19" s="138">
        <f t="shared" si="16"/>
        <v>0.2</v>
      </c>
      <c r="Y19" s="125">
        <v>11</v>
      </c>
      <c r="Z19" s="135">
        <v>2</v>
      </c>
      <c r="AA19" s="135">
        <v>1</v>
      </c>
      <c r="AB19" s="135">
        <v>6</v>
      </c>
      <c r="AC19" s="138">
        <f t="shared" si="17"/>
        <v>0.66666666666666663</v>
      </c>
      <c r="AD19" s="138">
        <f t="shared" si="18"/>
        <v>0.25</v>
      </c>
      <c r="AE19" s="138">
        <f t="shared" si="24"/>
        <v>0.36363636363636365</v>
      </c>
      <c r="AF19" s="135"/>
      <c r="AG19" s="125">
        <v>11</v>
      </c>
      <c r="AH19" s="135">
        <v>2</v>
      </c>
      <c r="AI19" s="135">
        <v>0</v>
      </c>
      <c r="AJ19" s="135">
        <v>6</v>
      </c>
      <c r="AK19" s="138">
        <f t="shared" si="20"/>
        <v>1</v>
      </c>
      <c r="AL19" s="138">
        <f t="shared" si="21"/>
        <v>0.25</v>
      </c>
      <c r="AM19" s="138">
        <f t="shared" si="22"/>
        <v>0.4</v>
      </c>
      <c r="AN19" s="135"/>
    </row>
    <row r="20" spans="1:40">
      <c r="A20" s="125">
        <v>12</v>
      </c>
      <c r="B20" s="135">
        <v>17</v>
      </c>
      <c r="C20" s="135">
        <v>3</v>
      </c>
      <c r="D20" s="135">
        <v>2</v>
      </c>
      <c r="E20" s="138">
        <f t="shared" si="8"/>
        <v>0.85</v>
      </c>
      <c r="F20" s="138">
        <f t="shared" si="9"/>
        <v>0.89473684210526316</v>
      </c>
      <c r="G20" s="138">
        <f t="shared" si="10"/>
        <v>0.87179487179487181</v>
      </c>
      <c r="I20" s="125">
        <v>12</v>
      </c>
      <c r="J20" s="135">
        <v>3</v>
      </c>
      <c r="K20" s="135">
        <v>13</v>
      </c>
      <c r="L20" s="135">
        <v>16</v>
      </c>
      <c r="M20" s="138">
        <f t="shared" si="11"/>
        <v>0.1875</v>
      </c>
      <c r="N20" s="138">
        <f t="shared" si="12"/>
        <v>0.15789473684210525</v>
      </c>
      <c r="O20" s="138">
        <f t="shared" si="23"/>
        <v>0.17142857142857143</v>
      </c>
      <c r="Q20" s="125">
        <v>12</v>
      </c>
      <c r="R20" s="135">
        <v>13</v>
      </c>
      <c r="S20" s="135">
        <v>2</v>
      </c>
      <c r="T20" s="135">
        <v>6</v>
      </c>
      <c r="U20" s="138">
        <f t="shared" si="14"/>
        <v>0.8666666666666667</v>
      </c>
      <c r="V20" s="138">
        <f t="shared" si="15"/>
        <v>0.68421052631578949</v>
      </c>
      <c r="W20" s="138">
        <f t="shared" si="16"/>
        <v>0.76470588235294135</v>
      </c>
      <c r="Y20" s="125">
        <v>12</v>
      </c>
      <c r="Z20" s="135">
        <v>13</v>
      </c>
      <c r="AA20" s="135">
        <v>3</v>
      </c>
      <c r="AB20" s="135">
        <v>6</v>
      </c>
      <c r="AC20" s="138">
        <f t="shared" si="17"/>
        <v>0.8125</v>
      </c>
      <c r="AD20" s="138">
        <f t="shared" si="18"/>
        <v>0.68421052631578949</v>
      </c>
      <c r="AE20" s="138">
        <f t="shared" si="24"/>
        <v>0.74285714285714299</v>
      </c>
      <c r="AF20" s="135"/>
      <c r="AG20" s="125">
        <v>12</v>
      </c>
      <c r="AH20" s="135">
        <v>14</v>
      </c>
      <c r="AI20" s="135">
        <v>4</v>
      </c>
      <c r="AJ20" s="135">
        <v>6</v>
      </c>
      <c r="AK20" s="138">
        <f t="shared" si="20"/>
        <v>0.77777777777777779</v>
      </c>
      <c r="AL20" s="138">
        <f t="shared" si="21"/>
        <v>0.7</v>
      </c>
      <c r="AM20" s="138">
        <f t="shared" si="22"/>
        <v>0.73684210526315774</v>
      </c>
      <c r="AN20" s="135"/>
    </row>
    <row r="21" spans="1:40">
      <c r="A21" s="125">
        <v>13</v>
      </c>
      <c r="B21" s="135">
        <v>14</v>
      </c>
      <c r="C21" s="135">
        <v>3</v>
      </c>
      <c r="D21" s="135">
        <v>8</v>
      </c>
      <c r="E21" s="138">
        <f t="shared" si="8"/>
        <v>0.82352941176470584</v>
      </c>
      <c r="F21" s="138">
        <f t="shared" si="9"/>
        <v>0.63636363636363635</v>
      </c>
      <c r="G21" s="138">
        <f t="shared" si="10"/>
        <v>0.71794871794871795</v>
      </c>
      <c r="I21" s="125">
        <v>13</v>
      </c>
      <c r="J21" s="135">
        <v>6</v>
      </c>
      <c r="K21" s="135">
        <v>14</v>
      </c>
      <c r="L21" s="135">
        <v>16</v>
      </c>
      <c r="M21" s="138">
        <f t="shared" si="11"/>
        <v>0.3</v>
      </c>
      <c r="N21" s="138">
        <f t="shared" si="12"/>
        <v>0.27272727272727271</v>
      </c>
      <c r="O21" s="138">
        <f t="shared" si="23"/>
        <v>0.28571428571428564</v>
      </c>
      <c r="Q21" s="125">
        <v>13</v>
      </c>
      <c r="R21" s="135">
        <v>11</v>
      </c>
      <c r="S21" s="135">
        <v>2</v>
      </c>
      <c r="T21" s="135">
        <v>11</v>
      </c>
      <c r="U21" s="138">
        <f t="shared" si="14"/>
        <v>0.84615384615384615</v>
      </c>
      <c r="V21" s="138">
        <f t="shared" si="15"/>
        <v>0.5</v>
      </c>
      <c r="W21" s="138">
        <f t="shared" si="16"/>
        <v>0.62857142857142856</v>
      </c>
      <c r="Y21" s="125">
        <v>13</v>
      </c>
      <c r="Z21" s="135">
        <v>12</v>
      </c>
      <c r="AA21" s="135">
        <v>8</v>
      </c>
      <c r="AB21" s="135">
        <v>10</v>
      </c>
      <c r="AC21" s="138">
        <f t="shared" si="17"/>
        <v>0.6</v>
      </c>
      <c r="AD21" s="138">
        <f t="shared" si="18"/>
        <v>0.54545454545454541</v>
      </c>
      <c r="AE21" s="138">
        <f t="shared" si="24"/>
        <v>0.57142857142857129</v>
      </c>
      <c r="AF21" s="135"/>
      <c r="AG21" s="125">
        <v>13</v>
      </c>
      <c r="AH21" s="135">
        <v>13</v>
      </c>
      <c r="AI21" s="135">
        <v>7</v>
      </c>
      <c r="AJ21" s="135">
        <v>9</v>
      </c>
      <c r="AK21" s="138">
        <f t="shared" si="20"/>
        <v>0.65</v>
      </c>
      <c r="AL21" s="138">
        <f t="shared" si="21"/>
        <v>0.59090909090909094</v>
      </c>
      <c r="AM21" s="138">
        <f t="shared" si="22"/>
        <v>0.61904761904761907</v>
      </c>
      <c r="AN21" s="135"/>
    </row>
    <row r="22" spans="1:40">
      <c r="A22" s="125">
        <v>14</v>
      </c>
      <c r="B22" s="135">
        <v>5</v>
      </c>
      <c r="C22" s="135">
        <v>8</v>
      </c>
      <c r="D22" s="135">
        <v>4</v>
      </c>
      <c r="E22" s="138">
        <f t="shared" si="8"/>
        <v>0.38461538461538464</v>
      </c>
      <c r="F22" s="138">
        <f t="shared" si="9"/>
        <v>0.55555555555555558</v>
      </c>
      <c r="G22" s="138">
        <f t="shared" si="10"/>
        <v>0.45454545454545459</v>
      </c>
      <c r="I22" s="125">
        <v>14</v>
      </c>
      <c r="J22" s="135">
        <v>1</v>
      </c>
      <c r="K22" s="135">
        <v>8</v>
      </c>
      <c r="L22" s="135">
        <v>8</v>
      </c>
      <c r="M22" s="138">
        <f t="shared" si="11"/>
        <v>0.1111111111111111</v>
      </c>
      <c r="N22" s="138">
        <f t="shared" si="12"/>
        <v>0.1111111111111111</v>
      </c>
      <c r="O22" s="138">
        <f t="shared" si="23"/>
        <v>0.1111111111111111</v>
      </c>
      <c r="Q22" s="125">
        <v>14</v>
      </c>
      <c r="R22" s="135">
        <v>2</v>
      </c>
      <c r="S22" s="135">
        <v>3</v>
      </c>
      <c r="T22" s="135">
        <v>7</v>
      </c>
      <c r="U22" s="138">
        <f t="shared" si="14"/>
        <v>0.4</v>
      </c>
      <c r="V22" s="138">
        <f t="shared" si="15"/>
        <v>0.22222222222222221</v>
      </c>
      <c r="W22" s="138">
        <f t="shared" si="16"/>
        <v>0.2857142857142857</v>
      </c>
      <c r="Y22" s="125">
        <v>14</v>
      </c>
      <c r="Z22" s="135">
        <v>1</v>
      </c>
      <c r="AA22" s="135">
        <v>2</v>
      </c>
      <c r="AB22" s="135">
        <v>8</v>
      </c>
      <c r="AC22" s="138">
        <f t="shared" si="17"/>
        <v>0.33333333333333331</v>
      </c>
      <c r="AD22" s="138">
        <f t="shared" si="18"/>
        <v>0.1111111111111111</v>
      </c>
      <c r="AE22" s="138">
        <f t="shared" si="24"/>
        <v>0.16666666666666666</v>
      </c>
      <c r="AF22" s="135"/>
      <c r="AG22" s="125">
        <v>14</v>
      </c>
      <c r="AH22" s="135">
        <v>2</v>
      </c>
      <c r="AI22" s="135">
        <v>7</v>
      </c>
      <c r="AJ22" s="135">
        <v>7</v>
      </c>
      <c r="AK22" s="138">
        <f t="shared" si="20"/>
        <v>0.22222222222222221</v>
      </c>
      <c r="AL22" s="138">
        <f t="shared" si="21"/>
        <v>0.22222222222222221</v>
      </c>
      <c r="AM22" s="138">
        <f t="shared" si="22"/>
        <v>0.22222222222222221</v>
      </c>
      <c r="AN22" s="135"/>
    </row>
    <row r="23" spans="1:40">
      <c r="A23" s="125">
        <v>15</v>
      </c>
      <c r="B23" s="135">
        <v>6</v>
      </c>
      <c r="C23" s="135">
        <v>0</v>
      </c>
      <c r="D23" s="135">
        <v>2</v>
      </c>
      <c r="E23" s="138">
        <f t="shared" si="8"/>
        <v>1</v>
      </c>
      <c r="F23" s="138">
        <f t="shared" si="9"/>
        <v>0.75</v>
      </c>
      <c r="G23" s="138">
        <f t="shared" si="10"/>
        <v>0.8571428571428571</v>
      </c>
      <c r="I23" s="125">
        <v>15</v>
      </c>
      <c r="J23" s="135">
        <v>2</v>
      </c>
      <c r="K23" s="135">
        <v>5</v>
      </c>
      <c r="L23" s="135">
        <v>6</v>
      </c>
      <c r="M23" s="138">
        <f t="shared" si="11"/>
        <v>0.2857142857142857</v>
      </c>
      <c r="N23" s="138">
        <f t="shared" si="12"/>
        <v>0.25</v>
      </c>
      <c r="O23" s="138">
        <f t="shared" si="23"/>
        <v>0.26666666666666666</v>
      </c>
      <c r="Q23" s="125">
        <v>15</v>
      </c>
      <c r="R23" s="135">
        <v>2</v>
      </c>
      <c r="S23" s="135">
        <v>1</v>
      </c>
      <c r="T23" s="135">
        <v>6</v>
      </c>
      <c r="U23" s="138">
        <f t="shared" si="14"/>
        <v>0.66666666666666663</v>
      </c>
      <c r="V23" s="138">
        <f t="shared" si="15"/>
        <v>0.25</v>
      </c>
      <c r="W23" s="138">
        <f t="shared" si="16"/>
        <v>0.36363636363636365</v>
      </c>
      <c r="Y23" s="125">
        <v>15</v>
      </c>
      <c r="Z23" s="135">
        <v>3</v>
      </c>
      <c r="AA23" s="135">
        <v>3</v>
      </c>
      <c r="AB23" s="135">
        <v>5</v>
      </c>
      <c r="AC23" s="138">
        <f t="shared" si="17"/>
        <v>0.5</v>
      </c>
      <c r="AD23" s="138">
        <f t="shared" si="18"/>
        <v>0.375</v>
      </c>
      <c r="AE23" s="138">
        <f t="shared" si="24"/>
        <v>0.42857142857142855</v>
      </c>
      <c r="AF23" s="135"/>
      <c r="AG23" s="125">
        <v>15</v>
      </c>
      <c r="AH23" s="135">
        <v>5</v>
      </c>
      <c r="AI23" s="135">
        <v>4</v>
      </c>
      <c r="AJ23" s="135">
        <v>3</v>
      </c>
      <c r="AK23" s="138">
        <f t="shared" si="20"/>
        <v>0.55555555555555558</v>
      </c>
      <c r="AL23" s="138">
        <f t="shared" si="21"/>
        <v>0.625</v>
      </c>
      <c r="AM23" s="138">
        <f t="shared" si="22"/>
        <v>0.58823529411764708</v>
      </c>
      <c r="AN23" s="135"/>
    </row>
    <row r="24" spans="1:40">
      <c r="A24" s="125">
        <v>16</v>
      </c>
      <c r="B24" s="135">
        <v>25</v>
      </c>
      <c r="C24" s="135">
        <v>4</v>
      </c>
      <c r="D24" s="135">
        <v>8</v>
      </c>
      <c r="E24" s="138">
        <f t="shared" si="8"/>
        <v>0.86206896551724133</v>
      </c>
      <c r="F24" s="138">
        <f t="shared" si="9"/>
        <v>0.75757575757575757</v>
      </c>
      <c r="G24" s="138">
        <f t="shared" si="10"/>
        <v>0.80645161290322576</v>
      </c>
      <c r="I24" s="125">
        <v>16</v>
      </c>
      <c r="J24" s="135">
        <v>2</v>
      </c>
      <c r="K24" s="135">
        <v>17</v>
      </c>
      <c r="L24" s="135">
        <v>31</v>
      </c>
      <c r="M24" s="138">
        <f t="shared" si="11"/>
        <v>0.10526315789473684</v>
      </c>
      <c r="N24" s="138">
        <f t="shared" si="12"/>
        <v>6.0606060606060608E-2</v>
      </c>
      <c r="O24" s="138">
        <f t="shared" si="23"/>
        <v>7.6923076923076927E-2</v>
      </c>
      <c r="Q24" s="125">
        <v>16</v>
      </c>
      <c r="R24" s="135">
        <v>11</v>
      </c>
      <c r="S24" s="135">
        <v>8</v>
      </c>
      <c r="T24" s="135">
        <v>22</v>
      </c>
      <c r="U24" s="138">
        <f t="shared" si="14"/>
        <v>0.57894736842105265</v>
      </c>
      <c r="V24" s="138">
        <f t="shared" si="15"/>
        <v>0.33333333333333331</v>
      </c>
      <c r="W24" s="138">
        <f t="shared" si="16"/>
        <v>0.42307692307692307</v>
      </c>
      <c r="Y24" s="125">
        <v>16</v>
      </c>
      <c r="Z24" s="135">
        <v>9</v>
      </c>
      <c r="AA24" s="135">
        <v>2</v>
      </c>
      <c r="AB24" s="135">
        <v>24</v>
      </c>
      <c r="AC24" s="138">
        <f t="shared" si="17"/>
        <v>0.81818181818181823</v>
      </c>
      <c r="AD24" s="138">
        <f t="shared" si="18"/>
        <v>0.27272727272727271</v>
      </c>
      <c r="AE24" s="138">
        <f t="shared" si="24"/>
        <v>0.40909090909090912</v>
      </c>
      <c r="AF24" s="135"/>
      <c r="AG24" s="125">
        <v>16</v>
      </c>
      <c r="AH24" s="135">
        <v>16</v>
      </c>
      <c r="AI24" s="135">
        <v>13</v>
      </c>
      <c r="AJ24" s="135">
        <v>17</v>
      </c>
      <c r="AK24" s="138">
        <f t="shared" si="20"/>
        <v>0.55172413793103448</v>
      </c>
      <c r="AL24" s="138">
        <f t="shared" si="21"/>
        <v>0.48484848484848486</v>
      </c>
      <c r="AM24" s="138">
        <f t="shared" si="22"/>
        <v>0.51612903225806461</v>
      </c>
      <c r="AN24" s="135"/>
    </row>
    <row r="25" spans="1:40">
      <c r="A25" s="125">
        <v>17</v>
      </c>
      <c r="B25" s="135">
        <v>16</v>
      </c>
      <c r="C25" s="135">
        <v>3</v>
      </c>
      <c r="D25" s="135">
        <v>3</v>
      </c>
      <c r="E25" s="138">
        <f t="shared" si="8"/>
        <v>0.84210526315789469</v>
      </c>
      <c r="F25" s="138">
        <f t="shared" si="9"/>
        <v>0.84210526315789469</v>
      </c>
      <c r="G25" s="138">
        <f t="shared" si="10"/>
        <v>0.84210526315789469</v>
      </c>
      <c r="I25" s="125">
        <v>17</v>
      </c>
      <c r="J25" s="135">
        <v>1</v>
      </c>
      <c r="K25" s="135">
        <v>15</v>
      </c>
      <c r="L25" s="135">
        <v>18</v>
      </c>
      <c r="M25" s="138">
        <f t="shared" si="11"/>
        <v>6.25E-2</v>
      </c>
      <c r="N25" s="138">
        <f t="shared" si="12"/>
        <v>5.2631578947368418E-2</v>
      </c>
      <c r="O25" s="138">
        <f t="shared" si="23"/>
        <v>5.7142857142857141E-2</v>
      </c>
      <c r="Q25" s="125">
        <v>17</v>
      </c>
      <c r="R25" s="135">
        <v>6</v>
      </c>
      <c r="S25" s="135">
        <v>4</v>
      </c>
      <c r="T25" s="135">
        <v>13</v>
      </c>
      <c r="U25" s="138">
        <f t="shared" si="14"/>
        <v>0.6</v>
      </c>
      <c r="V25" s="138">
        <f t="shared" si="15"/>
        <v>0.31578947368421051</v>
      </c>
      <c r="W25" s="138">
        <f t="shared" si="16"/>
        <v>0.41379310344827586</v>
      </c>
      <c r="Y25" s="125">
        <v>17</v>
      </c>
      <c r="Z25" s="135">
        <v>5</v>
      </c>
      <c r="AA25" s="135">
        <v>4</v>
      </c>
      <c r="AB25" s="135">
        <v>14</v>
      </c>
      <c r="AC25" s="138">
        <f t="shared" si="17"/>
        <v>0.55555555555555558</v>
      </c>
      <c r="AD25" s="138">
        <f t="shared" si="18"/>
        <v>0.26315789473684209</v>
      </c>
      <c r="AE25" s="138">
        <f t="shared" si="24"/>
        <v>0.35714285714285715</v>
      </c>
      <c r="AF25" s="135"/>
      <c r="AG25" s="125">
        <v>17</v>
      </c>
      <c r="AH25" s="135">
        <v>7</v>
      </c>
      <c r="AI25" s="135">
        <v>12</v>
      </c>
      <c r="AJ25" s="135">
        <v>12</v>
      </c>
      <c r="AK25" s="138">
        <f t="shared" si="20"/>
        <v>0.36842105263157893</v>
      </c>
      <c r="AL25" s="138">
        <f t="shared" si="21"/>
        <v>0.36842105263157893</v>
      </c>
      <c r="AM25" s="138">
        <f t="shared" si="22"/>
        <v>0.36842105263157893</v>
      </c>
      <c r="AN25" s="135"/>
    </row>
    <row r="26" spans="1:40">
      <c r="A26" s="125">
        <v>18</v>
      </c>
      <c r="B26" s="135">
        <v>4</v>
      </c>
      <c r="C26" s="135">
        <v>1</v>
      </c>
      <c r="D26" s="135">
        <v>5</v>
      </c>
      <c r="E26" s="138">
        <f t="shared" si="8"/>
        <v>0.8</v>
      </c>
      <c r="F26" s="138">
        <f t="shared" si="9"/>
        <v>0.44444444444444442</v>
      </c>
      <c r="G26" s="138">
        <f t="shared" si="10"/>
        <v>0.5714285714285714</v>
      </c>
      <c r="I26" s="125">
        <v>18</v>
      </c>
      <c r="J26" s="135">
        <v>1</v>
      </c>
      <c r="K26" s="135">
        <v>6</v>
      </c>
      <c r="L26" s="135">
        <v>8</v>
      </c>
      <c r="M26" s="138">
        <f t="shared" si="11"/>
        <v>0.14285714285714285</v>
      </c>
      <c r="N26" s="138">
        <f t="shared" si="12"/>
        <v>0.1111111111111111</v>
      </c>
      <c r="O26" s="138">
        <f t="shared" si="23"/>
        <v>0.125</v>
      </c>
      <c r="Q26" s="125">
        <v>18</v>
      </c>
      <c r="R26" s="135">
        <v>3</v>
      </c>
      <c r="S26" s="135">
        <v>2</v>
      </c>
      <c r="T26" s="135">
        <v>6</v>
      </c>
      <c r="U26" s="138">
        <f t="shared" si="14"/>
        <v>0.6</v>
      </c>
      <c r="V26" s="138">
        <f t="shared" si="15"/>
        <v>0.33333333333333331</v>
      </c>
      <c r="W26" s="138">
        <f t="shared" si="16"/>
        <v>0.42857142857142855</v>
      </c>
      <c r="Y26" s="125">
        <v>18</v>
      </c>
      <c r="Z26" s="135">
        <v>1</v>
      </c>
      <c r="AA26" s="135">
        <v>0</v>
      </c>
      <c r="AB26" s="135">
        <v>8</v>
      </c>
      <c r="AC26" s="138">
        <f t="shared" si="17"/>
        <v>1</v>
      </c>
      <c r="AD26" s="138">
        <f t="shared" si="18"/>
        <v>0.1111111111111111</v>
      </c>
      <c r="AE26" s="138">
        <f t="shared" si="24"/>
        <v>0.19999999999999998</v>
      </c>
      <c r="AF26" s="135"/>
      <c r="AG26" s="125">
        <v>18</v>
      </c>
      <c r="AH26" s="135">
        <v>3</v>
      </c>
      <c r="AI26" s="135">
        <v>3</v>
      </c>
      <c r="AJ26" s="135">
        <v>6</v>
      </c>
      <c r="AK26" s="138">
        <f t="shared" si="20"/>
        <v>0.5</v>
      </c>
      <c r="AL26" s="138">
        <f t="shared" si="21"/>
        <v>0.33333333333333331</v>
      </c>
      <c r="AM26" s="138">
        <f t="shared" si="22"/>
        <v>0.4</v>
      </c>
      <c r="AN26" s="135"/>
    </row>
    <row r="27" spans="1:40">
      <c r="A27" s="125">
        <v>19</v>
      </c>
      <c r="B27" s="135">
        <v>8</v>
      </c>
      <c r="C27" s="135">
        <v>5</v>
      </c>
      <c r="D27" s="135">
        <v>9</v>
      </c>
      <c r="E27" s="138">
        <f t="shared" si="8"/>
        <v>0.61538461538461542</v>
      </c>
      <c r="F27" s="138">
        <f t="shared" si="9"/>
        <v>0.47058823529411764</v>
      </c>
      <c r="G27" s="138">
        <f t="shared" si="10"/>
        <v>0.53333333333333333</v>
      </c>
      <c r="I27" s="125">
        <v>19</v>
      </c>
      <c r="J27" s="135">
        <v>1</v>
      </c>
      <c r="K27" s="135">
        <v>10</v>
      </c>
      <c r="L27" s="135">
        <v>16</v>
      </c>
      <c r="M27" s="138">
        <f t="shared" si="11"/>
        <v>9.0909090909090912E-2</v>
      </c>
      <c r="N27" s="138">
        <f t="shared" si="12"/>
        <v>5.8823529411764705E-2</v>
      </c>
      <c r="O27" s="138">
        <f t="shared" si="23"/>
        <v>7.1428571428571425E-2</v>
      </c>
      <c r="Q27" s="125">
        <v>19</v>
      </c>
      <c r="R27" s="135">
        <v>6</v>
      </c>
      <c r="S27" s="135">
        <v>6</v>
      </c>
      <c r="T27" s="135">
        <v>11</v>
      </c>
      <c r="U27" s="138">
        <f t="shared" si="14"/>
        <v>0.5</v>
      </c>
      <c r="V27" s="138">
        <f t="shared" si="15"/>
        <v>0.35294117647058826</v>
      </c>
      <c r="W27" s="138">
        <f t="shared" si="16"/>
        <v>0.41379310344827586</v>
      </c>
      <c r="Y27" s="125">
        <v>19</v>
      </c>
      <c r="Z27" s="135">
        <v>7</v>
      </c>
      <c r="AA27" s="135">
        <v>5</v>
      </c>
      <c r="AB27" s="135">
        <v>10</v>
      </c>
      <c r="AC27" s="138">
        <f t="shared" si="17"/>
        <v>0.58333333333333337</v>
      </c>
      <c r="AD27" s="138">
        <f t="shared" si="18"/>
        <v>0.41176470588235292</v>
      </c>
      <c r="AE27" s="138">
        <f t="shared" si="24"/>
        <v>0.48275862068965519</v>
      </c>
      <c r="AF27" s="135"/>
      <c r="AG27" s="125">
        <v>19</v>
      </c>
      <c r="AH27" s="135">
        <v>3</v>
      </c>
      <c r="AI27" s="135">
        <v>9</v>
      </c>
      <c r="AJ27" s="135">
        <v>14</v>
      </c>
      <c r="AK27" s="138">
        <f t="shared" si="20"/>
        <v>0.25</v>
      </c>
      <c r="AL27" s="138">
        <f t="shared" si="21"/>
        <v>0.17647058823529413</v>
      </c>
      <c r="AM27" s="138">
        <f t="shared" si="22"/>
        <v>0.20689655172413793</v>
      </c>
      <c r="AN27" s="135"/>
    </row>
    <row r="28" spans="1:40">
      <c r="A28" s="125">
        <v>20</v>
      </c>
      <c r="B28" s="135">
        <v>8</v>
      </c>
      <c r="C28" s="135">
        <v>4</v>
      </c>
      <c r="D28" s="135">
        <v>5</v>
      </c>
      <c r="E28" s="138">
        <f t="shared" si="8"/>
        <v>0.66666666666666663</v>
      </c>
      <c r="F28" s="138">
        <f t="shared" si="9"/>
        <v>0.61538461538461542</v>
      </c>
      <c r="G28" s="138">
        <f t="shared" si="10"/>
        <v>0.64</v>
      </c>
      <c r="I28" s="125">
        <v>20</v>
      </c>
      <c r="J28" s="135">
        <v>1</v>
      </c>
      <c r="K28" s="135">
        <v>8</v>
      </c>
      <c r="L28" s="135">
        <v>12</v>
      </c>
      <c r="M28" s="138">
        <f t="shared" si="11"/>
        <v>0.1111111111111111</v>
      </c>
      <c r="N28" s="138">
        <f t="shared" si="12"/>
        <v>7.6923076923076927E-2</v>
      </c>
      <c r="O28" s="138">
        <f t="shared" si="23"/>
        <v>9.0909090909090925E-2</v>
      </c>
      <c r="Q28" s="125">
        <v>20</v>
      </c>
      <c r="R28" s="135">
        <v>4</v>
      </c>
      <c r="S28" s="135">
        <v>3</v>
      </c>
      <c r="T28" s="135">
        <v>9</v>
      </c>
      <c r="U28" s="138">
        <f t="shared" si="14"/>
        <v>0.5714285714285714</v>
      </c>
      <c r="V28" s="138">
        <f t="shared" si="15"/>
        <v>0.30769230769230771</v>
      </c>
      <c r="W28" s="138">
        <f t="shared" si="16"/>
        <v>0.4</v>
      </c>
      <c r="Y28" s="125">
        <v>20</v>
      </c>
      <c r="Z28" s="135">
        <v>4</v>
      </c>
      <c r="AA28" s="135">
        <v>1</v>
      </c>
      <c r="AB28" s="135">
        <v>9</v>
      </c>
      <c r="AC28" s="138">
        <f t="shared" si="17"/>
        <v>0.8</v>
      </c>
      <c r="AD28" s="138">
        <f t="shared" si="18"/>
        <v>0.30769230769230771</v>
      </c>
      <c r="AE28" s="138">
        <f t="shared" si="24"/>
        <v>0.44444444444444442</v>
      </c>
      <c r="AF28" s="135"/>
      <c r="AG28" s="125">
        <v>20</v>
      </c>
      <c r="AH28" s="135">
        <v>3</v>
      </c>
      <c r="AI28" s="135">
        <v>10</v>
      </c>
      <c r="AJ28" s="135">
        <v>10</v>
      </c>
      <c r="AK28" s="138">
        <f t="shared" si="20"/>
        <v>0.23076923076923078</v>
      </c>
      <c r="AL28" s="138">
        <f t="shared" si="21"/>
        <v>0.23076923076923078</v>
      </c>
      <c r="AM28" s="138">
        <f t="shared" si="22"/>
        <v>0.23076923076923078</v>
      </c>
      <c r="AN28" s="135"/>
    </row>
    <row r="29" spans="1:40">
      <c r="A29" s="125">
        <v>21</v>
      </c>
      <c r="B29" s="135">
        <v>5</v>
      </c>
      <c r="C29" s="135">
        <v>2</v>
      </c>
      <c r="D29" s="135">
        <v>3</v>
      </c>
      <c r="E29" s="138">
        <f t="shared" ref="E29:E60" si="25">B29/SUM(B29:C29)</f>
        <v>0.7142857142857143</v>
      </c>
      <c r="F29" s="138">
        <f t="shared" ref="F29:F60" si="26">B29/SUM(D29,B29)</f>
        <v>0.625</v>
      </c>
      <c r="G29" s="138">
        <f t="shared" ref="G29:G60" si="27">2*((E29*F29)/SUM(E29:F29))</f>
        <v>0.66666666666666663</v>
      </c>
      <c r="I29" s="125">
        <v>21</v>
      </c>
      <c r="J29" s="135">
        <v>1</v>
      </c>
      <c r="K29" s="135">
        <v>9</v>
      </c>
      <c r="L29" s="135">
        <v>7</v>
      </c>
      <c r="M29" s="138">
        <f>J29/SUM(J29:K29)</f>
        <v>0.1</v>
      </c>
      <c r="N29" s="138">
        <f>J29/SUM(L29,J29)</f>
        <v>0.125</v>
      </c>
      <c r="O29" s="138">
        <f>2*((M29*N29)/SUM(M29:N29))</f>
        <v>0.11111111111111112</v>
      </c>
      <c r="Q29" s="125">
        <v>21</v>
      </c>
      <c r="R29" s="135">
        <v>1</v>
      </c>
      <c r="S29" s="135">
        <v>4</v>
      </c>
      <c r="T29" s="135">
        <v>7</v>
      </c>
      <c r="U29" s="138">
        <f t="shared" ref="U29:U60" si="28">R29/SUM(R29:S29)</f>
        <v>0.2</v>
      </c>
      <c r="V29" s="138">
        <f t="shared" ref="V29:V60" si="29">R29/SUM(T29,R29)</f>
        <v>0.125</v>
      </c>
      <c r="W29" s="138">
        <f t="shared" ref="W29:W73" si="30">2*((U29*V29)/SUM(U29:V29))</f>
        <v>0.15384615384615385</v>
      </c>
      <c r="Y29" s="125">
        <v>21</v>
      </c>
      <c r="Z29" s="135">
        <v>0</v>
      </c>
      <c r="AA29" s="135">
        <v>1</v>
      </c>
      <c r="AB29" s="135">
        <v>8</v>
      </c>
      <c r="AC29" s="138">
        <f t="shared" ref="AC29:AC60" si="31">Z29/SUM(Z29:AA29)</f>
        <v>0</v>
      </c>
      <c r="AD29" s="138">
        <f t="shared" ref="AD29:AD60" si="32">Z29/SUM(AB29,Z29)</f>
        <v>0</v>
      </c>
      <c r="AE29" s="138">
        <v>0</v>
      </c>
      <c r="AG29" s="125">
        <v>21</v>
      </c>
      <c r="AH29" s="135">
        <v>2</v>
      </c>
      <c r="AI29" s="135">
        <v>4</v>
      </c>
      <c r="AJ29" s="135">
        <v>6</v>
      </c>
      <c r="AK29" s="138">
        <f t="shared" ref="AK29:AK60" si="33">AH29/SUM(AH29:AI29)</f>
        <v>0.33333333333333331</v>
      </c>
      <c r="AL29" s="138">
        <f t="shared" ref="AL29:AL60" si="34">AH29/SUM(AJ29,AH29)</f>
        <v>0.25</v>
      </c>
      <c r="AM29" s="138">
        <f t="shared" ref="AM29:AM60" si="35">2*((AK29*AL29)/SUM(AK29:AL29))</f>
        <v>0.28571428571428575</v>
      </c>
    </row>
    <row r="30" spans="1:40">
      <c r="A30" s="125">
        <v>22</v>
      </c>
      <c r="B30" s="135">
        <v>16</v>
      </c>
      <c r="C30" s="135">
        <v>2</v>
      </c>
      <c r="D30" s="135">
        <v>5</v>
      </c>
      <c r="E30" s="138">
        <f t="shared" si="25"/>
        <v>0.88888888888888884</v>
      </c>
      <c r="F30" s="138">
        <f t="shared" si="26"/>
        <v>0.76190476190476186</v>
      </c>
      <c r="G30" s="138">
        <f t="shared" si="27"/>
        <v>0.82051282051282048</v>
      </c>
      <c r="I30" s="125">
        <v>22</v>
      </c>
      <c r="J30" s="135">
        <v>1</v>
      </c>
      <c r="K30" s="135">
        <v>11</v>
      </c>
      <c r="L30" s="135">
        <v>20</v>
      </c>
      <c r="M30" s="138">
        <f t="shared" ref="M30:M85" si="36">J30/SUM(J30:K30)</f>
        <v>8.3333333333333329E-2</v>
      </c>
      <c r="N30" s="138">
        <f t="shared" ref="N30:N85" si="37">J30/SUM(L30,J30)</f>
        <v>4.7619047619047616E-2</v>
      </c>
      <c r="O30" s="138">
        <f t="shared" ref="O30:O85" si="38">2*((M30*N30)/SUM(M30:N30))</f>
        <v>6.0606060606060615E-2</v>
      </c>
      <c r="Q30" s="125">
        <v>22</v>
      </c>
      <c r="R30" s="135">
        <v>8</v>
      </c>
      <c r="S30" s="135">
        <v>3</v>
      </c>
      <c r="T30" s="135">
        <v>13</v>
      </c>
      <c r="U30" s="138">
        <f t="shared" si="28"/>
        <v>0.72727272727272729</v>
      </c>
      <c r="V30" s="138">
        <f t="shared" si="29"/>
        <v>0.38095238095238093</v>
      </c>
      <c r="W30" s="138">
        <f t="shared" si="30"/>
        <v>0.5</v>
      </c>
      <c r="Y30" s="125">
        <v>22</v>
      </c>
      <c r="Z30" s="135">
        <v>6</v>
      </c>
      <c r="AA30" s="135">
        <v>3</v>
      </c>
      <c r="AB30" s="135">
        <v>15</v>
      </c>
      <c r="AC30" s="138">
        <f t="shared" si="31"/>
        <v>0.66666666666666663</v>
      </c>
      <c r="AD30" s="138">
        <f t="shared" si="32"/>
        <v>0.2857142857142857</v>
      </c>
      <c r="AE30" s="138">
        <f t="shared" ref="AE30:AE73" si="39">2*((AC30*AD30)/SUM(AC30:AD30))</f>
        <v>0.4</v>
      </c>
      <c r="AG30" s="125">
        <v>22</v>
      </c>
      <c r="AH30" s="135">
        <v>10</v>
      </c>
      <c r="AI30" s="135">
        <v>5</v>
      </c>
      <c r="AJ30" s="135">
        <v>11</v>
      </c>
      <c r="AK30" s="138">
        <f t="shared" si="33"/>
        <v>0.66666666666666663</v>
      </c>
      <c r="AL30" s="138">
        <f t="shared" si="34"/>
        <v>0.47619047619047616</v>
      </c>
      <c r="AM30" s="138">
        <f t="shared" si="35"/>
        <v>0.55555555555555558</v>
      </c>
    </row>
    <row r="31" spans="1:40">
      <c r="A31" s="125">
        <v>23</v>
      </c>
      <c r="B31" s="135">
        <v>6</v>
      </c>
      <c r="C31" s="135">
        <v>1</v>
      </c>
      <c r="D31" s="135">
        <v>0</v>
      </c>
      <c r="E31" s="138">
        <f t="shared" si="25"/>
        <v>0.8571428571428571</v>
      </c>
      <c r="F31" s="138">
        <f t="shared" si="26"/>
        <v>1</v>
      </c>
      <c r="G31" s="138">
        <f t="shared" si="27"/>
        <v>0.92307692307692302</v>
      </c>
      <c r="I31" s="125">
        <v>23</v>
      </c>
      <c r="J31" s="135">
        <v>1</v>
      </c>
      <c r="K31" s="135">
        <v>8</v>
      </c>
      <c r="L31" s="135">
        <v>5</v>
      </c>
      <c r="M31" s="138">
        <f t="shared" si="36"/>
        <v>0.1111111111111111</v>
      </c>
      <c r="N31" s="138">
        <f t="shared" si="37"/>
        <v>0.16666666666666666</v>
      </c>
      <c r="O31" s="138">
        <f t="shared" si="38"/>
        <v>0.13333333333333333</v>
      </c>
      <c r="Q31" s="125">
        <v>23</v>
      </c>
      <c r="R31" s="135">
        <v>4</v>
      </c>
      <c r="S31" s="135">
        <v>3</v>
      </c>
      <c r="T31" s="135">
        <v>2</v>
      </c>
      <c r="U31" s="138">
        <f t="shared" si="28"/>
        <v>0.5714285714285714</v>
      </c>
      <c r="V31" s="138">
        <f t="shared" si="29"/>
        <v>0.66666666666666663</v>
      </c>
      <c r="W31" s="138">
        <f t="shared" si="30"/>
        <v>0.61538461538461531</v>
      </c>
      <c r="Y31" s="125">
        <v>23</v>
      </c>
      <c r="Z31" s="135">
        <v>5</v>
      </c>
      <c r="AA31" s="135">
        <v>6</v>
      </c>
      <c r="AB31" s="135">
        <v>1</v>
      </c>
      <c r="AC31" s="138">
        <f t="shared" si="31"/>
        <v>0.45454545454545453</v>
      </c>
      <c r="AD31" s="138">
        <f t="shared" si="32"/>
        <v>0.83333333333333337</v>
      </c>
      <c r="AE31" s="138">
        <f t="shared" si="39"/>
        <v>0.58823529411764708</v>
      </c>
      <c r="AG31" s="125">
        <v>23</v>
      </c>
      <c r="AH31" s="135">
        <v>6</v>
      </c>
      <c r="AI31" s="135">
        <v>6</v>
      </c>
      <c r="AJ31" s="135">
        <v>0</v>
      </c>
      <c r="AK31" s="138">
        <f t="shared" si="33"/>
        <v>0.5</v>
      </c>
      <c r="AL31" s="138">
        <f t="shared" si="34"/>
        <v>1</v>
      </c>
      <c r="AM31" s="138">
        <f t="shared" si="35"/>
        <v>0.66666666666666663</v>
      </c>
    </row>
    <row r="32" spans="1:40">
      <c r="A32" s="125">
        <v>24</v>
      </c>
      <c r="B32" s="135">
        <v>11</v>
      </c>
      <c r="C32" s="135">
        <v>2</v>
      </c>
      <c r="D32" s="135">
        <v>2</v>
      </c>
      <c r="E32" s="138">
        <f t="shared" si="25"/>
        <v>0.84615384615384615</v>
      </c>
      <c r="F32" s="138">
        <f t="shared" si="26"/>
        <v>0.84615384615384615</v>
      </c>
      <c r="G32" s="138">
        <f t="shared" si="27"/>
        <v>0.84615384615384615</v>
      </c>
      <c r="I32" s="125">
        <v>24</v>
      </c>
      <c r="J32" s="135">
        <v>1</v>
      </c>
      <c r="K32" s="135">
        <v>7</v>
      </c>
      <c r="L32" s="135">
        <v>12</v>
      </c>
      <c r="M32" s="138">
        <f t="shared" si="36"/>
        <v>0.125</v>
      </c>
      <c r="N32" s="138">
        <f t="shared" si="37"/>
        <v>7.6923076923076927E-2</v>
      </c>
      <c r="O32" s="138">
        <f t="shared" si="38"/>
        <v>9.5238095238095247E-2</v>
      </c>
      <c r="Q32" s="125">
        <v>24</v>
      </c>
      <c r="R32" s="135">
        <v>5</v>
      </c>
      <c r="S32" s="135">
        <v>0</v>
      </c>
      <c r="T32" s="135">
        <v>8</v>
      </c>
      <c r="U32" s="138">
        <f t="shared" si="28"/>
        <v>1</v>
      </c>
      <c r="V32" s="138">
        <f t="shared" si="29"/>
        <v>0.38461538461538464</v>
      </c>
      <c r="W32" s="138">
        <f t="shared" si="30"/>
        <v>0.55555555555555558</v>
      </c>
      <c r="Y32" s="125">
        <v>24</v>
      </c>
      <c r="Z32" s="135">
        <v>5</v>
      </c>
      <c r="AA32" s="135">
        <v>1</v>
      </c>
      <c r="AB32" s="135">
        <v>8</v>
      </c>
      <c r="AC32" s="138">
        <f t="shared" si="31"/>
        <v>0.83333333333333337</v>
      </c>
      <c r="AD32" s="138">
        <f t="shared" si="32"/>
        <v>0.38461538461538464</v>
      </c>
      <c r="AE32" s="138">
        <f t="shared" si="39"/>
        <v>0.52631578947368418</v>
      </c>
      <c r="AG32" s="125">
        <v>24</v>
      </c>
      <c r="AH32" s="135">
        <v>5</v>
      </c>
      <c r="AI32" s="135">
        <v>3</v>
      </c>
      <c r="AJ32" s="135">
        <v>8</v>
      </c>
      <c r="AK32" s="138">
        <f t="shared" si="33"/>
        <v>0.625</v>
      </c>
      <c r="AL32" s="138">
        <f t="shared" si="34"/>
        <v>0.38461538461538464</v>
      </c>
      <c r="AM32" s="138">
        <f t="shared" si="35"/>
        <v>0.47619047619047622</v>
      </c>
    </row>
    <row r="33" spans="1:39">
      <c r="A33" s="125">
        <v>25</v>
      </c>
      <c r="B33" s="135">
        <v>9</v>
      </c>
      <c r="C33" s="135">
        <v>1</v>
      </c>
      <c r="D33" s="135">
        <v>2</v>
      </c>
      <c r="E33" s="138">
        <f t="shared" si="25"/>
        <v>0.9</v>
      </c>
      <c r="F33" s="138">
        <f t="shared" si="26"/>
        <v>0.81818181818181823</v>
      </c>
      <c r="G33" s="138">
        <f t="shared" si="27"/>
        <v>0.85714285714285721</v>
      </c>
      <c r="I33" s="125">
        <v>25</v>
      </c>
      <c r="J33" s="135">
        <v>1</v>
      </c>
      <c r="K33" s="135">
        <v>12</v>
      </c>
      <c r="L33" s="135">
        <v>10</v>
      </c>
      <c r="M33" s="138">
        <f t="shared" si="36"/>
        <v>7.6923076923076927E-2</v>
      </c>
      <c r="N33" s="138">
        <f t="shared" si="37"/>
        <v>9.0909090909090912E-2</v>
      </c>
      <c r="O33" s="138">
        <f t="shared" si="38"/>
        <v>8.3333333333333343E-2</v>
      </c>
      <c r="Q33" s="125">
        <v>25</v>
      </c>
      <c r="R33" s="135">
        <v>3</v>
      </c>
      <c r="S33" s="135">
        <v>1</v>
      </c>
      <c r="T33" s="135">
        <v>8</v>
      </c>
      <c r="U33" s="138">
        <f t="shared" si="28"/>
        <v>0.75</v>
      </c>
      <c r="V33" s="138">
        <f t="shared" si="29"/>
        <v>0.27272727272727271</v>
      </c>
      <c r="W33" s="138">
        <f t="shared" si="30"/>
        <v>0.39999999999999997</v>
      </c>
      <c r="Y33" s="125">
        <v>25</v>
      </c>
      <c r="Z33" s="135">
        <v>5</v>
      </c>
      <c r="AA33" s="135">
        <v>1</v>
      </c>
      <c r="AB33" s="135">
        <v>6</v>
      </c>
      <c r="AC33" s="138">
        <f t="shared" si="31"/>
        <v>0.83333333333333337</v>
      </c>
      <c r="AD33" s="138">
        <f t="shared" si="32"/>
        <v>0.45454545454545453</v>
      </c>
      <c r="AE33" s="138">
        <f t="shared" si="39"/>
        <v>0.58823529411764708</v>
      </c>
      <c r="AG33" s="125">
        <v>25</v>
      </c>
      <c r="AH33" s="135">
        <v>4</v>
      </c>
      <c r="AI33" s="135">
        <v>4</v>
      </c>
      <c r="AJ33" s="135">
        <v>7</v>
      </c>
      <c r="AK33" s="138">
        <f t="shared" si="33"/>
        <v>0.5</v>
      </c>
      <c r="AL33" s="138">
        <f t="shared" si="34"/>
        <v>0.36363636363636365</v>
      </c>
      <c r="AM33" s="138">
        <f t="shared" si="35"/>
        <v>0.4210526315789474</v>
      </c>
    </row>
    <row r="34" spans="1:39">
      <c r="A34" s="125">
        <v>26</v>
      </c>
      <c r="B34" s="135">
        <v>17</v>
      </c>
      <c r="C34" s="135">
        <v>2</v>
      </c>
      <c r="D34" s="135">
        <v>2</v>
      </c>
      <c r="E34" s="138">
        <f t="shared" si="25"/>
        <v>0.89473684210526316</v>
      </c>
      <c r="F34" s="138">
        <f t="shared" si="26"/>
        <v>0.89473684210526316</v>
      </c>
      <c r="G34" s="138">
        <f t="shared" si="27"/>
        <v>0.89473684210526316</v>
      </c>
      <c r="I34" s="125">
        <v>26</v>
      </c>
      <c r="J34" s="135">
        <v>3</v>
      </c>
      <c r="K34" s="135">
        <v>11</v>
      </c>
      <c r="L34" s="135">
        <f>(SUM(B34,D34)-J34)</f>
        <v>16</v>
      </c>
      <c r="M34" s="138">
        <f t="shared" si="36"/>
        <v>0.21428571428571427</v>
      </c>
      <c r="N34" s="138">
        <f t="shared" si="37"/>
        <v>0.15789473684210525</v>
      </c>
      <c r="O34" s="138">
        <f t="shared" si="38"/>
        <v>0.18181818181818182</v>
      </c>
      <c r="Q34" s="125">
        <v>26</v>
      </c>
      <c r="R34" s="135">
        <v>10</v>
      </c>
      <c r="S34" s="135">
        <v>2</v>
      </c>
      <c r="T34" s="135">
        <v>9</v>
      </c>
      <c r="U34" s="138">
        <f t="shared" si="28"/>
        <v>0.83333333333333337</v>
      </c>
      <c r="V34" s="138">
        <f t="shared" si="29"/>
        <v>0.52631578947368418</v>
      </c>
      <c r="W34" s="138">
        <f t="shared" si="30"/>
        <v>0.64516129032258063</v>
      </c>
      <c r="Y34" s="125">
        <v>26</v>
      </c>
      <c r="Z34" s="135">
        <v>11</v>
      </c>
      <c r="AA34" s="135">
        <v>6</v>
      </c>
      <c r="AB34" s="135">
        <v>8</v>
      </c>
      <c r="AC34" s="138">
        <f t="shared" si="31"/>
        <v>0.6470588235294118</v>
      </c>
      <c r="AD34" s="138">
        <f t="shared" si="32"/>
        <v>0.57894736842105265</v>
      </c>
      <c r="AE34" s="138">
        <f t="shared" si="39"/>
        <v>0.61111111111111127</v>
      </c>
      <c r="AG34" s="125">
        <v>26</v>
      </c>
      <c r="AH34" s="135">
        <v>11</v>
      </c>
      <c r="AI34" s="135">
        <v>5</v>
      </c>
      <c r="AJ34" s="135">
        <v>8</v>
      </c>
      <c r="AK34" s="138">
        <f t="shared" si="33"/>
        <v>0.6875</v>
      </c>
      <c r="AL34" s="138">
        <f t="shared" si="34"/>
        <v>0.57894736842105265</v>
      </c>
      <c r="AM34" s="138">
        <f t="shared" si="35"/>
        <v>0.62857142857142856</v>
      </c>
    </row>
    <row r="35" spans="1:39">
      <c r="A35" s="125">
        <v>27</v>
      </c>
      <c r="B35" s="135">
        <v>25</v>
      </c>
      <c r="C35" s="135">
        <v>3</v>
      </c>
      <c r="D35" s="135">
        <v>4</v>
      </c>
      <c r="E35" s="138">
        <f t="shared" si="25"/>
        <v>0.8928571428571429</v>
      </c>
      <c r="F35" s="138">
        <f t="shared" si="26"/>
        <v>0.86206896551724133</v>
      </c>
      <c r="G35" s="138">
        <f t="shared" si="27"/>
        <v>0.8771929824561403</v>
      </c>
      <c r="I35" s="125">
        <v>27</v>
      </c>
      <c r="J35" s="135">
        <v>6</v>
      </c>
      <c r="K35" s="135">
        <v>21</v>
      </c>
      <c r="L35" s="135">
        <f t="shared" ref="L35:L85" si="40">(SUM(B35,D35)-J35)</f>
        <v>23</v>
      </c>
      <c r="M35" s="138">
        <f t="shared" si="36"/>
        <v>0.22222222222222221</v>
      </c>
      <c r="N35" s="138">
        <f t="shared" si="37"/>
        <v>0.20689655172413793</v>
      </c>
      <c r="O35" s="138">
        <f t="shared" si="38"/>
        <v>0.2142857142857143</v>
      </c>
      <c r="Q35" s="125">
        <v>27</v>
      </c>
      <c r="R35" s="135">
        <v>16</v>
      </c>
      <c r="S35" s="135">
        <v>1</v>
      </c>
      <c r="T35" s="135">
        <v>13</v>
      </c>
      <c r="U35" s="138">
        <f t="shared" si="28"/>
        <v>0.94117647058823528</v>
      </c>
      <c r="V35" s="138">
        <f t="shared" si="29"/>
        <v>0.55172413793103448</v>
      </c>
      <c r="W35" s="138">
        <f t="shared" si="30"/>
        <v>0.69565217391304346</v>
      </c>
      <c r="Y35" s="125">
        <v>27</v>
      </c>
      <c r="Z35" s="135">
        <v>12</v>
      </c>
      <c r="AA35" s="135">
        <v>1</v>
      </c>
      <c r="AB35" s="135">
        <v>17</v>
      </c>
      <c r="AC35" s="138">
        <f t="shared" si="31"/>
        <v>0.92307692307692313</v>
      </c>
      <c r="AD35" s="138">
        <f t="shared" si="32"/>
        <v>0.41379310344827586</v>
      </c>
      <c r="AE35" s="138">
        <f t="shared" si="39"/>
        <v>0.57142857142857151</v>
      </c>
      <c r="AG35" s="125">
        <v>27</v>
      </c>
      <c r="AH35" s="135">
        <v>20</v>
      </c>
      <c r="AI35" s="135">
        <v>4</v>
      </c>
      <c r="AJ35" s="135">
        <v>9</v>
      </c>
      <c r="AK35" s="138">
        <f t="shared" si="33"/>
        <v>0.83333333333333337</v>
      </c>
      <c r="AL35" s="138">
        <f t="shared" si="34"/>
        <v>0.68965517241379315</v>
      </c>
      <c r="AM35" s="138">
        <f t="shared" si="35"/>
        <v>0.75471698113207553</v>
      </c>
    </row>
    <row r="36" spans="1:39">
      <c r="A36" s="125">
        <v>28</v>
      </c>
      <c r="B36" s="135">
        <v>16</v>
      </c>
      <c r="C36" s="135">
        <v>5</v>
      </c>
      <c r="D36" s="135">
        <v>2</v>
      </c>
      <c r="E36" s="138">
        <f t="shared" si="25"/>
        <v>0.76190476190476186</v>
      </c>
      <c r="F36" s="138">
        <f t="shared" si="26"/>
        <v>0.88888888888888884</v>
      </c>
      <c r="G36" s="138">
        <f t="shared" si="27"/>
        <v>0.82051282051282048</v>
      </c>
      <c r="I36" s="125">
        <v>28</v>
      </c>
      <c r="J36" s="135">
        <v>4</v>
      </c>
      <c r="K36" s="135">
        <v>12</v>
      </c>
      <c r="L36" s="135">
        <f t="shared" si="40"/>
        <v>14</v>
      </c>
      <c r="M36" s="138">
        <f t="shared" si="36"/>
        <v>0.25</v>
      </c>
      <c r="N36" s="138">
        <f t="shared" si="37"/>
        <v>0.22222222222222221</v>
      </c>
      <c r="O36" s="138">
        <f t="shared" si="38"/>
        <v>0.23529411764705882</v>
      </c>
      <c r="Q36" s="125">
        <v>28</v>
      </c>
      <c r="R36" s="135">
        <v>11</v>
      </c>
      <c r="S36" s="135">
        <v>4</v>
      </c>
      <c r="T36" s="135">
        <v>7</v>
      </c>
      <c r="U36" s="138">
        <f t="shared" si="28"/>
        <v>0.73333333333333328</v>
      </c>
      <c r="V36" s="138">
        <f t="shared" si="29"/>
        <v>0.61111111111111116</v>
      </c>
      <c r="W36" s="138">
        <f t="shared" si="30"/>
        <v>0.66666666666666663</v>
      </c>
      <c r="Y36" s="125">
        <v>28</v>
      </c>
      <c r="Z36" s="135">
        <v>10</v>
      </c>
      <c r="AA36" s="135">
        <v>7</v>
      </c>
      <c r="AB36" s="135">
        <v>8</v>
      </c>
      <c r="AC36" s="138">
        <f t="shared" si="31"/>
        <v>0.58823529411764708</v>
      </c>
      <c r="AD36" s="138">
        <f t="shared" si="32"/>
        <v>0.55555555555555558</v>
      </c>
      <c r="AE36" s="138">
        <f t="shared" si="39"/>
        <v>0.57142857142857151</v>
      </c>
      <c r="AG36" s="125">
        <v>28</v>
      </c>
      <c r="AH36" s="135">
        <v>14</v>
      </c>
      <c r="AI36" s="135">
        <v>8</v>
      </c>
      <c r="AJ36" s="135">
        <v>4</v>
      </c>
      <c r="AK36" s="138">
        <f t="shared" si="33"/>
        <v>0.63636363636363635</v>
      </c>
      <c r="AL36" s="138">
        <f t="shared" si="34"/>
        <v>0.77777777777777779</v>
      </c>
      <c r="AM36" s="138">
        <f t="shared" si="35"/>
        <v>0.70000000000000007</v>
      </c>
    </row>
    <row r="37" spans="1:39">
      <c r="A37" s="125">
        <v>29</v>
      </c>
      <c r="B37" s="135">
        <v>16</v>
      </c>
      <c r="C37" s="135">
        <v>2</v>
      </c>
      <c r="D37" s="135">
        <v>10</v>
      </c>
      <c r="E37" s="138">
        <f t="shared" si="25"/>
        <v>0.88888888888888884</v>
      </c>
      <c r="F37" s="138">
        <f t="shared" si="26"/>
        <v>0.61538461538461542</v>
      </c>
      <c r="G37" s="138">
        <f t="shared" si="27"/>
        <v>0.7272727272727274</v>
      </c>
      <c r="I37" s="125">
        <v>29</v>
      </c>
      <c r="J37" s="135">
        <v>3</v>
      </c>
      <c r="K37" s="135">
        <v>15</v>
      </c>
      <c r="L37" s="135">
        <f t="shared" si="40"/>
        <v>23</v>
      </c>
      <c r="M37" s="138">
        <f t="shared" si="36"/>
        <v>0.16666666666666666</v>
      </c>
      <c r="N37" s="138">
        <f t="shared" si="37"/>
        <v>0.11538461538461539</v>
      </c>
      <c r="O37" s="138">
        <f t="shared" si="38"/>
        <v>0.13636363636363638</v>
      </c>
      <c r="Q37" s="125">
        <v>29</v>
      </c>
      <c r="R37" s="135">
        <v>5</v>
      </c>
      <c r="S37" s="135">
        <v>4</v>
      </c>
      <c r="T37" s="135">
        <v>21</v>
      </c>
      <c r="U37" s="138">
        <f t="shared" si="28"/>
        <v>0.55555555555555558</v>
      </c>
      <c r="V37" s="138">
        <f t="shared" si="29"/>
        <v>0.19230769230769232</v>
      </c>
      <c r="W37" s="138">
        <f t="shared" si="30"/>
        <v>0.28571428571428575</v>
      </c>
      <c r="Y37" s="125">
        <v>29</v>
      </c>
      <c r="Z37" s="135">
        <v>5</v>
      </c>
      <c r="AA37" s="135">
        <v>5</v>
      </c>
      <c r="AB37" s="135">
        <v>21</v>
      </c>
      <c r="AC37" s="138">
        <f t="shared" si="31"/>
        <v>0.5</v>
      </c>
      <c r="AD37" s="138">
        <f t="shared" si="32"/>
        <v>0.19230769230769232</v>
      </c>
      <c r="AE37" s="138">
        <f t="shared" si="39"/>
        <v>0.27777777777777779</v>
      </c>
      <c r="AG37" s="125">
        <v>29</v>
      </c>
      <c r="AH37" s="135">
        <v>8</v>
      </c>
      <c r="AI37" s="135">
        <v>11</v>
      </c>
      <c r="AJ37" s="135">
        <v>18</v>
      </c>
      <c r="AK37" s="138">
        <f t="shared" si="33"/>
        <v>0.42105263157894735</v>
      </c>
      <c r="AL37" s="138">
        <f t="shared" si="34"/>
        <v>0.30769230769230771</v>
      </c>
      <c r="AM37" s="138">
        <f t="shared" si="35"/>
        <v>0.35555555555555557</v>
      </c>
    </row>
    <row r="38" spans="1:39">
      <c r="A38" s="125">
        <v>30</v>
      </c>
      <c r="B38" s="135">
        <v>15</v>
      </c>
      <c r="C38" s="135">
        <v>2</v>
      </c>
      <c r="D38" s="135">
        <v>5</v>
      </c>
      <c r="E38" s="138">
        <f t="shared" si="25"/>
        <v>0.88235294117647056</v>
      </c>
      <c r="F38" s="138">
        <f t="shared" si="26"/>
        <v>0.75</v>
      </c>
      <c r="G38" s="138">
        <f t="shared" si="27"/>
        <v>0.81081081081081074</v>
      </c>
      <c r="I38" s="125">
        <v>30</v>
      </c>
      <c r="J38" s="135">
        <v>1</v>
      </c>
      <c r="K38" s="135">
        <v>17</v>
      </c>
      <c r="L38" s="135">
        <f t="shared" si="40"/>
        <v>19</v>
      </c>
      <c r="M38" s="138">
        <f t="shared" si="36"/>
        <v>5.5555555555555552E-2</v>
      </c>
      <c r="N38" s="138">
        <f t="shared" si="37"/>
        <v>0.05</v>
      </c>
      <c r="O38" s="138">
        <f t="shared" si="38"/>
        <v>5.2631578947368425E-2</v>
      </c>
      <c r="Q38" s="125">
        <v>30</v>
      </c>
      <c r="R38" s="135">
        <v>6</v>
      </c>
      <c r="S38" s="135">
        <v>5</v>
      </c>
      <c r="T38" s="135">
        <v>14</v>
      </c>
      <c r="U38" s="138">
        <f t="shared" si="28"/>
        <v>0.54545454545454541</v>
      </c>
      <c r="V38" s="138">
        <f t="shared" si="29"/>
        <v>0.3</v>
      </c>
      <c r="W38" s="138">
        <f t="shared" si="30"/>
        <v>0.38709677419354832</v>
      </c>
      <c r="Y38" s="125">
        <v>30</v>
      </c>
      <c r="Z38" s="135">
        <v>9</v>
      </c>
      <c r="AA38" s="135">
        <v>4</v>
      </c>
      <c r="AB38" s="135">
        <v>11</v>
      </c>
      <c r="AC38" s="138">
        <f t="shared" si="31"/>
        <v>0.69230769230769229</v>
      </c>
      <c r="AD38" s="138">
        <f t="shared" si="32"/>
        <v>0.45</v>
      </c>
      <c r="AE38" s="138">
        <f t="shared" si="39"/>
        <v>0.54545454545454553</v>
      </c>
      <c r="AG38" s="125">
        <v>30</v>
      </c>
      <c r="AH38" s="135">
        <v>7</v>
      </c>
      <c r="AI38" s="135">
        <v>7</v>
      </c>
      <c r="AJ38" s="135">
        <v>13</v>
      </c>
      <c r="AK38" s="138">
        <f t="shared" si="33"/>
        <v>0.5</v>
      </c>
      <c r="AL38" s="138">
        <f t="shared" si="34"/>
        <v>0.35</v>
      </c>
      <c r="AM38" s="138">
        <f t="shared" si="35"/>
        <v>0.41176470588235292</v>
      </c>
    </row>
    <row r="39" spans="1:39">
      <c r="A39" s="125">
        <v>31</v>
      </c>
      <c r="B39" s="135">
        <v>16</v>
      </c>
      <c r="C39" s="135">
        <v>2</v>
      </c>
      <c r="D39" s="135">
        <v>10</v>
      </c>
      <c r="E39" s="138">
        <f t="shared" si="25"/>
        <v>0.88888888888888884</v>
      </c>
      <c r="F39" s="138">
        <f t="shared" si="26"/>
        <v>0.61538461538461542</v>
      </c>
      <c r="G39" s="138">
        <f t="shared" si="27"/>
        <v>0.7272727272727274</v>
      </c>
      <c r="I39" s="125">
        <v>31</v>
      </c>
      <c r="J39" s="135">
        <v>3</v>
      </c>
      <c r="K39" s="135">
        <v>15</v>
      </c>
      <c r="L39" s="135">
        <f t="shared" si="40"/>
        <v>23</v>
      </c>
      <c r="M39" s="138">
        <f t="shared" si="36"/>
        <v>0.16666666666666666</v>
      </c>
      <c r="N39" s="138">
        <f t="shared" si="37"/>
        <v>0.11538461538461539</v>
      </c>
      <c r="O39" s="138">
        <f t="shared" si="38"/>
        <v>0.13636363636363638</v>
      </c>
      <c r="Q39" s="125">
        <v>31</v>
      </c>
      <c r="R39" s="135">
        <v>6</v>
      </c>
      <c r="S39" s="135">
        <v>7</v>
      </c>
      <c r="T39" s="135">
        <v>20</v>
      </c>
      <c r="U39" s="138">
        <f t="shared" si="28"/>
        <v>0.46153846153846156</v>
      </c>
      <c r="V39" s="138">
        <f t="shared" si="29"/>
        <v>0.23076923076923078</v>
      </c>
      <c r="W39" s="138">
        <f t="shared" si="30"/>
        <v>0.30769230769230776</v>
      </c>
      <c r="Y39" s="125">
        <v>31</v>
      </c>
      <c r="Z39" s="135">
        <v>8</v>
      </c>
      <c r="AA39" s="135">
        <v>8</v>
      </c>
      <c r="AB39" s="135">
        <v>18</v>
      </c>
      <c r="AC39" s="138">
        <f t="shared" si="31"/>
        <v>0.5</v>
      </c>
      <c r="AD39" s="138">
        <f t="shared" si="32"/>
        <v>0.30769230769230771</v>
      </c>
      <c r="AE39" s="138">
        <f t="shared" si="39"/>
        <v>0.38095238095238099</v>
      </c>
      <c r="AG39" s="125">
        <v>31</v>
      </c>
      <c r="AH39" s="135">
        <v>6</v>
      </c>
      <c r="AI39" s="135">
        <v>19</v>
      </c>
      <c r="AJ39" s="135">
        <v>20</v>
      </c>
      <c r="AK39" s="138">
        <f t="shared" si="33"/>
        <v>0.24</v>
      </c>
      <c r="AL39" s="138">
        <f t="shared" si="34"/>
        <v>0.23076923076923078</v>
      </c>
      <c r="AM39" s="138">
        <f t="shared" si="35"/>
        <v>0.23529411764705882</v>
      </c>
    </row>
    <row r="40" spans="1:39">
      <c r="A40" s="125">
        <v>32</v>
      </c>
      <c r="B40" s="135">
        <v>7</v>
      </c>
      <c r="C40" s="135">
        <v>1</v>
      </c>
      <c r="D40" s="135">
        <v>3</v>
      </c>
      <c r="E40" s="138">
        <f t="shared" si="25"/>
        <v>0.875</v>
      </c>
      <c r="F40" s="138">
        <f t="shared" si="26"/>
        <v>0.7</v>
      </c>
      <c r="G40" s="138">
        <f t="shared" si="27"/>
        <v>0.77777777777777768</v>
      </c>
      <c r="I40" s="125">
        <v>32</v>
      </c>
      <c r="J40" s="135">
        <v>1</v>
      </c>
      <c r="K40" s="135">
        <v>8</v>
      </c>
      <c r="L40" s="135">
        <f t="shared" si="40"/>
        <v>9</v>
      </c>
      <c r="M40" s="138">
        <f t="shared" si="36"/>
        <v>0.1111111111111111</v>
      </c>
      <c r="N40" s="138">
        <f t="shared" si="37"/>
        <v>0.1</v>
      </c>
      <c r="O40" s="138">
        <f t="shared" si="38"/>
        <v>0.10526315789473685</v>
      </c>
      <c r="Q40" s="125">
        <v>32</v>
      </c>
      <c r="R40" s="135">
        <v>3</v>
      </c>
      <c r="S40" s="135">
        <v>3</v>
      </c>
      <c r="T40" s="135">
        <v>7</v>
      </c>
      <c r="U40" s="138">
        <f t="shared" si="28"/>
        <v>0.5</v>
      </c>
      <c r="V40" s="138">
        <f t="shared" si="29"/>
        <v>0.3</v>
      </c>
      <c r="W40" s="138">
        <f t="shared" si="30"/>
        <v>0.37499999999999994</v>
      </c>
      <c r="Y40" s="125">
        <v>32</v>
      </c>
      <c r="Z40" s="135">
        <v>4</v>
      </c>
      <c r="AA40" s="135">
        <v>2</v>
      </c>
      <c r="AB40" s="135">
        <v>6</v>
      </c>
      <c r="AC40" s="138">
        <f t="shared" si="31"/>
        <v>0.66666666666666663</v>
      </c>
      <c r="AD40" s="138">
        <f t="shared" si="32"/>
        <v>0.4</v>
      </c>
      <c r="AE40" s="138">
        <f t="shared" si="39"/>
        <v>0.5</v>
      </c>
      <c r="AG40" s="125">
        <v>32</v>
      </c>
      <c r="AH40" s="135">
        <v>3</v>
      </c>
      <c r="AI40" s="135">
        <v>3</v>
      </c>
      <c r="AJ40" s="135">
        <v>7</v>
      </c>
      <c r="AK40" s="138">
        <f t="shared" si="33"/>
        <v>0.5</v>
      </c>
      <c r="AL40" s="138">
        <f t="shared" si="34"/>
        <v>0.3</v>
      </c>
      <c r="AM40" s="138">
        <f t="shared" si="35"/>
        <v>0.37499999999999994</v>
      </c>
    </row>
    <row r="41" spans="1:39">
      <c r="A41" s="125">
        <v>33</v>
      </c>
      <c r="B41" s="135">
        <v>9</v>
      </c>
      <c r="C41" s="135">
        <v>2</v>
      </c>
      <c r="D41" s="135">
        <v>2</v>
      </c>
      <c r="E41" s="138">
        <f t="shared" si="25"/>
        <v>0.81818181818181823</v>
      </c>
      <c r="F41" s="138">
        <f t="shared" si="26"/>
        <v>0.81818181818181823</v>
      </c>
      <c r="G41" s="138">
        <f t="shared" si="27"/>
        <v>0.81818181818181823</v>
      </c>
      <c r="I41" s="125">
        <v>33</v>
      </c>
      <c r="J41" s="135">
        <v>1</v>
      </c>
      <c r="K41" s="135">
        <v>11</v>
      </c>
      <c r="L41" s="135">
        <f t="shared" si="40"/>
        <v>10</v>
      </c>
      <c r="M41" s="138">
        <f t="shared" si="36"/>
        <v>8.3333333333333329E-2</v>
      </c>
      <c r="N41" s="138">
        <f t="shared" si="37"/>
        <v>9.0909090909090912E-2</v>
      </c>
      <c r="O41" s="138">
        <f t="shared" si="38"/>
        <v>8.6956521739130432E-2</v>
      </c>
      <c r="Q41" s="125">
        <v>33</v>
      </c>
      <c r="R41" s="135">
        <v>6</v>
      </c>
      <c r="S41" s="135">
        <v>1</v>
      </c>
      <c r="T41" s="135">
        <v>5</v>
      </c>
      <c r="U41" s="138">
        <f t="shared" si="28"/>
        <v>0.8571428571428571</v>
      </c>
      <c r="V41" s="138">
        <f t="shared" si="29"/>
        <v>0.54545454545454541</v>
      </c>
      <c r="W41" s="138">
        <f t="shared" si="30"/>
        <v>0.66666666666666652</v>
      </c>
      <c r="Y41" s="125">
        <v>33</v>
      </c>
      <c r="Z41" s="135">
        <v>9</v>
      </c>
      <c r="AA41" s="135">
        <v>7</v>
      </c>
      <c r="AB41" s="135">
        <v>2</v>
      </c>
      <c r="AC41" s="138">
        <f t="shared" si="31"/>
        <v>0.5625</v>
      </c>
      <c r="AD41" s="138">
        <f t="shared" si="32"/>
        <v>0.81818181818181823</v>
      </c>
      <c r="AE41" s="138">
        <f t="shared" si="39"/>
        <v>0.66666666666666663</v>
      </c>
      <c r="AG41" s="125">
        <v>33</v>
      </c>
      <c r="AH41" s="135">
        <v>9</v>
      </c>
      <c r="AI41" s="135">
        <v>7</v>
      </c>
      <c r="AJ41" s="135">
        <v>2</v>
      </c>
      <c r="AK41" s="138">
        <f t="shared" si="33"/>
        <v>0.5625</v>
      </c>
      <c r="AL41" s="138">
        <f t="shared" si="34"/>
        <v>0.81818181818181823</v>
      </c>
      <c r="AM41" s="138">
        <f t="shared" si="35"/>
        <v>0.66666666666666663</v>
      </c>
    </row>
    <row r="42" spans="1:39">
      <c r="A42" s="125">
        <v>34</v>
      </c>
      <c r="B42" s="135">
        <v>7</v>
      </c>
      <c r="C42" s="135">
        <v>1</v>
      </c>
      <c r="D42" s="135">
        <v>1</v>
      </c>
      <c r="E42" s="138">
        <f t="shared" si="25"/>
        <v>0.875</v>
      </c>
      <c r="F42" s="138">
        <f t="shared" si="26"/>
        <v>0.875</v>
      </c>
      <c r="G42" s="138">
        <f t="shared" si="27"/>
        <v>0.875</v>
      </c>
      <c r="I42" s="125">
        <v>34</v>
      </c>
      <c r="J42" s="135">
        <v>1</v>
      </c>
      <c r="K42" s="135">
        <v>7</v>
      </c>
      <c r="L42" s="135">
        <f t="shared" si="40"/>
        <v>7</v>
      </c>
      <c r="M42" s="138">
        <f t="shared" si="36"/>
        <v>0.125</v>
      </c>
      <c r="N42" s="138">
        <f t="shared" si="37"/>
        <v>0.125</v>
      </c>
      <c r="O42" s="138">
        <f t="shared" si="38"/>
        <v>0.125</v>
      </c>
      <c r="Q42" s="125">
        <v>34</v>
      </c>
      <c r="R42" s="135">
        <v>2</v>
      </c>
      <c r="S42" s="135">
        <v>0</v>
      </c>
      <c r="T42" s="135">
        <v>6</v>
      </c>
      <c r="U42" s="138">
        <f t="shared" si="28"/>
        <v>1</v>
      </c>
      <c r="V42" s="138">
        <f t="shared" si="29"/>
        <v>0.25</v>
      </c>
      <c r="W42" s="138">
        <f t="shared" si="30"/>
        <v>0.4</v>
      </c>
      <c r="Y42" s="125">
        <v>34</v>
      </c>
      <c r="Z42" s="135">
        <v>1</v>
      </c>
      <c r="AA42" s="135">
        <v>0</v>
      </c>
      <c r="AB42" s="135">
        <v>7</v>
      </c>
      <c r="AC42" s="138">
        <f t="shared" si="31"/>
        <v>1</v>
      </c>
      <c r="AD42" s="138">
        <f t="shared" si="32"/>
        <v>0.125</v>
      </c>
      <c r="AE42" s="138">
        <f t="shared" si="39"/>
        <v>0.22222222222222221</v>
      </c>
      <c r="AG42" s="125">
        <v>34</v>
      </c>
      <c r="AH42" s="135">
        <v>4</v>
      </c>
      <c r="AI42" s="135">
        <v>10</v>
      </c>
      <c r="AJ42" s="135">
        <v>4</v>
      </c>
      <c r="AK42" s="138">
        <f t="shared" si="33"/>
        <v>0.2857142857142857</v>
      </c>
      <c r="AL42" s="138">
        <f t="shared" si="34"/>
        <v>0.5</v>
      </c>
      <c r="AM42" s="138">
        <f t="shared" si="35"/>
        <v>0.36363636363636365</v>
      </c>
    </row>
    <row r="43" spans="1:39">
      <c r="A43" s="125">
        <v>35</v>
      </c>
      <c r="B43" s="135">
        <v>8</v>
      </c>
      <c r="C43" s="135">
        <v>3</v>
      </c>
      <c r="D43" s="135">
        <v>1</v>
      </c>
      <c r="E43" s="138">
        <f t="shared" si="25"/>
        <v>0.72727272727272729</v>
      </c>
      <c r="F43" s="138">
        <f t="shared" si="26"/>
        <v>0.88888888888888884</v>
      </c>
      <c r="G43" s="138">
        <f t="shared" si="27"/>
        <v>0.79999999999999993</v>
      </c>
      <c r="I43" s="125">
        <v>35</v>
      </c>
      <c r="J43" s="135">
        <v>1</v>
      </c>
      <c r="K43" s="135">
        <v>8</v>
      </c>
      <c r="L43" s="135">
        <f t="shared" si="40"/>
        <v>8</v>
      </c>
      <c r="M43" s="138">
        <f t="shared" si="36"/>
        <v>0.1111111111111111</v>
      </c>
      <c r="N43" s="138">
        <f t="shared" si="37"/>
        <v>0.1111111111111111</v>
      </c>
      <c r="O43" s="138">
        <f t="shared" si="38"/>
        <v>0.1111111111111111</v>
      </c>
      <c r="Q43" s="125">
        <v>35</v>
      </c>
      <c r="R43" s="135">
        <v>3</v>
      </c>
      <c r="S43" s="135">
        <v>0</v>
      </c>
      <c r="T43" s="135">
        <v>6</v>
      </c>
      <c r="U43" s="138">
        <f t="shared" si="28"/>
        <v>1</v>
      </c>
      <c r="V43" s="138">
        <f t="shared" si="29"/>
        <v>0.33333333333333331</v>
      </c>
      <c r="W43" s="138">
        <f t="shared" si="30"/>
        <v>0.5</v>
      </c>
      <c r="Y43" s="125">
        <v>35</v>
      </c>
      <c r="Z43" s="135">
        <v>1</v>
      </c>
      <c r="AA43" s="135">
        <v>0</v>
      </c>
      <c r="AB43" s="135">
        <v>8</v>
      </c>
      <c r="AC43" s="138">
        <f t="shared" si="31"/>
        <v>1</v>
      </c>
      <c r="AD43" s="138">
        <f t="shared" si="32"/>
        <v>0.1111111111111111</v>
      </c>
      <c r="AE43" s="138">
        <f t="shared" si="39"/>
        <v>0.19999999999999998</v>
      </c>
      <c r="AG43" s="125">
        <v>35</v>
      </c>
      <c r="AH43" s="135">
        <v>3</v>
      </c>
      <c r="AI43" s="135">
        <v>3</v>
      </c>
      <c r="AJ43" s="135">
        <v>6</v>
      </c>
      <c r="AK43" s="138">
        <f t="shared" si="33"/>
        <v>0.5</v>
      </c>
      <c r="AL43" s="138">
        <f t="shared" si="34"/>
        <v>0.33333333333333331</v>
      </c>
      <c r="AM43" s="138">
        <f t="shared" si="35"/>
        <v>0.4</v>
      </c>
    </row>
    <row r="44" spans="1:39">
      <c r="A44" s="125">
        <v>36</v>
      </c>
      <c r="B44" s="135">
        <v>9</v>
      </c>
      <c r="C44" s="135">
        <v>2</v>
      </c>
      <c r="D44" s="135">
        <v>1</v>
      </c>
      <c r="E44" s="138">
        <f t="shared" si="25"/>
        <v>0.81818181818181823</v>
      </c>
      <c r="F44" s="138">
        <f t="shared" si="26"/>
        <v>0.9</v>
      </c>
      <c r="G44" s="138">
        <f t="shared" si="27"/>
        <v>0.85714285714285721</v>
      </c>
      <c r="I44" s="125">
        <v>36</v>
      </c>
      <c r="J44" s="135">
        <v>1</v>
      </c>
      <c r="K44" s="135">
        <v>7</v>
      </c>
      <c r="L44" s="135">
        <f t="shared" si="40"/>
        <v>9</v>
      </c>
      <c r="M44" s="138">
        <f t="shared" si="36"/>
        <v>0.125</v>
      </c>
      <c r="N44" s="138">
        <f t="shared" si="37"/>
        <v>0.1</v>
      </c>
      <c r="O44" s="138">
        <f t="shared" si="38"/>
        <v>0.11111111111111112</v>
      </c>
      <c r="Q44" s="125">
        <v>36</v>
      </c>
      <c r="R44" s="135">
        <v>3</v>
      </c>
      <c r="S44" s="135">
        <v>1</v>
      </c>
      <c r="T44" s="135">
        <v>7</v>
      </c>
      <c r="U44" s="138">
        <f t="shared" si="28"/>
        <v>0.75</v>
      </c>
      <c r="V44" s="138">
        <f t="shared" si="29"/>
        <v>0.3</v>
      </c>
      <c r="W44" s="138">
        <f t="shared" si="30"/>
        <v>0.42857142857142849</v>
      </c>
      <c r="Y44" s="125">
        <v>36</v>
      </c>
      <c r="Z44" s="135">
        <v>3</v>
      </c>
      <c r="AA44" s="135">
        <v>5</v>
      </c>
      <c r="AB44" s="135">
        <v>7</v>
      </c>
      <c r="AC44" s="138">
        <f t="shared" si="31"/>
        <v>0.375</v>
      </c>
      <c r="AD44" s="138">
        <f t="shared" si="32"/>
        <v>0.3</v>
      </c>
      <c r="AE44" s="138">
        <f t="shared" si="39"/>
        <v>0.33333333333333326</v>
      </c>
      <c r="AG44" s="125">
        <v>36</v>
      </c>
      <c r="AH44" s="135">
        <v>5</v>
      </c>
      <c r="AI44" s="135">
        <v>6</v>
      </c>
      <c r="AJ44" s="135">
        <v>5</v>
      </c>
      <c r="AK44" s="138">
        <f t="shared" si="33"/>
        <v>0.45454545454545453</v>
      </c>
      <c r="AL44" s="138">
        <f t="shared" si="34"/>
        <v>0.5</v>
      </c>
      <c r="AM44" s="138">
        <f t="shared" si="35"/>
        <v>0.47619047619047616</v>
      </c>
    </row>
    <row r="45" spans="1:39">
      <c r="A45" s="125">
        <v>37</v>
      </c>
      <c r="B45" s="135">
        <v>3</v>
      </c>
      <c r="C45" s="135">
        <v>2</v>
      </c>
      <c r="D45" s="135">
        <v>1</v>
      </c>
      <c r="E45" s="138">
        <f t="shared" si="25"/>
        <v>0.6</v>
      </c>
      <c r="F45" s="138">
        <f t="shared" si="26"/>
        <v>0.75</v>
      </c>
      <c r="G45" s="138">
        <f t="shared" si="27"/>
        <v>0.66666666666666652</v>
      </c>
      <c r="I45" s="125">
        <v>37</v>
      </c>
      <c r="J45" s="135">
        <v>1</v>
      </c>
      <c r="K45" s="135">
        <v>4</v>
      </c>
      <c r="L45" s="135">
        <f t="shared" si="40"/>
        <v>3</v>
      </c>
      <c r="M45" s="138">
        <f t="shared" si="36"/>
        <v>0.2</v>
      </c>
      <c r="N45" s="138">
        <f t="shared" si="37"/>
        <v>0.25</v>
      </c>
      <c r="O45" s="138">
        <f t="shared" si="38"/>
        <v>0.22222222222222224</v>
      </c>
      <c r="Q45" s="125">
        <v>37</v>
      </c>
      <c r="R45" s="135">
        <v>1</v>
      </c>
      <c r="S45" s="135">
        <v>2</v>
      </c>
      <c r="T45" s="135">
        <v>3</v>
      </c>
      <c r="U45" s="138">
        <f t="shared" si="28"/>
        <v>0.33333333333333331</v>
      </c>
      <c r="V45" s="138">
        <f t="shared" si="29"/>
        <v>0.25</v>
      </c>
      <c r="W45" s="138">
        <f t="shared" si="30"/>
        <v>0.28571428571428575</v>
      </c>
      <c r="Y45" s="125">
        <v>37</v>
      </c>
      <c r="Z45" s="135">
        <v>2</v>
      </c>
      <c r="AA45" s="135">
        <v>3</v>
      </c>
      <c r="AB45" s="135">
        <v>2</v>
      </c>
      <c r="AC45" s="138">
        <f t="shared" si="31"/>
        <v>0.4</v>
      </c>
      <c r="AD45" s="138">
        <f t="shared" si="32"/>
        <v>0.5</v>
      </c>
      <c r="AE45" s="138">
        <f t="shared" si="39"/>
        <v>0.44444444444444448</v>
      </c>
      <c r="AG45" s="125">
        <v>37</v>
      </c>
      <c r="AH45" s="135">
        <v>2</v>
      </c>
      <c r="AI45" s="135">
        <v>5</v>
      </c>
      <c r="AJ45" s="135">
        <v>2</v>
      </c>
      <c r="AK45" s="138">
        <f t="shared" si="33"/>
        <v>0.2857142857142857</v>
      </c>
      <c r="AL45" s="138">
        <f t="shared" si="34"/>
        <v>0.5</v>
      </c>
      <c r="AM45" s="138">
        <f t="shared" si="35"/>
        <v>0.36363636363636365</v>
      </c>
    </row>
    <row r="46" spans="1:39">
      <c r="A46" s="125">
        <v>38</v>
      </c>
      <c r="B46" s="135">
        <v>8</v>
      </c>
      <c r="C46" s="135">
        <v>3</v>
      </c>
      <c r="D46" s="135">
        <v>1</v>
      </c>
      <c r="E46" s="138">
        <f t="shared" si="25"/>
        <v>0.72727272727272729</v>
      </c>
      <c r="F46" s="138">
        <f t="shared" si="26"/>
        <v>0.88888888888888884</v>
      </c>
      <c r="G46" s="138">
        <f t="shared" si="27"/>
        <v>0.79999999999999993</v>
      </c>
      <c r="I46" s="125">
        <v>38</v>
      </c>
      <c r="J46" s="135">
        <v>1</v>
      </c>
      <c r="K46" s="135">
        <v>11</v>
      </c>
      <c r="L46" s="135">
        <f t="shared" si="40"/>
        <v>8</v>
      </c>
      <c r="M46" s="138">
        <f t="shared" si="36"/>
        <v>8.3333333333333329E-2</v>
      </c>
      <c r="N46" s="138">
        <f t="shared" si="37"/>
        <v>0.1111111111111111</v>
      </c>
      <c r="O46" s="138">
        <f t="shared" si="38"/>
        <v>9.5238095238095247E-2</v>
      </c>
      <c r="Q46" s="125">
        <v>38</v>
      </c>
      <c r="R46" s="135">
        <v>3</v>
      </c>
      <c r="S46" s="135">
        <v>2</v>
      </c>
      <c r="T46" s="135">
        <v>6</v>
      </c>
      <c r="U46" s="138">
        <f t="shared" si="28"/>
        <v>0.6</v>
      </c>
      <c r="V46" s="138">
        <f t="shared" si="29"/>
        <v>0.33333333333333331</v>
      </c>
      <c r="W46" s="138">
        <f t="shared" si="30"/>
        <v>0.42857142857142855</v>
      </c>
      <c r="Y46" s="125">
        <v>38</v>
      </c>
      <c r="Z46" s="135">
        <v>2</v>
      </c>
      <c r="AA46" s="135">
        <v>2</v>
      </c>
      <c r="AB46" s="135">
        <v>7</v>
      </c>
      <c r="AC46" s="138">
        <f t="shared" si="31"/>
        <v>0.5</v>
      </c>
      <c r="AD46" s="138">
        <f t="shared" si="32"/>
        <v>0.22222222222222221</v>
      </c>
      <c r="AE46" s="138">
        <f t="shared" si="39"/>
        <v>0.30769230769230765</v>
      </c>
      <c r="AG46" s="125">
        <v>38</v>
      </c>
      <c r="AH46" s="135">
        <v>4</v>
      </c>
      <c r="AI46" s="135">
        <v>4</v>
      </c>
      <c r="AJ46" s="135">
        <v>5</v>
      </c>
      <c r="AK46" s="138">
        <f t="shared" si="33"/>
        <v>0.5</v>
      </c>
      <c r="AL46" s="138">
        <f t="shared" si="34"/>
        <v>0.44444444444444442</v>
      </c>
      <c r="AM46" s="138">
        <f t="shared" si="35"/>
        <v>0.47058823529411764</v>
      </c>
    </row>
    <row r="47" spans="1:39">
      <c r="A47" s="125">
        <v>39</v>
      </c>
      <c r="B47" s="135">
        <v>9</v>
      </c>
      <c r="C47" s="135">
        <v>2</v>
      </c>
      <c r="D47" s="135">
        <v>3</v>
      </c>
      <c r="E47" s="138">
        <f t="shared" si="25"/>
        <v>0.81818181818181823</v>
      </c>
      <c r="F47" s="138">
        <f t="shared" si="26"/>
        <v>0.75</v>
      </c>
      <c r="G47" s="138">
        <f t="shared" si="27"/>
        <v>0.78260869565217384</v>
      </c>
      <c r="I47" s="125">
        <v>39</v>
      </c>
      <c r="J47" s="135">
        <v>1</v>
      </c>
      <c r="K47" s="135">
        <v>9</v>
      </c>
      <c r="L47" s="135">
        <f t="shared" si="40"/>
        <v>11</v>
      </c>
      <c r="M47" s="138">
        <f t="shared" si="36"/>
        <v>0.1</v>
      </c>
      <c r="N47" s="138">
        <f t="shared" si="37"/>
        <v>8.3333333333333329E-2</v>
      </c>
      <c r="O47" s="138">
        <f t="shared" si="38"/>
        <v>9.0909090909090898E-2</v>
      </c>
      <c r="Q47" s="125">
        <v>39</v>
      </c>
      <c r="R47" s="135">
        <v>3</v>
      </c>
      <c r="S47" s="135">
        <v>3</v>
      </c>
      <c r="T47" s="135">
        <v>9</v>
      </c>
      <c r="U47" s="138">
        <f t="shared" si="28"/>
        <v>0.5</v>
      </c>
      <c r="V47" s="138">
        <f t="shared" si="29"/>
        <v>0.25</v>
      </c>
      <c r="W47" s="138">
        <f t="shared" si="30"/>
        <v>0.33333333333333331</v>
      </c>
      <c r="Y47" s="125">
        <v>39</v>
      </c>
      <c r="Z47" s="135">
        <v>3</v>
      </c>
      <c r="AA47" s="135">
        <v>1</v>
      </c>
      <c r="AB47" s="135">
        <v>9</v>
      </c>
      <c r="AC47" s="138">
        <f t="shared" si="31"/>
        <v>0.75</v>
      </c>
      <c r="AD47" s="138">
        <f t="shared" si="32"/>
        <v>0.25</v>
      </c>
      <c r="AE47" s="138">
        <f t="shared" si="39"/>
        <v>0.375</v>
      </c>
      <c r="AG47" s="125">
        <v>39</v>
      </c>
      <c r="AH47" s="135">
        <v>3</v>
      </c>
      <c r="AI47" s="135">
        <v>5</v>
      </c>
      <c r="AJ47" s="135">
        <v>9</v>
      </c>
      <c r="AK47" s="138">
        <f t="shared" si="33"/>
        <v>0.375</v>
      </c>
      <c r="AL47" s="138">
        <f t="shared" si="34"/>
        <v>0.25</v>
      </c>
      <c r="AM47" s="138">
        <f t="shared" si="35"/>
        <v>0.3</v>
      </c>
    </row>
    <row r="48" spans="1:39">
      <c r="A48" s="125">
        <v>40</v>
      </c>
      <c r="B48" s="135">
        <v>11</v>
      </c>
      <c r="C48" s="135">
        <v>1</v>
      </c>
      <c r="D48" s="135">
        <v>9</v>
      </c>
      <c r="E48" s="138">
        <f t="shared" si="25"/>
        <v>0.91666666666666663</v>
      </c>
      <c r="F48" s="138">
        <f t="shared" si="26"/>
        <v>0.55000000000000004</v>
      </c>
      <c r="G48" s="138">
        <f t="shared" si="27"/>
        <v>0.68749999999999989</v>
      </c>
      <c r="I48" s="125">
        <v>40</v>
      </c>
      <c r="J48" s="135">
        <v>2</v>
      </c>
      <c r="K48" s="135">
        <v>9</v>
      </c>
      <c r="L48" s="135">
        <f t="shared" si="40"/>
        <v>18</v>
      </c>
      <c r="M48" s="138">
        <f t="shared" si="36"/>
        <v>0.18181818181818182</v>
      </c>
      <c r="N48" s="138">
        <f t="shared" si="37"/>
        <v>0.1</v>
      </c>
      <c r="O48" s="138">
        <f t="shared" si="38"/>
        <v>0.12903225806451613</v>
      </c>
      <c r="Q48" s="125">
        <v>40</v>
      </c>
      <c r="R48" s="135">
        <v>5</v>
      </c>
      <c r="S48" s="135">
        <v>1</v>
      </c>
      <c r="T48" s="135">
        <v>15</v>
      </c>
      <c r="U48" s="138">
        <f t="shared" si="28"/>
        <v>0.83333333333333337</v>
      </c>
      <c r="V48" s="138">
        <f t="shared" si="29"/>
        <v>0.25</v>
      </c>
      <c r="W48" s="138">
        <f t="shared" si="30"/>
        <v>0.38461538461538458</v>
      </c>
      <c r="Y48" s="125">
        <v>40</v>
      </c>
      <c r="Z48" s="135">
        <v>5</v>
      </c>
      <c r="AA48" s="135">
        <v>6</v>
      </c>
      <c r="AB48" s="135">
        <v>15</v>
      </c>
      <c r="AC48" s="138">
        <f t="shared" si="31"/>
        <v>0.45454545454545453</v>
      </c>
      <c r="AD48" s="138">
        <f t="shared" si="32"/>
        <v>0.25</v>
      </c>
      <c r="AE48" s="138">
        <f t="shared" si="39"/>
        <v>0.32258064516129031</v>
      </c>
      <c r="AG48" s="125">
        <v>40</v>
      </c>
      <c r="AH48" s="135">
        <v>9</v>
      </c>
      <c r="AI48" s="135">
        <v>4</v>
      </c>
      <c r="AJ48" s="135">
        <v>11</v>
      </c>
      <c r="AK48" s="138">
        <f t="shared" si="33"/>
        <v>0.69230769230769229</v>
      </c>
      <c r="AL48" s="138">
        <f t="shared" si="34"/>
        <v>0.45</v>
      </c>
      <c r="AM48" s="138">
        <f t="shared" si="35"/>
        <v>0.54545454545454553</v>
      </c>
    </row>
    <row r="49" spans="1:39">
      <c r="A49" s="125">
        <v>41</v>
      </c>
      <c r="B49" s="135">
        <v>5</v>
      </c>
      <c r="C49" s="135">
        <v>2</v>
      </c>
      <c r="D49" s="135">
        <v>0</v>
      </c>
      <c r="E49" s="138">
        <f t="shared" si="25"/>
        <v>0.7142857142857143</v>
      </c>
      <c r="F49" s="138">
        <f t="shared" si="26"/>
        <v>1</v>
      </c>
      <c r="G49" s="138">
        <f t="shared" si="27"/>
        <v>0.83333333333333326</v>
      </c>
      <c r="I49" s="125">
        <v>41</v>
      </c>
      <c r="J49" s="135">
        <v>1</v>
      </c>
      <c r="K49" s="135">
        <v>4</v>
      </c>
      <c r="L49" s="135">
        <f t="shared" si="40"/>
        <v>4</v>
      </c>
      <c r="M49" s="138">
        <f t="shared" si="36"/>
        <v>0.2</v>
      </c>
      <c r="N49" s="138">
        <f t="shared" si="37"/>
        <v>0.2</v>
      </c>
      <c r="O49" s="138">
        <f t="shared" si="38"/>
        <v>0.20000000000000004</v>
      </c>
      <c r="Q49" s="125">
        <v>41</v>
      </c>
      <c r="R49" s="135">
        <v>2</v>
      </c>
      <c r="S49" s="135">
        <v>1</v>
      </c>
      <c r="T49" s="135">
        <v>3</v>
      </c>
      <c r="U49" s="138">
        <f t="shared" si="28"/>
        <v>0.66666666666666663</v>
      </c>
      <c r="V49" s="138">
        <f t="shared" si="29"/>
        <v>0.4</v>
      </c>
      <c r="W49" s="138">
        <f t="shared" si="30"/>
        <v>0.5</v>
      </c>
      <c r="Y49" s="125">
        <v>41</v>
      </c>
      <c r="Z49" s="135">
        <v>2</v>
      </c>
      <c r="AA49" s="135">
        <v>0</v>
      </c>
      <c r="AB49" s="135">
        <v>3</v>
      </c>
      <c r="AC49" s="138">
        <f t="shared" si="31"/>
        <v>1</v>
      </c>
      <c r="AD49" s="138">
        <f t="shared" si="32"/>
        <v>0.4</v>
      </c>
      <c r="AE49" s="138">
        <f t="shared" si="39"/>
        <v>0.57142857142857151</v>
      </c>
      <c r="AG49" s="125">
        <v>41</v>
      </c>
      <c r="AH49" s="135">
        <v>3</v>
      </c>
      <c r="AI49" s="135">
        <v>3</v>
      </c>
      <c r="AJ49" s="135">
        <v>2</v>
      </c>
      <c r="AK49" s="138">
        <f t="shared" si="33"/>
        <v>0.5</v>
      </c>
      <c r="AL49" s="138">
        <f t="shared" si="34"/>
        <v>0.6</v>
      </c>
      <c r="AM49" s="138">
        <f t="shared" si="35"/>
        <v>0.54545454545454541</v>
      </c>
    </row>
    <row r="50" spans="1:39">
      <c r="A50" s="125">
        <v>42</v>
      </c>
      <c r="B50" s="135">
        <v>6</v>
      </c>
      <c r="C50" s="135">
        <v>0</v>
      </c>
      <c r="D50" s="135">
        <v>0</v>
      </c>
      <c r="E50" s="138">
        <f t="shared" si="25"/>
        <v>1</v>
      </c>
      <c r="F50" s="138">
        <f t="shared" si="26"/>
        <v>1</v>
      </c>
      <c r="G50" s="138">
        <f t="shared" si="27"/>
        <v>1</v>
      </c>
      <c r="I50" s="125">
        <v>42</v>
      </c>
      <c r="J50" s="135">
        <v>1</v>
      </c>
      <c r="K50" s="135">
        <v>9</v>
      </c>
      <c r="L50" s="135">
        <f t="shared" si="40"/>
        <v>5</v>
      </c>
      <c r="M50" s="138">
        <f t="shared" si="36"/>
        <v>0.1</v>
      </c>
      <c r="N50" s="138">
        <f t="shared" si="37"/>
        <v>0.16666666666666666</v>
      </c>
      <c r="O50" s="138">
        <f t="shared" si="38"/>
        <v>0.125</v>
      </c>
      <c r="Q50" s="125">
        <v>42</v>
      </c>
      <c r="R50" s="135">
        <v>2</v>
      </c>
      <c r="S50" s="135">
        <v>2</v>
      </c>
      <c r="T50" s="135">
        <v>4</v>
      </c>
      <c r="U50" s="138">
        <f t="shared" si="28"/>
        <v>0.5</v>
      </c>
      <c r="V50" s="138">
        <f t="shared" si="29"/>
        <v>0.33333333333333331</v>
      </c>
      <c r="W50" s="138">
        <f t="shared" si="30"/>
        <v>0.4</v>
      </c>
      <c r="Y50" s="125">
        <v>42</v>
      </c>
      <c r="Z50" s="135">
        <v>2</v>
      </c>
      <c r="AA50" s="135">
        <v>2</v>
      </c>
      <c r="AB50" s="135">
        <v>4</v>
      </c>
      <c r="AC50" s="138">
        <f t="shared" si="31"/>
        <v>0.5</v>
      </c>
      <c r="AD50" s="138">
        <f t="shared" si="32"/>
        <v>0.33333333333333331</v>
      </c>
      <c r="AE50" s="138">
        <f t="shared" si="39"/>
        <v>0.4</v>
      </c>
      <c r="AG50" s="125">
        <v>42</v>
      </c>
      <c r="AH50" s="135">
        <v>4</v>
      </c>
      <c r="AI50" s="135">
        <v>6</v>
      </c>
      <c r="AJ50" s="135">
        <v>2</v>
      </c>
      <c r="AK50" s="138">
        <f t="shared" si="33"/>
        <v>0.4</v>
      </c>
      <c r="AL50" s="138">
        <f t="shared" si="34"/>
        <v>0.66666666666666663</v>
      </c>
      <c r="AM50" s="138">
        <f t="shared" si="35"/>
        <v>0.5</v>
      </c>
    </row>
    <row r="51" spans="1:39">
      <c r="A51" s="125">
        <v>43</v>
      </c>
      <c r="B51" s="135">
        <v>5</v>
      </c>
      <c r="C51" s="135">
        <v>3</v>
      </c>
      <c r="D51" s="135">
        <v>2</v>
      </c>
      <c r="E51" s="138">
        <f t="shared" si="25"/>
        <v>0.625</v>
      </c>
      <c r="F51" s="138">
        <f t="shared" si="26"/>
        <v>0.7142857142857143</v>
      </c>
      <c r="G51" s="138">
        <f t="shared" si="27"/>
        <v>0.66666666666666663</v>
      </c>
      <c r="I51" s="125">
        <v>43</v>
      </c>
      <c r="J51" s="135">
        <v>1</v>
      </c>
      <c r="K51" s="135">
        <v>8</v>
      </c>
      <c r="L51" s="135">
        <f t="shared" si="40"/>
        <v>6</v>
      </c>
      <c r="M51" s="138">
        <f t="shared" si="36"/>
        <v>0.1111111111111111</v>
      </c>
      <c r="N51" s="138">
        <f t="shared" si="37"/>
        <v>0.14285714285714285</v>
      </c>
      <c r="O51" s="138">
        <f t="shared" si="38"/>
        <v>0.125</v>
      </c>
      <c r="Q51" s="125">
        <v>43</v>
      </c>
      <c r="R51" s="135">
        <v>3</v>
      </c>
      <c r="S51" s="135">
        <v>2</v>
      </c>
      <c r="T51" s="135">
        <v>4</v>
      </c>
      <c r="U51" s="138">
        <f t="shared" si="28"/>
        <v>0.6</v>
      </c>
      <c r="V51" s="138">
        <f t="shared" si="29"/>
        <v>0.42857142857142855</v>
      </c>
      <c r="W51" s="138">
        <f t="shared" si="30"/>
        <v>0.5</v>
      </c>
      <c r="Y51" s="125">
        <v>43</v>
      </c>
      <c r="Z51" s="135">
        <v>4</v>
      </c>
      <c r="AA51" s="135">
        <v>1</v>
      </c>
      <c r="AB51" s="135">
        <v>3</v>
      </c>
      <c r="AC51" s="138">
        <f t="shared" si="31"/>
        <v>0.8</v>
      </c>
      <c r="AD51" s="138">
        <f t="shared" si="32"/>
        <v>0.5714285714285714</v>
      </c>
      <c r="AE51" s="138">
        <f t="shared" si="39"/>
        <v>0.66666666666666663</v>
      </c>
      <c r="AG51" s="125">
        <v>43</v>
      </c>
      <c r="AH51" s="135">
        <v>3</v>
      </c>
      <c r="AI51" s="135">
        <v>4</v>
      </c>
      <c r="AJ51" s="135">
        <v>4</v>
      </c>
      <c r="AK51" s="138">
        <f t="shared" si="33"/>
        <v>0.42857142857142855</v>
      </c>
      <c r="AL51" s="138">
        <f t="shared" si="34"/>
        <v>0.42857142857142855</v>
      </c>
      <c r="AM51" s="138">
        <f t="shared" si="35"/>
        <v>0.42857142857142855</v>
      </c>
    </row>
    <row r="52" spans="1:39">
      <c r="A52" s="125">
        <v>44</v>
      </c>
      <c r="B52" s="135">
        <v>11</v>
      </c>
      <c r="C52" s="135">
        <v>6</v>
      </c>
      <c r="D52" s="135">
        <v>9</v>
      </c>
      <c r="E52" s="138">
        <f t="shared" si="25"/>
        <v>0.6470588235294118</v>
      </c>
      <c r="F52" s="138">
        <f t="shared" si="26"/>
        <v>0.55000000000000004</v>
      </c>
      <c r="G52" s="138">
        <f t="shared" si="27"/>
        <v>0.59459459459459463</v>
      </c>
      <c r="I52" s="125">
        <v>44</v>
      </c>
      <c r="J52" s="135">
        <v>2</v>
      </c>
      <c r="K52" s="135">
        <v>14</v>
      </c>
      <c r="L52" s="135">
        <f t="shared" si="40"/>
        <v>18</v>
      </c>
      <c r="M52" s="138">
        <f t="shared" si="36"/>
        <v>0.125</v>
      </c>
      <c r="N52" s="138">
        <f t="shared" si="37"/>
        <v>0.1</v>
      </c>
      <c r="O52" s="138">
        <f t="shared" si="38"/>
        <v>0.11111111111111112</v>
      </c>
      <c r="Q52" s="125">
        <v>44</v>
      </c>
      <c r="R52" s="135">
        <v>5</v>
      </c>
      <c r="S52" s="135">
        <v>2</v>
      </c>
      <c r="T52" s="135">
        <v>15</v>
      </c>
      <c r="U52" s="138">
        <f t="shared" si="28"/>
        <v>0.7142857142857143</v>
      </c>
      <c r="V52" s="138">
        <f t="shared" si="29"/>
        <v>0.25</v>
      </c>
      <c r="W52" s="138">
        <f t="shared" si="30"/>
        <v>0.37037037037037035</v>
      </c>
      <c r="Y52" s="125">
        <v>44</v>
      </c>
      <c r="Z52" s="135">
        <v>6</v>
      </c>
      <c r="AA52" s="135">
        <v>4</v>
      </c>
      <c r="AB52" s="135">
        <v>14</v>
      </c>
      <c r="AC52" s="138">
        <f t="shared" si="31"/>
        <v>0.6</v>
      </c>
      <c r="AD52" s="138">
        <f t="shared" si="32"/>
        <v>0.3</v>
      </c>
      <c r="AE52" s="138">
        <f t="shared" si="39"/>
        <v>0.4</v>
      </c>
      <c r="AG52" s="125">
        <v>44</v>
      </c>
      <c r="AH52" s="135">
        <v>5</v>
      </c>
      <c r="AI52" s="135">
        <v>8</v>
      </c>
      <c r="AJ52" s="135">
        <v>15</v>
      </c>
      <c r="AK52" s="138">
        <f t="shared" si="33"/>
        <v>0.38461538461538464</v>
      </c>
      <c r="AL52" s="138">
        <f t="shared" si="34"/>
        <v>0.25</v>
      </c>
      <c r="AM52" s="138">
        <f t="shared" si="35"/>
        <v>0.30303030303030304</v>
      </c>
    </row>
    <row r="53" spans="1:39">
      <c r="A53" s="125">
        <v>45</v>
      </c>
      <c r="B53" s="135">
        <v>6</v>
      </c>
      <c r="C53" s="135">
        <v>1</v>
      </c>
      <c r="D53" s="135">
        <v>2</v>
      </c>
      <c r="E53" s="138">
        <f t="shared" si="25"/>
        <v>0.8571428571428571</v>
      </c>
      <c r="F53" s="138">
        <f t="shared" si="26"/>
        <v>0.75</v>
      </c>
      <c r="G53" s="138">
        <f t="shared" si="27"/>
        <v>0.79999999999999993</v>
      </c>
      <c r="I53" s="125">
        <v>45</v>
      </c>
      <c r="J53" s="135">
        <v>1</v>
      </c>
      <c r="K53" s="135">
        <v>7</v>
      </c>
      <c r="L53" s="135">
        <f t="shared" si="40"/>
        <v>7</v>
      </c>
      <c r="M53" s="138">
        <f t="shared" si="36"/>
        <v>0.125</v>
      </c>
      <c r="N53" s="138">
        <f t="shared" si="37"/>
        <v>0.125</v>
      </c>
      <c r="O53" s="138">
        <f t="shared" si="38"/>
        <v>0.125</v>
      </c>
      <c r="Q53" s="125">
        <v>45</v>
      </c>
      <c r="R53" s="135">
        <v>1</v>
      </c>
      <c r="S53" s="135">
        <v>3</v>
      </c>
      <c r="T53" s="135">
        <v>7</v>
      </c>
      <c r="U53" s="138">
        <f t="shared" si="28"/>
        <v>0.25</v>
      </c>
      <c r="V53" s="138">
        <f t="shared" si="29"/>
        <v>0.125</v>
      </c>
      <c r="W53" s="138">
        <f t="shared" si="30"/>
        <v>0.16666666666666666</v>
      </c>
      <c r="Y53" s="125">
        <v>45</v>
      </c>
      <c r="Z53" s="135">
        <v>2</v>
      </c>
      <c r="AA53" s="135">
        <v>1</v>
      </c>
      <c r="AB53" s="135">
        <v>6</v>
      </c>
      <c r="AC53" s="138">
        <f t="shared" si="31"/>
        <v>0.66666666666666663</v>
      </c>
      <c r="AD53" s="138">
        <f t="shared" si="32"/>
        <v>0.25</v>
      </c>
      <c r="AE53" s="138">
        <f t="shared" si="39"/>
        <v>0.36363636363636365</v>
      </c>
      <c r="AG53" s="125">
        <v>45</v>
      </c>
      <c r="AH53" s="135">
        <v>3</v>
      </c>
      <c r="AI53" s="135">
        <v>12</v>
      </c>
      <c r="AJ53" s="135">
        <v>5</v>
      </c>
      <c r="AK53" s="138">
        <f t="shared" si="33"/>
        <v>0.2</v>
      </c>
      <c r="AL53" s="138">
        <f t="shared" si="34"/>
        <v>0.375</v>
      </c>
      <c r="AM53" s="138">
        <f t="shared" si="35"/>
        <v>0.26086956521739135</v>
      </c>
    </row>
    <row r="54" spans="1:39">
      <c r="A54" s="125">
        <v>46</v>
      </c>
      <c r="B54" s="135">
        <v>16</v>
      </c>
      <c r="C54" s="135">
        <v>1</v>
      </c>
      <c r="D54" s="135">
        <v>3</v>
      </c>
      <c r="E54" s="138">
        <f t="shared" si="25"/>
        <v>0.94117647058823528</v>
      </c>
      <c r="F54" s="138">
        <f t="shared" si="26"/>
        <v>0.84210526315789469</v>
      </c>
      <c r="G54" s="138">
        <f t="shared" si="27"/>
        <v>0.88888888888888884</v>
      </c>
      <c r="I54" s="125">
        <v>46</v>
      </c>
      <c r="J54" s="135">
        <v>5</v>
      </c>
      <c r="K54" s="135">
        <v>14</v>
      </c>
      <c r="L54" s="135">
        <f t="shared" si="40"/>
        <v>14</v>
      </c>
      <c r="M54" s="138">
        <f t="shared" si="36"/>
        <v>0.26315789473684209</v>
      </c>
      <c r="N54" s="138">
        <f t="shared" si="37"/>
        <v>0.26315789473684209</v>
      </c>
      <c r="O54" s="138">
        <f t="shared" si="38"/>
        <v>0.26315789473684209</v>
      </c>
      <c r="Q54" s="125">
        <v>46</v>
      </c>
      <c r="R54" s="135">
        <v>10</v>
      </c>
      <c r="S54" s="135">
        <v>1</v>
      </c>
      <c r="T54" s="135">
        <v>9</v>
      </c>
      <c r="U54" s="138">
        <f t="shared" si="28"/>
        <v>0.90909090909090906</v>
      </c>
      <c r="V54" s="138">
        <f t="shared" si="29"/>
        <v>0.52631578947368418</v>
      </c>
      <c r="W54" s="138">
        <f t="shared" si="30"/>
        <v>0.66666666666666663</v>
      </c>
      <c r="Y54" s="125">
        <v>46</v>
      </c>
      <c r="Z54" s="135">
        <v>8</v>
      </c>
      <c r="AA54" s="135">
        <v>2</v>
      </c>
      <c r="AB54" s="135">
        <v>11</v>
      </c>
      <c r="AC54" s="138">
        <f t="shared" si="31"/>
        <v>0.8</v>
      </c>
      <c r="AD54" s="138">
        <f t="shared" si="32"/>
        <v>0.42105263157894735</v>
      </c>
      <c r="AE54" s="138">
        <f t="shared" si="39"/>
        <v>0.55172413793103448</v>
      </c>
      <c r="AG54" s="125">
        <v>46</v>
      </c>
      <c r="AH54" s="135">
        <v>12</v>
      </c>
      <c r="AI54" s="135">
        <v>3</v>
      </c>
      <c r="AJ54" s="135">
        <v>7</v>
      </c>
      <c r="AK54" s="138">
        <f t="shared" si="33"/>
        <v>0.8</v>
      </c>
      <c r="AL54" s="138">
        <f t="shared" si="34"/>
        <v>0.63157894736842102</v>
      </c>
      <c r="AM54" s="138">
        <f t="shared" si="35"/>
        <v>0.70588235294117652</v>
      </c>
    </row>
    <row r="55" spans="1:39">
      <c r="A55" s="125">
        <v>47</v>
      </c>
      <c r="B55" s="135">
        <v>10</v>
      </c>
      <c r="C55" s="135">
        <v>1</v>
      </c>
      <c r="D55" s="135">
        <v>2</v>
      </c>
      <c r="E55" s="138">
        <f t="shared" si="25"/>
        <v>0.90909090909090906</v>
      </c>
      <c r="F55" s="138">
        <f t="shared" si="26"/>
        <v>0.83333333333333337</v>
      </c>
      <c r="G55" s="138">
        <f t="shared" si="27"/>
        <v>0.86956521739130432</v>
      </c>
      <c r="I55" s="125">
        <v>47</v>
      </c>
      <c r="J55" s="135">
        <v>1</v>
      </c>
      <c r="K55" s="135">
        <v>8</v>
      </c>
      <c r="L55" s="135">
        <f t="shared" si="40"/>
        <v>11</v>
      </c>
      <c r="M55" s="138">
        <f t="shared" si="36"/>
        <v>0.1111111111111111</v>
      </c>
      <c r="N55" s="138">
        <f t="shared" si="37"/>
        <v>8.3333333333333329E-2</v>
      </c>
      <c r="O55" s="138">
        <f t="shared" si="38"/>
        <v>9.5238095238095247E-2</v>
      </c>
      <c r="Q55" s="125">
        <v>47</v>
      </c>
      <c r="R55" s="135">
        <v>4</v>
      </c>
      <c r="S55" s="135">
        <v>1</v>
      </c>
      <c r="T55" s="135">
        <v>8</v>
      </c>
      <c r="U55" s="138">
        <f t="shared" si="28"/>
        <v>0.8</v>
      </c>
      <c r="V55" s="138">
        <f t="shared" si="29"/>
        <v>0.33333333333333331</v>
      </c>
      <c r="W55" s="138">
        <f t="shared" si="30"/>
        <v>0.47058823529411764</v>
      </c>
      <c r="Y55" s="125">
        <v>47</v>
      </c>
      <c r="Z55" s="135">
        <v>4</v>
      </c>
      <c r="AA55" s="135">
        <v>2</v>
      </c>
      <c r="AB55" s="135">
        <v>8</v>
      </c>
      <c r="AC55" s="138">
        <f t="shared" si="31"/>
        <v>0.66666666666666663</v>
      </c>
      <c r="AD55" s="138">
        <f t="shared" si="32"/>
        <v>0.33333333333333331</v>
      </c>
      <c r="AE55" s="138">
        <f t="shared" si="39"/>
        <v>0.44444444444444442</v>
      </c>
      <c r="AG55" s="125">
        <v>47</v>
      </c>
      <c r="AH55" s="135">
        <v>4</v>
      </c>
      <c r="AI55" s="135">
        <v>7</v>
      </c>
      <c r="AJ55" s="135">
        <v>8</v>
      </c>
      <c r="AK55" s="138">
        <f t="shared" si="33"/>
        <v>0.36363636363636365</v>
      </c>
      <c r="AL55" s="138">
        <f t="shared" si="34"/>
        <v>0.33333333333333331</v>
      </c>
      <c r="AM55" s="138">
        <f t="shared" si="35"/>
        <v>0.34782608695652173</v>
      </c>
    </row>
    <row r="56" spans="1:39">
      <c r="A56" s="125">
        <v>48</v>
      </c>
      <c r="B56" s="135">
        <v>13</v>
      </c>
      <c r="C56" s="135">
        <v>5</v>
      </c>
      <c r="D56" s="135">
        <v>2</v>
      </c>
      <c r="E56" s="138">
        <f t="shared" si="25"/>
        <v>0.72222222222222221</v>
      </c>
      <c r="F56" s="138">
        <f t="shared" si="26"/>
        <v>0.8666666666666667</v>
      </c>
      <c r="G56" s="138">
        <f t="shared" si="27"/>
        <v>0.78787878787878773</v>
      </c>
      <c r="I56" s="125">
        <v>48</v>
      </c>
      <c r="J56" s="135">
        <v>4</v>
      </c>
      <c r="K56" s="135">
        <v>9</v>
      </c>
      <c r="L56" s="135">
        <f t="shared" si="40"/>
        <v>11</v>
      </c>
      <c r="M56" s="138">
        <f t="shared" si="36"/>
        <v>0.30769230769230771</v>
      </c>
      <c r="N56" s="138">
        <f t="shared" si="37"/>
        <v>0.26666666666666666</v>
      </c>
      <c r="O56" s="138">
        <f t="shared" si="38"/>
        <v>0.28571428571428575</v>
      </c>
      <c r="Q56" s="125">
        <v>48</v>
      </c>
      <c r="R56" s="135">
        <v>7</v>
      </c>
      <c r="S56" s="135">
        <v>4</v>
      </c>
      <c r="T56" s="135">
        <v>8</v>
      </c>
      <c r="U56" s="138">
        <f t="shared" si="28"/>
        <v>0.63636363636363635</v>
      </c>
      <c r="V56" s="138">
        <f t="shared" si="29"/>
        <v>0.46666666666666667</v>
      </c>
      <c r="W56" s="138">
        <f t="shared" si="30"/>
        <v>0.53846153846153855</v>
      </c>
      <c r="Y56" s="125">
        <v>48</v>
      </c>
      <c r="Z56" s="135">
        <v>7</v>
      </c>
      <c r="AA56" s="135">
        <v>5</v>
      </c>
      <c r="AB56" s="135">
        <v>8</v>
      </c>
      <c r="AC56" s="138">
        <f t="shared" si="31"/>
        <v>0.58333333333333337</v>
      </c>
      <c r="AD56" s="138">
        <f t="shared" si="32"/>
        <v>0.46666666666666667</v>
      </c>
      <c r="AE56" s="138">
        <f t="shared" si="39"/>
        <v>0.5185185185185186</v>
      </c>
      <c r="AG56" s="125">
        <v>48</v>
      </c>
      <c r="AH56" s="135">
        <v>10</v>
      </c>
      <c r="AI56" s="135">
        <v>7</v>
      </c>
      <c r="AJ56" s="135">
        <v>5</v>
      </c>
      <c r="AK56" s="138">
        <f t="shared" si="33"/>
        <v>0.58823529411764708</v>
      </c>
      <c r="AL56" s="138">
        <f t="shared" si="34"/>
        <v>0.66666666666666663</v>
      </c>
      <c r="AM56" s="138">
        <f t="shared" si="35"/>
        <v>0.625</v>
      </c>
    </row>
    <row r="57" spans="1:39">
      <c r="A57" s="125">
        <v>49</v>
      </c>
      <c r="B57" s="135">
        <v>11</v>
      </c>
      <c r="C57" s="135">
        <v>3</v>
      </c>
      <c r="D57" s="135">
        <v>7</v>
      </c>
      <c r="E57" s="138">
        <f t="shared" si="25"/>
        <v>0.7857142857142857</v>
      </c>
      <c r="F57" s="138">
        <f t="shared" si="26"/>
        <v>0.61111111111111116</v>
      </c>
      <c r="G57" s="138">
        <f t="shared" si="27"/>
        <v>0.68750000000000011</v>
      </c>
      <c r="I57" s="125">
        <v>49</v>
      </c>
      <c r="J57" s="135">
        <v>1</v>
      </c>
      <c r="K57" s="135">
        <v>13</v>
      </c>
      <c r="L57" s="135">
        <f t="shared" si="40"/>
        <v>17</v>
      </c>
      <c r="M57" s="138">
        <f t="shared" si="36"/>
        <v>7.1428571428571425E-2</v>
      </c>
      <c r="N57" s="138">
        <f t="shared" si="37"/>
        <v>5.5555555555555552E-2</v>
      </c>
      <c r="O57" s="138">
        <f t="shared" si="38"/>
        <v>6.25E-2</v>
      </c>
      <c r="Q57" s="125">
        <v>49</v>
      </c>
      <c r="R57" s="135">
        <v>4</v>
      </c>
      <c r="S57" s="135">
        <v>3</v>
      </c>
      <c r="T57" s="135">
        <v>14</v>
      </c>
      <c r="U57" s="138">
        <f t="shared" si="28"/>
        <v>0.5714285714285714</v>
      </c>
      <c r="V57" s="138">
        <f t="shared" si="29"/>
        <v>0.22222222222222221</v>
      </c>
      <c r="W57" s="138">
        <f t="shared" si="30"/>
        <v>0.32</v>
      </c>
      <c r="Y57" s="125">
        <v>49</v>
      </c>
      <c r="Z57" s="135">
        <v>4</v>
      </c>
      <c r="AA57" s="135">
        <v>2</v>
      </c>
      <c r="AB57" s="135">
        <v>14</v>
      </c>
      <c r="AC57" s="138">
        <f t="shared" si="31"/>
        <v>0.66666666666666663</v>
      </c>
      <c r="AD57" s="138">
        <f t="shared" si="32"/>
        <v>0.22222222222222221</v>
      </c>
      <c r="AE57" s="138">
        <f t="shared" si="39"/>
        <v>0.33333333333333331</v>
      </c>
      <c r="AG57" s="125">
        <v>49</v>
      </c>
      <c r="AH57" s="135">
        <v>6</v>
      </c>
      <c r="AI57" s="135">
        <v>10</v>
      </c>
      <c r="AJ57" s="135">
        <v>12</v>
      </c>
      <c r="AK57" s="138">
        <f t="shared" si="33"/>
        <v>0.375</v>
      </c>
      <c r="AL57" s="138">
        <f t="shared" si="34"/>
        <v>0.33333333333333331</v>
      </c>
      <c r="AM57" s="138">
        <f t="shared" si="35"/>
        <v>0.35294117647058826</v>
      </c>
    </row>
    <row r="58" spans="1:39">
      <c r="A58" s="125">
        <v>50</v>
      </c>
      <c r="B58" s="135">
        <v>11</v>
      </c>
      <c r="C58" s="135">
        <v>4</v>
      </c>
      <c r="D58" s="135">
        <v>4</v>
      </c>
      <c r="E58" s="138">
        <f t="shared" si="25"/>
        <v>0.73333333333333328</v>
      </c>
      <c r="F58" s="138">
        <f t="shared" si="26"/>
        <v>0.73333333333333328</v>
      </c>
      <c r="G58" s="138">
        <f t="shared" si="27"/>
        <v>0.73333333333333328</v>
      </c>
      <c r="I58" s="125">
        <v>50</v>
      </c>
      <c r="J58" s="135">
        <v>1</v>
      </c>
      <c r="K58" s="135">
        <v>11</v>
      </c>
      <c r="L58" s="135">
        <f t="shared" si="40"/>
        <v>14</v>
      </c>
      <c r="M58" s="138">
        <f t="shared" si="36"/>
        <v>8.3333333333333329E-2</v>
      </c>
      <c r="N58" s="138">
        <f t="shared" si="37"/>
        <v>6.6666666666666666E-2</v>
      </c>
      <c r="O58" s="138">
        <f t="shared" si="38"/>
        <v>7.407407407407407E-2</v>
      </c>
      <c r="Q58" s="125">
        <v>50</v>
      </c>
      <c r="R58" s="135">
        <v>6</v>
      </c>
      <c r="S58" s="135">
        <v>0</v>
      </c>
      <c r="T58" s="135">
        <v>9</v>
      </c>
      <c r="U58" s="138">
        <f t="shared" si="28"/>
        <v>1</v>
      </c>
      <c r="V58" s="138">
        <f t="shared" si="29"/>
        <v>0.4</v>
      </c>
      <c r="W58" s="138">
        <f t="shared" si="30"/>
        <v>0.57142857142857151</v>
      </c>
      <c r="Y58" s="125">
        <v>50</v>
      </c>
      <c r="Z58" s="135">
        <v>6</v>
      </c>
      <c r="AA58" s="135">
        <v>4</v>
      </c>
      <c r="AB58" s="135">
        <v>9</v>
      </c>
      <c r="AC58" s="138">
        <f t="shared" si="31"/>
        <v>0.6</v>
      </c>
      <c r="AD58" s="138">
        <f t="shared" si="32"/>
        <v>0.4</v>
      </c>
      <c r="AE58" s="138">
        <f t="shared" si="39"/>
        <v>0.48</v>
      </c>
      <c r="AG58" s="125">
        <v>50</v>
      </c>
      <c r="AH58" s="135">
        <v>7</v>
      </c>
      <c r="AI58" s="135">
        <v>4</v>
      </c>
      <c r="AJ58" s="135">
        <v>8</v>
      </c>
      <c r="AK58" s="138">
        <f t="shared" si="33"/>
        <v>0.63636363636363635</v>
      </c>
      <c r="AL58" s="138">
        <f t="shared" si="34"/>
        <v>0.46666666666666667</v>
      </c>
      <c r="AM58" s="138">
        <f t="shared" si="35"/>
        <v>0.53846153846153855</v>
      </c>
    </row>
    <row r="59" spans="1:39">
      <c r="A59" s="125">
        <v>51</v>
      </c>
      <c r="B59" s="135">
        <v>9</v>
      </c>
      <c r="C59" s="135">
        <v>1</v>
      </c>
      <c r="D59" s="135">
        <v>1</v>
      </c>
      <c r="E59" s="138">
        <f t="shared" si="25"/>
        <v>0.9</v>
      </c>
      <c r="F59" s="138">
        <f t="shared" si="26"/>
        <v>0.9</v>
      </c>
      <c r="G59" s="138">
        <f t="shared" si="27"/>
        <v>0.9</v>
      </c>
      <c r="I59" s="125">
        <v>51</v>
      </c>
      <c r="J59" s="135">
        <v>1</v>
      </c>
      <c r="K59" s="135">
        <v>8</v>
      </c>
      <c r="L59" s="135">
        <f t="shared" si="40"/>
        <v>9</v>
      </c>
      <c r="M59" s="138">
        <f t="shared" si="36"/>
        <v>0.1111111111111111</v>
      </c>
      <c r="N59" s="138">
        <f t="shared" si="37"/>
        <v>0.1</v>
      </c>
      <c r="O59" s="138">
        <f t="shared" si="38"/>
        <v>0.10526315789473685</v>
      </c>
      <c r="Q59" s="125">
        <v>51</v>
      </c>
      <c r="R59" s="135">
        <v>1</v>
      </c>
      <c r="S59" s="135">
        <v>0</v>
      </c>
      <c r="T59" s="135">
        <v>9</v>
      </c>
      <c r="U59" s="138">
        <f t="shared" si="28"/>
        <v>1</v>
      </c>
      <c r="V59" s="138">
        <f t="shared" si="29"/>
        <v>0.1</v>
      </c>
      <c r="W59" s="138">
        <f t="shared" si="30"/>
        <v>0.18181818181818182</v>
      </c>
      <c r="Y59" s="125">
        <v>51</v>
      </c>
      <c r="Z59" s="135">
        <v>2</v>
      </c>
      <c r="AA59" s="135">
        <v>5</v>
      </c>
      <c r="AB59" s="135">
        <v>8</v>
      </c>
      <c r="AC59" s="138">
        <f t="shared" si="31"/>
        <v>0.2857142857142857</v>
      </c>
      <c r="AD59" s="138">
        <f t="shared" si="32"/>
        <v>0.2</v>
      </c>
      <c r="AE59" s="138">
        <f t="shared" si="39"/>
        <v>0.23529411764705882</v>
      </c>
      <c r="AG59" s="125">
        <v>51</v>
      </c>
      <c r="AH59" s="135">
        <v>2</v>
      </c>
      <c r="AI59" s="135">
        <v>2</v>
      </c>
      <c r="AJ59" s="135">
        <v>8</v>
      </c>
      <c r="AK59" s="138">
        <f t="shared" si="33"/>
        <v>0.5</v>
      </c>
      <c r="AL59" s="138">
        <f t="shared" si="34"/>
        <v>0.2</v>
      </c>
      <c r="AM59" s="138">
        <f t="shared" si="35"/>
        <v>0.28571428571428575</v>
      </c>
    </row>
    <row r="60" spans="1:39">
      <c r="A60" s="125">
        <v>52</v>
      </c>
      <c r="B60" s="135">
        <v>8</v>
      </c>
      <c r="C60" s="135">
        <v>4</v>
      </c>
      <c r="D60" s="135">
        <v>3</v>
      </c>
      <c r="E60" s="138">
        <f t="shared" si="25"/>
        <v>0.66666666666666663</v>
      </c>
      <c r="F60" s="138">
        <f t="shared" si="26"/>
        <v>0.72727272727272729</v>
      </c>
      <c r="G60" s="138">
        <f t="shared" si="27"/>
        <v>0.69565217391304346</v>
      </c>
      <c r="I60" s="125">
        <v>52</v>
      </c>
      <c r="J60" s="135">
        <v>1</v>
      </c>
      <c r="K60" s="135">
        <v>11</v>
      </c>
      <c r="L60" s="135">
        <f t="shared" si="40"/>
        <v>10</v>
      </c>
      <c r="M60" s="138">
        <f t="shared" si="36"/>
        <v>8.3333333333333329E-2</v>
      </c>
      <c r="N60" s="138">
        <f t="shared" si="37"/>
        <v>9.0909090909090912E-2</v>
      </c>
      <c r="O60" s="138">
        <f t="shared" si="38"/>
        <v>8.6956521739130432E-2</v>
      </c>
      <c r="Q60" s="125">
        <v>52</v>
      </c>
      <c r="R60" s="135">
        <v>5</v>
      </c>
      <c r="S60" s="135">
        <v>3</v>
      </c>
      <c r="T60" s="135">
        <v>6</v>
      </c>
      <c r="U60" s="138">
        <f t="shared" si="28"/>
        <v>0.625</v>
      </c>
      <c r="V60" s="138">
        <f t="shared" si="29"/>
        <v>0.45454545454545453</v>
      </c>
      <c r="W60" s="138">
        <f t="shared" si="30"/>
        <v>0.52631578947368418</v>
      </c>
      <c r="Y60" s="125">
        <v>52</v>
      </c>
      <c r="Z60" s="135">
        <v>5</v>
      </c>
      <c r="AA60" s="135">
        <v>3</v>
      </c>
      <c r="AB60" s="135">
        <v>6</v>
      </c>
      <c r="AC60" s="138">
        <f t="shared" si="31"/>
        <v>0.625</v>
      </c>
      <c r="AD60" s="138">
        <f t="shared" si="32"/>
        <v>0.45454545454545453</v>
      </c>
      <c r="AE60" s="138">
        <f t="shared" si="39"/>
        <v>0.52631578947368418</v>
      </c>
      <c r="AG60" s="125">
        <v>52</v>
      </c>
      <c r="AH60" s="135">
        <v>7</v>
      </c>
      <c r="AI60" s="135">
        <v>11</v>
      </c>
      <c r="AJ60" s="135">
        <v>4</v>
      </c>
      <c r="AK60" s="138">
        <f t="shared" si="33"/>
        <v>0.3888888888888889</v>
      </c>
      <c r="AL60" s="138">
        <f t="shared" si="34"/>
        <v>0.63636363636363635</v>
      </c>
      <c r="AM60" s="138">
        <f t="shared" si="35"/>
        <v>0.48275862068965519</v>
      </c>
    </row>
    <row r="61" spans="1:39">
      <c r="A61" s="125">
        <v>53</v>
      </c>
      <c r="B61" s="135">
        <v>8</v>
      </c>
      <c r="C61" s="135">
        <v>5</v>
      </c>
      <c r="D61" s="135">
        <v>1</v>
      </c>
      <c r="E61" s="138">
        <f t="shared" ref="E61:E92" si="41">B61/SUM(B61:C61)</f>
        <v>0.61538461538461542</v>
      </c>
      <c r="F61" s="138">
        <f t="shared" ref="F61:F92" si="42">B61/SUM(D61,B61)</f>
        <v>0.88888888888888884</v>
      </c>
      <c r="G61" s="138">
        <f t="shared" ref="G61:G92" si="43">2*((E61*F61)/SUM(E61:F61))</f>
        <v>0.7272727272727274</v>
      </c>
      <c r="I61" s="125">
        <v>53</v>
      </c>
      <c r="J61" s="135">
        <v>1</v>
      </c>
      <c r="K61" s="135">
        <v>5</v>
      </c>
      <c r="L61" s="135">
        <f t="shared" si="40"/>
        <v>8</v>
      </c>
      <c r="M61" s="138">
        <f t="shared" si="36"/>
        <v>0.16666666666666666</v>
      </c>
      <c r="N61" s="138">
        <f t="shared" si="37"/>
        <v>0.1111111111111111</v>
      </c>
      <c r="O61" s="138">
        <f t="shared" si="38"/>
        <v>0.13333333333333333</v>
      </c>
      <c r="Q61" s="125">
        <v>53</v>
      </c>
      <c r="R61" s="135">
        <v>5</v>
      </c>
      <c r="S61" s="135">
        <v>0</v>
      </c>
      <c r="T61" s="135">
        <v>4</v>
      </c>
      <c r="U61" s="138">
        <f t="shared" ref="U61:U92" si="44">R61/SUM(R61:S61)</f>
        <v>1</v>
      </c>
      <c r="V61" s="138">
        <f t="shared" ref="V61:V92" si="45">R61/SUM(T61,R61)</f>
        <v>0.55555555555555558</v>
      </c>
      <c r="W61" s="138">
        <f t="shared" si="30"/>
        <v>0.7142857142857143</v>
      </c>
      <c r="Y61" s="125">
        <v>53</v>
      </c>
      <c r="Z61" s="135">
        <v>6</v>
      </c>
      <c r="AA61" s="135">
        <v>3</v>
      </c>
      <c r="AB61" s="135">
        <v>3</v>
      </c>
      <c r="AC61" s="138">
        <f t="shared" ref="AC61:AC92" si="46">Z61/SUM(Z61:AA61)</f>
        <v>0.66666666666666663</v>
      </c>
      <c r="AD61" s="138">
        <f t="shared" ref="AD61:AD92" si="47">Z61/SUM(AB61,Z61)</f>
        <v>0.66666666666666663</v>
      </c>
      <c r="AE61" s="138">
        <f t="shared" si="39"/>
        <v>0.66666666666666663</v>
      </c>
      <c r="AG61" s="125">
        <v>53</v>
      </c>
      <c r="AH61" s="135">
        <v>6</v>
      </c>
      <c r="AI61" s="135">
        <v>1</v>
      </c>
      <c r="AJ61" s="135">
        <v>3</v>
      </c>
      <c r="AK61" s="138">
        <f t="shared" ref="AK61:AK92" si="48">AH61/SUM(AH61:AI61)</f>
        <v>0.8571428571428571</v>
      </c>
      <c r="AL61" s="138">
        <f t="shared" ref="AL61:AL92" si="49">AH61/SUM(AJ61,AH61)</f>
        <v>0.66666666666666663</v>
      </c>
      <c r="AM61" s="138">
        <f t="shared" ref="AM61:AM92" si="50">2*((AK61*AL61)/SUM(AK61:AL61))</f>
        <v>0.75</v>
      </c>
    </row>
    <row r="62" spans="1:39">
      <c r="A62" s="125">
        <v>54</v>
      </c>
      <c r="B62" s="135">
        <v>17</v>
      </c>
      <c r="C62" s="135">
        <v>1</v>
      </c>
      <c r="D62" s="135">
        <v>4</v>
      </c>
      <c r="E62" s="138">
        <f t="shared" si="41"/>
        <v>0.94444444444444442</v>
      </c>
      <c r="F62" s="138">
        <f t="shared" si="42"/>
        <v>0.80952380952380953</v>
      </c>
      <c r="G62" s="138">
        <f t="shared" si="43"/>
        <v>0.87179487179487181</v>
      </c>
      <c r="I62" s="125">
        <v>54</v>
      </c>
      <c r="J62" s="135">
        <v>1</v>
      </c>
      <c r="K62" s="135">
        <v>12</v>
      </c>
      <c r="L62" s="135">
        <f t="shared" si="40"/>
        <v>20</v>
      </c>
      <c r="M62" s="138">
        <f t="shared" si="36"/>
        <v>7.6923076923076927E-2</v>
      </c>
      <c r="N62" s="138">
        <f t="shared" si="37"/>
        <v>4.7619047619047616E-2</v>
      </c>
      <c r="O62" s="138">
        <f t="shared" si="38"/>
        <v>5.8823529411764705E-2</v>
      </c>
      <c r="Q62" s="125">
        <v>54</v>
      </c>
      <c r="R62" s="135">
        <v>8</v>
      </c>
      <c r="S62" s="135">
        <v>3</v>
      </c>
      <c r="T62" s="135">
        <v>13</v>
      </c>
      <c r="U62" s="138">
        <f t="shared" si="44"/>
        <v>0.72727272727272729</v>
      </c>
      <c r="V62" s="138">
        <f t="shared" si="45"/>
        <v>0.38095238095238093</v>
      </c>
      <c r="W62" s="138">
        <f t="shared" si="30"/>
        <v>0.5</v>
      </c>
      <c r="Y62" s="125">
        <v>54</v>
      </c>
      <c r="Z62" s="135">
        <v>5</v>
      </c>
      <c r="AA62" s="135">
        <v>0</v>
      </c>
      <c r="AB62" s="135">
        <v>16</v>
      </c>
      <c r="AC62" s="138">
        <f t="shared" si="46"/>
        <v>1</v>
      </c>
      <c r="AD62" s="138">
        <f t="shared" si="47"/>
        <v>0.23809523809523808</v>
      </c>
      <c r="AE62" s="138">
        <f t="shared" si="39"/>
        <v>0.38461538461538458</v>
      </c>
      <c r="AG62" s="125">
        <v>54</v>
      </c>
      <c r="AH62" s="135">
        <v>12</v>
      </c>
      <c r="AI62" s="135">
        <v>14</v>
      </c>
      <c r="AJ62" s="135">
        <v>9</v>
      </c>
      <c r="AK62" s="138">
        <f t="shared" si="48"/>
        <v>0.46153846153846156</v>
      </c>
      <c r="AL62" s="138">
        <f t="shared" si="49"/>
        <v>0.5714285714285714</v>
      </c>
      <c r="AM62" s="138">
        <f t="shared" si="50"/>
        <v>0.5106382978723405</v>
      </c>
    </row>
    <row r="63" spans="1:39">
      <c r="A63" s="125">
        <v>55</v>
      </c>
      <c r="B63" s="135">
        <v>13</v>
      </c>
      <c r="C63" s="135">
        <v>2</v>
      </c>
      <c r="D63" s="135">
        <v>1</v>
      </c>
      <c r="E63" s="138">
        <f t="shared" si="41"/>
        <v>0.8666666666666667</v>
      </c>
      <c r="F63" s="138">
        <f t="shared" si="42"/>
        <v>0.9285714285714286</v>
      </c>
      <c r="G63" s="138">
        <f t="shared" si="43"/>
        <v>0.89655172413793105</v>
      </c>
      <c r="I63" s="125">
        <v>55</v>
      </c>
      <c r="J63" s="135">
        <v>1</v>
      </c>
      <c r="K63" s="135">
        <v>11</v>
      </c>
      <c r="L63" s="135">
        <f t="shared" si="40"/>
        <v>13</v>
      </c>
      <c r="M63" s="138">
        <f t="shared" si="36"/>
        <v>8.3333333333333329E-2</v>
      </c>
      <c r="N63" s="138">
        <f t="shared" si="37"/>
        <v>7.1428571428571425E-2</v>
      </c>
      <c r="O63" s="138">
        <f t="shared" si="38"/>
        <v>7.6923076923076913E-2</v>
      </c>
      <c r="Q63" s="125">
        <v>55</v>
      </c>
      <c r="R63" s="135">
        <v>8</v>
      </c>
      <c r="S63" s="135">
        <v>1</v>
      </c>
      <c r="T63" s="135">
        <v>6</v>
      </c>
      <c r="U63" s="138">
        <f t="shared" si="44"/>
        <v>0.88888888888888884</v>
      </c>
      <c r="V63" s="138">
        <f t="shared" si="45"/>
        <v>0.5714285714285714</v>
      </c>
      <c r="W63" s="138">
        <f t="shared" si="30"/>
        <v>0.69565217391304346</v>
      </c>
      <c r="Y63" s="125">
        <v>55</v>
      </c>
      <c r="Z63" s="135">
        <v>6</v>
      </c>
      <c r="AA63" s="135">
        <v>2</v>
      </c>
      <c r="AB63" s="135">
        <v>8</v>
      </c>
      <c r="AC63" s="138">
        <f t="shared" si="46"/>
        <v>0.75</v>
      </c>
      <c r="AD63" s="138">
        <f t="shared" si="47"/>
        <v>0.42857142857142855</v>
      </c>
      <c r="AE63" s="138">
        <f t="shared" si="39"/>
        <v>0.54545454545454541</v>
      </c>
      <c r="AG63" s="125">
        <v>55</v>
      </c>
      <c r="AH63" s="135">
        <v>9</v>
      </c>
      <c r="AI63" s="135">
        <v>5</v>
      </c>
      <c r="AJ63" s="135">
        <v>5</v>
      </c>
      <c r="AK63" s="138">
        <f t="shared" si="48"/>
        <v>0.6428571428571429</v>
      </c>
      <c r="AL63" s="138">
        <f t="shared" si="49"/>
        <v>0.6428571428571429</v>
      </c>
      <c r="AM63" s="138">
        <f t="shared" si="50"/>
        <v>0.6428571428571429</v>
      </c>
    </row>
    <row r="64" spans="1:39">
      <c r="A64" s="125">
        <v>56</v>
      </c>
      <c r="B64" s="135">
        <v>14</v>
      </c>
      <c r="C64" s="135">
        <v>2</v>
      </c>
      <c r="D64" s="135">
        <v>2</v>
      </c>
      <c r="E64" s="138">
        <f t="shared" si="41"/>
        <v>0.875</v>
      </c>
      <c r="F64" s="138">
        <f t="shared" si="42"/>
        <v>0.875</v>
      </c>
      <c r="G64" s="138">
        <f t="shared" si="43"/>
        <v>0.875</v>
      </c>
      <c r="I64" s="125">
        <v>56</v>
      </c>
      <c r="J64" s="135">
        <v>2</v>
      </c>
      <c r="K64" s="135">
        <v>14</v>
      </c>
      <c r="L64" s="135">
        <f t="shared" si="40"/>
        <v>14</v>
      </c>
      <c r="M64" s="138">
        <f t="shared" si="36"/>
        <v>0.125</v>
      </c>
      <c r="N64" s="138">
        <f t="shared" si="37"/>
        <v>0.125</v>
      </c>
      <c r="O64" s="138">
        <f t="shared" si="38"/>
        <v>0.125</v>
      </c>
      <c r="Q64" s="125">
        <v>56</v>
      </c>
      <c r="R64" s="135">
        <v>6</v>
      </c>
      <c r="S64" s="135">
        <v>3</v>
      </c>
      <c r="T64" s="135">
        <v>10</v>
      </c>
      <c r="U64" s="138">
        <f t="shared" si="44"/>
        <v>0.66666666666666663</v>
      </c>
      <c r="V64" s="138">
        <f t="shared" si="45"/>
        <v>0.375</v>
      </c>
      <c r="W64" s="138">
        <f t="shared" si="30"/>
        <v>0.48000000000000009</v>
      </c>
      <c r="Y64" s="125">
        <v>56</v>
      </c>
      <c r="Z64" s="135">
        <v>6</v>
      </c>
      <c r="AA64" s="135">
        <v>8</v>
      </c>
      <c r="AB64" s="135">
        <v>10</v>
      </c>
      <c r="AC64" s="138">
        <f t="shared" si="46"/>
        <v>0.42857142857142855</v>
      </c>
      <c r="AD64" s="138">
        <f t="shared" si="47"/>
        <v>0.375</v>
      </c>
      <c r="AE64" s="138">
        <f t="shared" si="39"/>
        <v>0.39999999999999997</v>
      </c>
      <c r="AG64" s="125">
        <v>56</v>
      </c>
      <c r="AH64" s="135">
        <v>6</v>
      </c>
      <c r="AI64" s="135">
        <v>4</v>
      </c>
      <c r="AJ64" s="135">
        <v>10</v>
      </c>
      <c r="AK64" s="138">
        <f t="shared" si="48"/>
        <v>0.6</v>
      </c>
      <c r="AL64" s="138">
        <f t="shared" si="49"/>
        <v>0.375</v>
      </c>
      <c r="AM64" s="138">
        <f t="shared" si="50"/>
        <v>0.46153846153846151</v>
      </c>
    </row>
    <row r="65" spans="1:39">
      <c r="A65" s="125">
        <v>57</v>
      </c>
      <c r="B65" s="135">
        <v>13</v>
      </c>
      <c r="C65" s="135">
        <v>1</v>
      </c>
      <c r="D65" s="135">
        <v>2</v>
      </c>
      <c r="E65" s="138">
        <f t="shared" si="41"/>
        <v>0.9285714285714286</v>
      </c>
      <c r="F65" s="138">
        <f t="shared" si="42"/>
        <v>0.8666666666666667</v>
      </c>
      <c r="G65" s="138">
        <f t="shared" si="43"/>
        <v>0.89655172413793105</v>
      </c>
      <c r="I65" s="125">
        <v>57</v>
      </c>
      <c r="J65" s="135">
        <v>1</v>
      </c>
      <c r="K65" s="135">
        <v>14</v>
      </c>
      <c r="L65" s="135">
        <f t="shared" si="40"/>
        <v>14</v>
      </c>
      <c r="M65" s="138">
        <f t="shared" si="36"/>
        <v>6.6666666666666666E-2</v>
      </c>
      <c r="N65" s="138">
        <f t="shared" si="37"/>
        <v>6.6666666666666666E-2</v>
      </c>
      <c r="O65" s="138">
        <f t="shared" si="38"/>
        <v>6.6666666666666666E-2</v>
      </c>
      <c r="Q65" s="125">
        <v>57</v>
      </c>
      <c r="R65" s="135">
        <v>9</v>
      </c>
      <c r="S65" s="135">
        <v>0</v>
      </c>
      <c r="T65" s="135">
        <v>6</v>
      </c>
      <c r="U65" s="138">
        <f t="shared" si="44"/>
        <v>1</v>
      </c>
      <c r="V65" s="138">
        <f t="shared" si="45"/>
        <v>0.6</v>
      </c>
      <c r="W65" s="138">
        <f t="shared" si="30"/>
        <v>0.74999999999999989</v>
      </c>
      <c r="Y65" s="125">
        <v>57</v>
      </c>
      <c r="Z65" s="135">
        <v>8</v>
      </c>
      <c r="AA65" s="135">
        <v>2</v>
      </c>
      <c r="AB65" s="135">
        <v>7</v>
      </c>
      <c r="AC65" s="138">
        <f t="shared" si="46"/>
        <v>0.8</v>
      </c>
      <c r="AD65" s="138">
        <f t="shared" si="47"/>
        <v>0.53333333333333333</v>
      </c>
      <c r="AE65" s="138">
        <f t="shared" si="39"/>
        <v>0.64</v>
      </c>
      <c r="AG65" s="125">
        <v>57</v>
      </c>
      <c r="AH65" s="135">
        <v>10</v>
      </c>
      <c r="AI65" s="135">
        <v>2</v>
      </c>
      <c r="AJ65" s="135">
        <v>5</v>
      </c>
      <c r="AK65" s="138">
        <f t="shared" si="48"/>
        <v>0.83333333333333337</v>
      </c>
      <c r="AL65" s="138">
        <f t="shared" si="49"/>
        <v>0.66666666666666663</v>
      </c>
      <c r="AM65" s="138">
        <f t="shared" si="50"/>
        <v>0.74074074074074081</v>
      </c>
    </row>
    <row r="66" spans="1:39">
      <c r="A66" s="125">
        <v>58</v>
      </c>
      <c r="B66" s="135">
        <v>3</v>
      </c>
      <c r="C66" s="135">
        <v>1</v>
      </c>
      <c r="D66" s="135">
        <v>0</v>
      </c>
      <c r="E66" s="138">
        <f t="shared" si="41"/>
        <v>0.75</v>
      </c>
      <c r="F66" s="138">
        <f t="shared" si="42"/>
        <v>1</v>
      </c>
      <c r="G66" s="138">
        <f t="shared" si="43"/>
        <v>0.8571428571428571</v>
      </c>
      <c r="I66" s="125">
        <v>58</v>
      </c>
      <c r="J66" s="135">
        <v>1</v>
      </c>
      <c r="K66" s="135">
        <v>4</v>
      </c>
      <c r="L66" s="135">
        <f t="shared" si="40"/>
        <v>2</v>
      </c>
      <c r="M66" s="138">
        <f t="shared" si="36"/>
        <v>0.2</v>
      </c>
      <c r="N66" s="138">
        <f t="shared" si="37"/>
        <v>0.33333333333333331</v>
      </c>
      <c r="O66" s="138">
        <f t="shared" si="38"/>
        <v>0.25</v>
      </c>
      <c r="Q66" s="125">
        <v>58</v>
      </c>
      <c r="R66" s="135">
        <v>3</v>
      </c>
      <c r="S66" s="135">
        <v>1</v>
      </c>
      <c r="T66" s="135">
        <v>0</v>
      </c>
      <c r="U66" s="138">
        <f t="shared" si="44"/>
        <v>0.75</v>
      </c>
      <c r="V66" s="138">
        <f t="shared" si="45"/>
        <v>1</v>
      </c>
      <c r="W66" s="138">
        <f t="shared" si="30"/>
        <v>0.8571428571428571</v>
      </c>
      <c r="Y66" s="125">
        <v>58</v>
      </c>
      <c r="Z66" s="135">
        <v>2</v>
      </c>
      <c r="AA66" s="135">
        <v>3</v>
      </c>
      <c r="AB66" s="135">
        <v>1</v>
      </c>
      <c r="AC66" s="138">
        <f t="shared" si="46"/>
        <v>0.4</v>
      </c>
      <c r="AD66" s="138">
        <f t="shared" si="47"/>
        <v>0.66666666666666663</v>
      </c>
      <c r="AE66" s="138">
        <f t="shared" si="39"/>
        <v>0.5</v>
      </c>
      <c r="AG66" s="125">
        <v>58</v>
      </c>
      <c r="AH66" s="135">
        <v>3</v>
      </c>
      <c r="AI66" s="135">
        <v>4</v>
      </c>
      <c r="AJ66" s="135">
        <v>0</v>
      </c>
      <c r="AK66" s="138">
        <f t="shared" si="48"/>
        <v>0.42857142857142855</v>
      </c>
      <c r="AL66" s="138">
        <f t="shared" si="49"/>
        <v>1</v>
      </c>
      <c r="AM66" s="138">
        <f t="shared" si="50"/>
        <v>0.6</v>
      </c>
    </row>
    <row r="67" spans="1:39">
      <c r="A67" s="125">
        <v>59</v>
      </c>
      <c r="B67" s="135">
        <v>10</v>
      </c>
      <c r="C67" s="135">
        <v>1</v>
      </c>
      <c r="D67" s="135">
        <v>2</v>
      </c>
      <c r="E67" s="138">
        <f t="shared" si="41"/>
        <v>0.90909090909090906</v>
      </c>
      <c r="F67" s="138">
        <f t="shared" si="42"/>
        <v>0.83333333333333337</v>
      </c>
      <c r="G67" s="138">
        <f t="shared" si="43"/>
        <v>0.86956521739130432</v>
      </c>
      <c r="I67" s="125">
        <v>59</v>
      </c>
      <c r="J67" s="135">
        <v>1</v>
      </c>
      <c r="K67" s="135">
        <v>9</v>
      </c>
      <c r="L67" s="135">
        <f t="shared" si="40"/>
        <v>11</v>
      </c>
      <c r="M67" s="138">
        <f t="shared" si="36"/>
        <v>0.1</v>
      </c>
      <c r="N67" s="138">
        <f t="shared" si="37"/>
        <v>8.3333333333333329E-2</v>
      </c>
      <c r="O67" s="138">
        <f t="shared" si="38"/>
        <v>9.0909090909090898E-2</v>
      </c>
      <c r="Q67" s="125">
        <v>59</v>
      </c>
      <c r="R67" s="135">
        <v>5</v>
      </c>
      <c r="S67" s="135">
        <v>0</v>
      </c>
      <c r="T67" s="135">
        <v>8</v>
      </c>
      <c r="U67" s="138">
        <f t="shared" si="44"/>
        <v>1</v>
      </c>
      <c r="V67" s="138">
        <f t="shared" si="45"/>
        <v>0.38461538461538464</v>
      </c>
      <c r="W67" s="138">
        <f t="shared" si="30"/>
        <v>0.55555555555555558</v>
      </c>
      <c r="Y67" s="125">
        <v>59</v>
      </c>
      <c r="Z67" s="135">
        <v>4</v>
      </c>
      <c r="AA67" s="135">
        <v>1</v>
      </c>
      <c r="AB67" s="135">
        <v>8</v>
      </c>
      <c r="AC67" s="138">
        <f t="shared" si="46"/>
        <v>0.8</v>
      </c>
      <c r="AD67" s="138">
        <f t="shared" si="47"/>
        <v>0.33333333333333331</v>
      </c>
      <c r="AE67" s="138">
        <f t="shared" si="39"/>
        <v>0.47058823529411764</v>
      </c>
      <c r="AG67" s="125">
        <v>59</v>
      </c>
      <c r="AH67" s="135">
        <v>7</v>
      </c>
      <c r="AI67" s="135">
        <v>2</v>
      </c>
      <c r="AJ67" s="135">
        <v>5</v>
      </c>
      <c r="AK67" s="138">
        <f t="shared" si="48"/>
        <v>0.77777777777777779</v>
      </c>
      <c r="AL67" s="138">
        <f t="shared" si="49"/>
        <v>0.58333333333333337</v>
      </c>
      <c r="AM67" s="138">
        <f t="shared" si="50"/>
        <v>0.66666666666666663</v>
      </c>
    </row>
    <row r="68" spans="1:39">
      <c r="A68" s="125">
        <v>60</v>
      </c>
      <c r="B68" s="135">
        <v>8</v>
      </c>
      <c r="C68" s="135">
        <v>0</v>
      </c>
      <c r="D68" s="135">
        <v>1</v>
      </c>
      <c r="E68" s="138">
        <f t="shared" si="41"/>
        <v>1</v>
      </c>
      <c r="F68" s="138">
        <f t="shared" si="42"/>
        <v>0.88888888888888884</v>
      </c>
      <c r="G68" s="138">
        <f t="shared" si="43"/>
        <v>0.94117647058823528</v>
      </c>
      <c r="I68" s="125">
        <v>60</v>
      </c>
      <c r="J68" s="135">
        <v>1</v>
      </c>
      <c r="K68" s="135">
        <v>9</v>
      </c>
      <c r="L68" s="135">
        <f t="shared" si="40"/>
        <v>8</v>
      </c>
      <c r="M68" s="138">
        <f t="shared" si="36"/>
        <v>0.1</v>
      </c>
      <c r="N68" s="138">
        <f t="shared" si="37"/>
        <v>0.1111111111111111</v>
      </c>
      <c r="O68" s="138">
        <f t="shared" si="38"/>
        <v>0.10526315789473685</v>
      </c>
      <c r="Q68" s="125">
        <v>60</v>
      </c>
      <c r="R68" s="135">
        <v>3</v>
      </c>
      <c r="S68" s="135">
        <v>1</v>
      </c>
      <c r="T68" s="135">
        <v>6</v>
      </c>
      <c r="U68" s="138">
        <f t="shared" si="44"/>
        <v>0.75</v>
      </c>
      <c r="V68" s="138">
        <f t="shared" si="45"/>
        <v>0.33333333333333331</v>
      </c>
      <c r="W68" s="138">
        <f t="shared" si="30"/>
        <v>0.46153846153846156</v>
      </c>
      <c r="Y68" s="125">
        <v>60</v>
      </c>
      <c r="Z68" s="135">
        <v>1</v>
      </c>
      <c r="AA68" s="135">
        <v>1</v>
      </c>
      <c r="AB68" s="135">
        <v>8</v>
      </c>
      <c r="AC68" s="138">
        <f t="shared" si="46"/>
        <v>0.5</v>
      </c>
      <c r="AD68" s="138">
        <f t="shared" si="47"/>
        <v>0.1111111111111111</v>
      </c>
      <c r="AE68" s="138">
        <f t="shared" si="39"/>
        <v>0.1818181818181818</v>
      </c>
      <c r="AG68" s="125">
        <v>60</v>
      </c>
      <c r="AH68" s="135">
        <v>4</v>
      </c>
      <c r="AI68" s="135">
        <v>4</v>
      </c>
      <c r="AJ68" s="135">
        <v>5</v>
      </c>
      <c r="AK68" s="138">
        <f t="shared" si="48"/>
        <v>0.5</v>
      </c>
      <c r="AL68" s="138">
        <f t="shared" si="49"/>
        <v>0.44444444444444442</v>
      </c>
      <c r="AM68" s="138">
        <f t="shared" si="50"/>
        <v>0.47058823529411764</v>
      </c>
    </row>
    <row r="69" spans="1:39">
      <c r="A69" s="125">
        <v>61</v>
      </c>
      <c r="B69" s="135">
        <v>6</v>
      </c>
      <c r="C69" s="135">
        <v>2</v>
      </c>
      <c r="D69" s="135">
        <v>1</v>
      </c>
      <c r="E69" s="138">
        <f t="shared" si="41"/>
        <v>0.75</v>
      </c>
      <c r="F69" s="138">
        <f t="shared" si="42"/>
        <v>0.8571428571428571</v>
      </c>
      <c r="G69" s="138">
        <f t="shared" si="43"/>
        <v>0.79999999999999993</v>
      </c>
      <c r="I69" s="125">
        <v>61</v>
      </c>
      <c r="J69" s="135">
        <v>2</v>
      </c>
      <c r="K69" s="135">
        <v>6</v>
      </c>
      <c r="L69" s="135">
        <f t="shared" si="40"/>
        <v>5</v>
      </c>
      <c r="M69" s="138">
        <f t="shared" si="36"/>
        <v>0.25</v>
      </c>
      <c r="N69" s="138">
        <f t="shared" si="37"/>
        <v>0.2857142857142857</v>
      </c>
      <c r="O69" s="138">
        <f t="shared" si="38"/>
        <v>0.26666666666666666</v>
      </c>
      <c r="Q69" s="125">
        <v>61</v>
      </c>
      <c r="R69" s="135">
        <v>3</v>
      </c>
      <c r="S69" s="135">
        <v>0</v>
      </c>
      <c r="T69" s="135">
        <v>4</v>
      </c>
      <c r="U69" s="138">
        <f t="shared" si="44"/>
        <v>1</v>
      </c>
      <c r="V69" s="138">
        <f t="shared" si="45"/>
        <v>0.42857142857142855</v>
      </c>
      <c r="W69" s="138">
        <f t="shared" si="30"/>
        <v>0.6</v>
      </c>
      <c r="Y69" s="125">
        <v>61</v>
      </c>
      <c r="Z69" s="135">
        <v>4</v>
      </c>
      <c r="AA69" s="135">
        <v>2</v>
      </c>
      <c r="AB69" s="135">
        <v>3</v>
      </c>
      <c r="AC69" s="138">
        <f t="shared" si="46"/>
        <v>0.66666666666666663</v>
      </c>
      <c r="AD69" s="138">
        <f t="shared" si="47"/>
        <v>0.5714285714285714</v>
      </c>
      <c r="AE69" s="138">
        <f t="shared" si="39"/>
        <v>0.61538461538461531</v>
      </c>
      <c r="AG69" s="125">
        <v>61</v>
      </c>
      <c r="AH69" s="135">
        <v>5</v>
      </c>
      <c r="AI69" s="135">
        <v>4</v>
      </c>
      <c r="AJ69" s="135">
        <v>2</v>
      </c>
      <c r="AK69" s="138">
        <f t="shared" si="48"/>
        <v>0.55555555555555558</v>
      </c>
      <c r="AL69" s="138">
        <f t="shared" si="49"/>
        <v>0.7142857142857143</v>
      </c>
      <c r="AM69" s="138">
        <f t="shared" si="50"/>
        <v>0.62500000000000011</v>
      </c>
    </row>
    <row r="70" spans="1:39">
      <c r="A70" s="125">
        <v>62</v>
      </c>
      <c r="B70" s="135">
        <v>7</v>
      </c>
      <c r="C70" s="135">
        <v>2</v>
      </c>
      <c r="D70" s="135">
        <v>4</v>
      </c>
      <c r="E70" s="138">
        <f t="shared" si="41"/>
        <v>0.77777777777777779</v>
      </c>
      <c r="F70" s="138">
        <f t="shared" si="42"/>
        <v>0.63636363636363635</v>
      </c>
      <c r="G70" s="138">
        <f t="shared" si="43"/>
        <v>0.70000000000000007</v>
      </c>
      <c r="I70" s="125">
        <v>62</v>
      </c>
      <c r="J70" s="135">
        <v>1</v>
      </c>
      <c r="K70" s="135">
        <v>8</v>
      </c>
      <c r="L70" s="135">
        <f t="shared" si="40"/>
        <v>10</v>
      </c>
      <c r="M70" s="138">
        <f t="shared" si="36"/>
        <v>0.1111111111111111</v>
      </c>
      <c r="N70" s="138">
        <f t="shared" si="37"/>
        <v>9.0909090909090912E-2</v>
      </c>
      <c r="O70" s="138">
        <f t="shared" si="38"/>
        <v>9.9999999999999992E-2</v>
      </c>
      <c r="Q70" s="125">
        <v>62</v>
      </c>
      <c r="R70" s="135">
        <v>7</v>
      </c>
      <c r="S70" s="135">
        <v>2</v>
      </c>
      <c r="T70" s="135">
        <v>4</v>
      </c>
      <c r="U70" s="138">
        <f t="shared" si="44"/>
        <v>0.77777777777777779</v>
      </c>
      <c r="V70" s="138">
        <f t="shared" si="45"/>
        <v>0.63636363636363635</v>
      </c>
      <c r="W70" s="138">
        <f t="shared" si="30"/>
        <v>0.70000000000000007</v>
      </c>
      <c r="Y70" s="125">
        <v>62</v>
      </c>
      <c r="Z70" s="135">
        <v>6</v>
      </c>
      <c r="AA70" s="135">
        <v>1</v>
      </c>
      <c r="AB70" s="135">
        <v>5</v>
      </c>
      <c r="AC70" s="138">
        <f t="shared" si="46"/>
        <v>0.8571428571428571</v>
      </c>
      <c r="AD70" s="138">
        <f t="shared" si="47"/>
        <v>0.54545454545454541</v>
      </c>
      <c r="AE70" s="138">
        <f t="shared" si="39"/>
        <v>0.66666666666666652</v>
      </c>
      <c r="AG70" s="125">
        <v>62</v>
      </c>
      <c r="AH70" s="135">
        <v>8</v>
      </c>
      <c r="AI70" s="135">
        <v>9</v>
      </c>
      <c r="AJ70" s="135">
        <v>3</v>
      </c>
      <c r="AK70" s="138">
        <f t="shared" si="48"/>
        <v>0.47058823529411764</v>
      </c>
      <c r="AL70" s="138">
        <f t="shared" si="49"/>
        <v>0.72727272727272729</v>
      </c>
      <c r="AM70" s="138">
        <f t="shared" si="50"/>
        <v>0.5714285714285714</v>
      </c>
    </row>
    <row r="71" spans="1:39">
      <c r="A71" s="125">
        <v>63</v>
      </c>
      <c r="B71" s="135">
        <v>17</v>
      </c>
      <c r="C71" s="135">
        <v>1</v>
      </c>
      <c r="D71" s="135">
        <v>4</v>
      </c>
      <c r="E71" s="138">
        <f t="shared" si="41"/>
        <v>0.94444444444444442</v>
      </c>
      <c r="F71" s="138">
        <f t="shared" si="42"/>
        <v>0.80952380952380953</v>
      </c>
      <c r="G71" s="138">
        <f t="shared" si="43"/>
        <v>0.87179487179487181</v>
      </c>
      <c r="I71" s="125">
        <v>63</v>
      </c>
      <c r="J71" s="135">
        <v>1</v>
      </c>
      <c r="K71" s="135">
        <v>21</v>
      </c>
      <c r="L71" s="135">
        <f t="shared" si="40"/>
        <v>20</v>
      </c>
      <c r="M71" s="138">
        <f t="shared" si="36"/>
        <v>4.5454545454545456E-2</v>
      </c>
      <c r="N71" s="138">
        <f t="shared" si="37"/>
        <v>4.7619047619047616E-2</v>
      </c>
      <c r="O71" s="138">
        <f t="shared" si="38"/>
        <v>4.6511627906976744E-2</v>
      </c>
      <c r="Q71" s="125">
        <v>63</v>
      </c>
      <c r="R71" s="135">
        <v>10</v>
      </c>
      <c r="S71" s="135">
        <v>6</v>
      </c>
      <c r="T71" s="135">
        <v>11</v>
      </c>
      <c r="U71" s="138">
        <f t="shared" si="44"/>
        <v>0.625</v>
      </c>
      <c r="V71" s="138">
        <f t="shared" si="45"/>
        <v>0.47619047619047616</v>
      </c>
      <c r="W71" s="138">
        <f t="shared" si="30"/>
        <v>0.54054054054054046</v>
      </c>
      <c r="Y71" s="125">
        <v>63</v>
      </c>
      <c r="Z71" s="135">
        <v>9</v>
      </c>
      <c r="AA71" s="135">
        <v>4</v>
      </c>
      <c r="AB71" s="135">
        <v>12</v>
      </c>
      <c r="AC71" s="138">
        <f t="shared" si="46"/>
        <v>0.69230769230769229</v>
      </c>
      <c r="AD71" s="138">
        <f t="shared" si="47"/>
        <v>0.42857142857142855</v>
      </c>
      <c r="AE71" s="138">
        <f t="shared" si="39"/>
        <v>0.52941176470588236</v>
      </c>
      <c r="AG71" s="125">
        <v>63</v>
      </c>
      <c r="AH71" s="135">
        <v>13</v>
      </c>
      <c r="AI71" s="135">
        <v>10</v>
      </c>
      <c r="AJ71" s="135">
        <v>8</v>
      </c>
      <c r="AK71" s="138">
        <f t="shared" si="48"/>
        <v>0.56521739130434778</v>
      </c>
      <c r="AL71" s="138">
        <f t="shared" si="49"/>
        <v>0.61904761904761907</v>
      </c>
      <c r="AM71" s="138">
        <f t="shared" si="50"/>
        <v>0.59090909090909094</v>
      </c>
    </row>
    <row r="72" spans="1:39">
      <c r="A72" s="125">
        <v>64</v>
      </c>
      <c r="B72" s="135">
        <v>7</v>
      </c>
      <c r="C72" s="135">
        <v>0</v>
      </c>
      <c r="D72" s="135">
        <v>1</v>
      </c>
      <c r="E72" s="138">
        <f t="shared" si="41"/>
        <v>1</v>
      </c>
      <c r="F72" s="138">
        <f t="shared" si="42"/>
        <v>0.875</v>
      </c>
      <c r="G72" s="138">
        <f t="shared" si="43"/>
        <v>0.93333333333333335</v>
      </c>
      <c r="I72" s="125">
        <v>64</v>
      </c>
      <c r="J72" s="135">
        <v>1</v>
      </c>
      <c r="K72" s="135">
        <v>7</v>
      </c>
      <c r="L72" s="135">
        <f t="shared" si="40"/>
        <v>7</v>
      </c>
      <c r="M72" s="138">
        <f t="shared" si="36"/>
        <v>0.125</v>
      </c>
      <c r="N72" s="138">
        <f t="shared" si="37"/>
        <v>0.125</v>
      </c>
      <c r="O72" s="138">
        <f t="shared" si="38"/>
        <v>0.125</v>
      </c>
      <c r="Q72" s="125">
        <v>64</v>
      </c>
      <c r="R72" s="135">
        <v>2</v>
      </c>
      <c r="S72" s="135">
        <v>1</v>
      </c>
      <c r="T72" s="135">
        <v>6</v>
      </c>
      <c r="U72" s="138">
        <f t="shared" si="44"/>
        <v>0.66666666666666663</v>
      </c>
      <c r="V72" s="138">
        <f t="shared" si="45"/>
        <v>0.25</v>
      </c>
      <c r="W72" s="138">
        <f t="shared" si="30"/>
        <v>0.36363636363636365</v>
      </c>
      <c r="Y72" s="125">
        <v>64</v>
      </c>
      <c r="Z72" s="135">
        <v>3</v>
      </c>
      <c r="AA72" s="135">
        <v>6</v>
      </c>
      <c r="AB72" s="135">
        <v>5</v>
      </c>
      <c r="AC72" s="138">
        <f t="shared" si="46"/>
        <v>0.33333333333333331</v>
      </c>
      <c r="AD72" s="138">
        <f t="shared" si="47"/>
        <v>0.375</v>
      </c>
      <c r="AE72" s="138">
        <f t="shared" si="39"/>
        <v>0.35294117647058826</v>
      </c>
      <c r="AG72" s="125">
        <v>64</v>
      </c>
      <c r="AH72" s="135">
        <v>3</v>
      </c>
      <c r="AI72" s="135">
        <v>8</v>
      </c>
      <c r="AJ72" s="135">
        <v>5</v>
      </c>
      <c r="AK72" s="138">
        <f t="shared" si="48"/>
        <v>0.27272727272727271</v>
      </c>
      <c r="AL72" s="138">
        <f t="shared" si="49"/>
        <v>0.375</v>
      </c>
      <c r="AM72" s="138">
        <f t="shared" si="50"/>
        <v>0.31578947368421051</v>
      </c>
    </row>
    <row r="73" spans="1:39">
      <c r="A73" s="125">
        <v>65</v>
      </c>
      <c r="B73" s="135">
        <v>5</v>
      </c>
      <c r="C73" s="135">
        <v>0</v>
      </c>
      <c r="D73" s="135">
        <v>3</v>
      </c>
      <c r="E73" s="138">
        <f t="shared" si="41"/>
        <v>1</v>
      </c>
      <c r="F73" s="138">
        <f t="shared" si="42"/>
        <v>0.625</v>
      </c>
      <c r="G73" s="138">
        <f t="shared" si="43"/>
        <v>0.76923076923076927</v>
      </c>
      <c r="I73" s="125">
        <v>65</v>
      </c>
      <c r="J73" s="135">
        <v>1</v>
      </c>
      <c r="K73" s="135">
        <v>5</v>
      </c>
      <c r="L73" s="135">
        <f t="shared" si="40"/>
        <v>7</v>
      </c>
      <c r="M73" s="138">
        <f t="shared" si="36"/>
        <v>0.16666666666666666</v>
      </c>
      <c r="N73" s="138">
        <f t="shared" si="37"/>
        <v>0.125</v>
      </c>
      <c r="O73" s="138">
        <f t="shared" si="38"/>
        <v>0.14285714285714288</v>
      </c>
      <c r="Q73" s="125">
        <v>65</v>
      </c>
      <c r="R73" s="135">
        <v>4</v>
      </c>
      <c r="S73" s="135">
        <v>3</v>
      </c>
      <c r="T73" s="135">
        <v>4</v>
      </c>
      <c r="U73" s="138">
        <f t="shared" si="44"/>
        <v>0.5714285714285714</v>
      </c>
      <c r="V73" s="138">
        <f t="shared" si="45"/>
        <v>0.5</v>
      </c>
      <c r="W73" s="138">
        <f t="shared" si="30"/>
        <v>0.53333333333333333</v>
      </c>
      <c r="Y73" s="125">
        <v>65</v>
      </c>
      <c r="Z73" s="135">
        <v>4</v>
      </c>
      <c r="AA73" s="135">
        <v>2</v>
      </c>
      <c r="AB73" s="135">
        <v>4</v>
      </c>
      <c r="AC73" s="138">
        <f t="shared" si="46"/>
        <v>0.66666666666666663</v>
      </c>
      <c r="AD73" s="138">
        <f t="shared" si="47"/>
        <v>0.5</v>
      </c>
      <c r="AE73" s="138">
        <f t="shared" si="39"/>
        <v>0.57142857142857151</v>
      </c>
      <c r="AG73" s="125">
        <v>65</v>
      </c>
      <c r="AH73" s="135">
        <v>7</v>
      </c>
      <c r="AI73" s="135">
        <v>7</v>
      </c>
      <c r="AJ73" s="135">
        <v>1</v>
      </c>
      <c r="AK73" s="138">
        <f t="shared" si="48"/>
        <v>0.5</v>
      </c>
      <c r="AL73" s="138">
        <f t="shared" si="49"/>
        <v>0.875</v>
      </c>
      <c r="AM73" s="138">
        <f t="shared" si="50"/>
        <v>0.63636363636363635</v>
      </c>
    </row>
    <row r="74" spans="1:39">
      <c r="A74" s="125">
        <v>66</v>
      </c>
      <c r="B74" s="135">
        <v>4</v>
      </c>
      <c r="C74" s="135">
        <v>0</v>
      </c>
      <c r="D74" s="135">
        <v>1</v>
      </c>
      <c r="E74" s="138">
        <f t="shared" si="41"/>
        <v>1</v>
      </c>
      <c r="F74" s="138">
        <f t="shared" si="42"/>
        <v>0.8</v>
      </c>
      <c r="G74" s="138">
        <f t="shared" si="43"/>
        <v>0.88888888888888895</v>
      </c>
      <c r="I74" s="125">
        <v>66</v>
      </c>
      <c r="J74" s="135">
        <v>1</v>
      </c>
      <c r="K74" s="135">
        <v>4</v>
      </c>
      <c r="L74" s="135">
        <f t="shared" si="40"/>
        <v>4</v>
      </c>
      <c r="M74" s="138">
        <f t="shared" si="36"/>
        <v>0.2</v>
      </c>
      <c r="N74" s="138">
        <f t="shared" si="37"/>
        <v>0.2</v>
      </c>
      <c r="O74" s="138">
        <f t="shared" si="38"/>
        <v>0.20000000000000004</v>
      </c>
      <c r="Q74" s="125">
        <v>66</v>
      </c>
      <c r="R74" s="135">
        <v>0</v>
      </c>
      <c r="S74" s="135">
        <v>1</v>
      </c>
      <c r="T74" s="135">
        <v>5</v>
      </c>
      <c r="U74" s="138">
        <f t="shared" si="44"/>
        <v>0</v>
      </c>
      <c r="V74" s="138">
        <f t="shared" si="45"/>
        <v>0</v>
      </c>
      <c r="W74" s="138">
        <v>0</v>
      </c>
      <c r="Y74" s="125">
        <v>66</v>
      </c>
      <c r="Z74" s="135">
        <v>0</v>
      </c>
      <c r="AA74" s="135">
        <v>2</v>
      </c>
      <c r="AB74" s="135">
        <v>5</v>
      </c>
      <c r="AC74" s="138">
        <f t="shared" si="46"/>
        <v>0</v>
      </c>
      <c r="AD74" s="138">
        <f t="shared" si="47"/>
        <v>0</v>
      </c>
      <c r="AE74" s="138">
        <v>0</v>
      </c>
      <c r="AG74" s="125">
        <v>66</v>
      </c>
      <c r="AH74" s="135">
        <v>1</v>
      </c>
      <c r="AI74" s="135">
        <v>7</v>
      </c>
      <c r="AJ74" s="135">
        <v>4</v>
      </c>
      <c r="AK74" s="138">
        <f t="shared" si="48"/>
        <v>0.125</v>
      </c>
      <c r="AL74" s="138">
        <f t="shared" si="49"/>
        <v>0.2</v>
      </c>
      <c r="AM74" s="138">
        <f t="shared" si="50"/>
        <v>0.15384615384615385</v>
      </c>
    </row>
    <row r="75" spans="1:39">
      <c r="A75" s="125">
        <v>67</v>
      </c>
      <c r="B75" s="135">
        <v>9</v>
      </c>
      <c r="C75" s="135">
        <v>1</v>
      </c>
      <c r="D75" s="135">
        <v>2</v>
      </c>
      <c r="E75" s="138">
        <f t="shared" si="41"/>
        <v>0.9</v>
      </c>
      <c r="F75" s="138">
        <f t="shared" si="42"/>
        <v>0.81818181818181823</v>
      </c>
      <c r="G75" s="138">
        <f t="shared" si="43"/>
        <v>0.85714285714285721</v>
      </c>
      <c r="I75" s="125">
        <v>67</v>
      </c>
      <c r="J75" s="135">
        <v>1</v>
      </c>
      <c r="K75" s="135">
        <v>10</v>
      </c>
      <c r="L75" s="135">
        <f t="shared" si="40"/>
        <v>10</v>
      </c>
      <c r="M75" s="138">
        <f t="shared" si="36"/>
        <v>9.0909090909090912E-2</v>
      </c>
      <c r="N75" s="138">
        <f t="shared" si="37"/>
        <v>9.0909090909090912E-2</v>
      </c>
      <c r="O75" s="138">
        <f t="shared" si="38"/>
        <v>9.0909090909090912E-2</v>
      </c>
      <c r="Q75" s="125">
        <v>67</v>
      </c>
      <c r="R75" s="135">
        <v>2</v>
      </c>
      <c r="S75" s="135">
        <v>3</v>
      </c>
      <c r="T75" s="135">
        <v>9</v>
      </c>
      <c r="U75" s="138">
        <f t="shared" si="44"/>
        <v>0.4</v>
      </c>
      <c r="V75" s="138">
        <f t="shared" si="45"/>
        <v>0.18181818181818182</v>
      </c>
      <c r="W75" s="138">
        <f t="shared" ref="W75:W106" si="51">2*((U75*V75)/SUM(U75:V75))</f>
        <v>0.25000000000000006</v>
      </c>
      <c r="Y75" s="125">
        <v>67</v>
      </c>
      <c r="Z75" s="135">
        <v>2</v>
      </c>
      <c r="AA75" s="135">
        <v>1</v>
      </c>
      <c r="AB75" s="135">
        <v>9</v>
      </c>
      <c r="AC75" s="138">
        <f t="shared" si="46"/>
        <v>0.66666666666666663</v>
      </c>
      <c r="AD75" s="138">
        <f t="shared" si="47"/>
        <v>0.18181818181818182</v>
      </c>
      <c r="AE75" s="138">
        <f t="shared" ref="AE75:AE92" si="52">2*((AC75*AD75)/SUM(AC75:AD75))</f>
        <v>0.28571428571428575</v>
      </c>
      <c r="AG75" s="125">
        <v>67</v>
      </c>
      <c r="AH75" s="135">
        <v>6</v>
      </c>
      <c r="AI75" s="135">
        <v>4</v>
      </c>
      <c r="AJ75" s="135">
        <v>5</v>
      </c>
      <c r="AK75" s="138">
        <f t="shared" si="48"/>
        <v>0.6</v>
      </c>
      <c r="AL75" s="138">
        <f t="shared" si="49"/>
        <v>0.54545454545454541</v>
      </c>
      <c r="AM75" s="138">
        <f t="shared" si="50"/>
        <v>0.57142857142857129</v>
      </c>
    </row>
    <row r="76" spans="1:39">
      <c r="A76" s="125">
        <v>68</v>
      </c>
      <c r="B76" s="135">
        <v>16</v>
      </c>
      <c r="C76" s="135">
        <v>3</v>
      </c>
      <c r="D76" s="135">
        <v>5</v>
      </c>
      <c r="E76" s="138">
        <f t="shared" si="41"/>
        <v>0.84210526315789469</v>
      </c>
      <c r="F76" s="138">
        <f t="shared" si="42"/>
        <v>0.76190476190476186</v>
      </c>
      <c r="G76" s="138">
        <f t="shared" si="43"/>
        <v>0.8</v>
      </c>
      <c r="I76" s="125">
        <v>68</v>
      </c>
      <c r="J76" s="135">
        <v>1</v>
      </c>
      <c r="K76" s="135">
        <v>17</v>
      </c>
      <c r="L76" s="135">
        <f t="shared" si="40"/>
        <v>20</v>
      </c>
      <c r="M76" s="138">
        <f t="shared" si="36"/>
        <v>5.5555555555555552E-2</v>
      </c>
      <c r="N76" s="138">
        <f t="shared" si="37"/>
        <v>4.7619047619047616E-2</v>
      </c>
      <c r="O76" s="138">
        <f t="shared" si="38"/>
        <v>5.128205128205128E-2</v>
      </c>
      <c r="Q76" s="125">
        <v>68</v>
      </c>
      <c r="R76" s="135">
        <v>10</v>
      </c>
      <c r="S76" s="135">
        <v>1</v>
      </c>
      <c r="T76" s="135">
        <v>11</v>
      </c>
      <c r="U76" s="138">
        <f t="shared" si="44"/>
        <v>0.90909090909090906</v>
      </c>
      <c r="V76" s="138">
        <f t="shared" si="45"/>
        <v>0.47619047619047616</v>
      </c>
      <c r="W76" s="138">
        <f t="shared" si="51"/>
        <v>0.62499999999999989</v>
      </c>
      <c r="Y76" s="125">
        <v>68</v>
      </c>
      <c r="Z76" s="135">
        <v>8</v>
      </c>
      <c r="AA76" s="135">
        <v>1</v>
      </c>
      <c r="AB76" s="135">
        <v>13</v>
      </c>
      <c r="AC76" s="138">
        <f t="shared" si="46"/>
        <v>0.88888888888888884</v>
      </c>
      <c r="AD76" s="138">
        <f t="shared" si="47"/>
        <v>0.38095238095238093</v>
      </c>
      <c r="AE76" s="138">
        <f t="shared" si="52"/>
        <v>0.53333333333333333</v>
      </c>
      <c r="AG76" s="125">
        <v>68</v>
      </c>
      <c r="AH76" s="135">
        <v>10</v>
      </c>
      <c r="AI76" s="135">
        <v>4</v>
      </c>
      <c r="AJ76" s="135">
        <v>11</v>
      </c>
      <c r="AK76" s="138">
        <f t="shared" si="48"/>
        <v>0.7142857142857143</v>
      </c>
      <c r="AL76" s="138">
        <f t="shared" si="49"/>
        <v>0.47619047619047616</v>
      </c>
      <c r="AM76" s="138">
        <f t="shared" si="50"/>
        <v>0.5714285714285714</v>
      </c>
    </row>
    <row r="77" spans="1:39">
      <c r="A77" s="125">
        <v>69</v>
      </c>
      <c r="B77" s="135">
        <v>11</v>
      </c>
      <c r="C77" s="135">
        <v>0</v>
      </c>
      <c r="D77" s="135">
        <v>2</v>
      </c>
      <c r="E77" s="138">
        <f t="shared" si="41"/>
        <v>1</v>
      </c>
      <c r="F77" s="138">
        <f t="shared" si="42"/>
        <v>0.84615384615384615</v>
      </c>
      <c r="G77" s="138">
        <f t="shared" si="43"/>
        <v>0.91666666666666663</v>
      </c>
      <c r="I77" s="125">
        <v>69</v>
      </c>
      <c r="J77" s="135">
        <v>1</v>
      </c>
      <c r="K77" s="135">
        <v>9</v>
      </c>
      <c r="L77" s="135">
        <f t="shared" si="40"/>
        <v>12</v>
      </c>
      <c r="M77" s="138">
        <f t="shared" si="36"/>
        <v>0.1</v>
      </c>
      <c r="N77" s="138">
        <f t="shared" si="37"/>
        <v>7.6923076923076927E-2</v>
      </c>
      <c r="O77" s="138">
        <f t="shared" si="38"/>
        <v>8.6956521739130432E-2</v>
      </c>
      <c r="Q77" s="125">
        <v>69</v>
      </c>
      <c r="R77" s="135">
        <v>6</v>
      </c>
      <c r="S77" s="135">
        <v>0</v>
      </c>
      <c r="T77" s="135">
        <v>7</v>
      </c>
      <c r="U77" s="138">
        <f t="shared" si="44"/>
        <v>1</v>
      </c>
      <c r="V77" s="138">
        <f t="shared" si="45"/>
        <v>0.46153846153846156</v>
      </c>
      <c r="W77" s="138">
        <f t="shared" si="51"/>
        <v>0.63157894736842102</v>
      </c>
      <c r="Y77" s="125">
        <v>69</v>
      </c>
      <c r="Z77" s="135">
        <v>4</v>
      </c>
      <c r="AA77" s="135">
        <v>1</v>
      </c>
      <c r="AB77" s="135">
        <v>9</v>
      </c>
      <c r="AC77" s="138">
        <f t="shared" si="46"/>
        <v>0.8</v>
      </c>
      <c r="AD77" s="138">
        <f t="shared" si="47"/>
        <v>0.30769230769230771</v>
      </c>
      <c r="AE77" s="138">
        <f t="shared" si="52"/>
        <v>0.44444444444444442</v>
      </c>
      <c r="AG77" s="125">
        <v>69</v>
      </c>
      <c r="AH77" s="135">
        <v>8</v>
      </c>
      <c r="AI77" s="135">
        <v>5</v>
      </c>
      <c r="AJ77" s="135">
        <v>5</v>
      </c>
      <c r="AK77" s="138">
        <f t="shared" si="48"/>
        <v>0.61538461538461542</v>
      </c>
      <c r="AL77" s="138">
        <f t="shared" si="49"/>
        <v>0.61538461538461542</v>
      </c>
      <c r="AM77" s="138">
        <f t="shared" si="50"/>
        <v>0.61538461538461542</v>
      </c>
    </row>
    <row r="78" spans="1:39">
      <c r="A78" s="125">
        <v>70</v>
      </c>
      <c r="B78" s="135">
        <v>28</v>
      </c>
      <c r="C78" s="135">
        <v>4</v>
      </c>
      <c r="D78" s="135">
        <v>20</v>
      </c>
      <c r="E78" s="138">
        <f t="shared" si="41"/>
        <v>0.875</v>
      </c>
      <c r="F78" s="138">
        <f t="shared" si="42"/>
        <v>0.58333333333333337</v>
      </c>
      <c r="G78" s="138">
        <f t="shared" si="43"/>
        <v>0.70000000000000007</v>
      </c>
      <c r="I78" s="125">
        <v>70</v>
      </c>
      <c r="J78" s="135">
        <v>2</v>
      </c>
      <c r="K78" s="135">
        <v>23</v>
      </c>
      <c r="L78" s="135">
        <f t="shared" si="40"/>
        <v>46</v>
      </c>
      <c r="M78" s="138">
        <f t="shared" si="36"/>
        <v>0.08</v>
      </c>
      <c r="N78" s="138">
        <f t="shared" si="37"/>
        <v>4.1666666666666664E-2</v>
      </c>
      <c r="O78" s="138">
        <f t="shared" si="38"/>
        <v>5.4794520547945202E-2</v>
      </c>
      <c r="Q78" s="125">
        <v>70</v>
      </c>
      <c r="R78" s="135">
        <v>17</v>
      </c>
      <c r="S78" s="135">
        <v>8</v>
      </c>
      <c r="T78" s="135">
        <v>31</v>
      </c>
      <c r="U78" s="138">
        <f t="shared" si="44"/>
        <v>0.68</v>
      </c>
      <c r="V78" s="138">
        <f t="shared" si="45"/>
        <v>0.35416666666666669</v>
      </c>
      <c r="W78" s="138">
        <f t="shared" si="51"/>
        <v>0.46575342465753433</v>
      </c>
      <c r="Y78" s="125">
        <v>70</v>
      </c>
      <c r="Z78" s="135">
        <v>19</v>
      </c>
      <c r="AA78" s="135">
        <v>13</v>
      </c>
      <c r="AB78" s="135">
        <v>29</v>
      </c>
      <c r="AC78" s="138">
        <f t="shared" si="46"/>
        <v>0.59375</v>
      </c>
      <c r="AD78" s="138">
        <f t="shared" si="47"/>
        <v>0.39583333333333331</v>
      </c>
      <c r="AE78" s="138">
        <f t="shared" si="52"/>
        <v>0.47500000000000003</v>
      </c>
      <c r="AG78" s="125">
        <v>70</v>
      </c>
      <c r="AH78" s="135">
        <v>25</v>
      </c>
      <c r="AI78" s="135">
        <v>20</v>
      </c>
      <c r="AJ78" s="135">
        <v>23</v>
      </c>
      <c r="AK78" s="138">
        <f t="shared" si="48"/>
        <v>0.55555555555555558</v>
      </c>
      <c r="AL78" s="138">
        <f t="shared" si="49"/>
        <v>0.52083333333333337</v>
      </c>
      <c r="AM78" s="138">
        <f t="shared" si="50"/>
        <v>0.53763440860215062</v>
      </c>
    </row>
    <row r="79" spans="1:39">
      <c r="A79" s="125">
        <v>71</v>
      </c>
      <c r="B79" s="135">
        <v>18</v>
      </c>
      <c r="C79" s="135">
        <v>2</v>
      </c>
      <c r="D79" s="135">
        <v>7</v>
      </c>
      <c r="E79" s="138">
        <f t="shared" si="41"/>
        <v>0.9</v>
      </c>
      <c r="F79" s="138">
        <f t="shared" si="42"/>
        <v>0.72</v>
      </c>
      <c r="G79" s="138">
        <f t="shared" si="43"/>
        <v>0.79999999999999993</v>
      </c>
      <c r="I79" s="125">
        <v>71</v>
      </c>
      <c r="J79" s="135">
        <v>1</v>
      </c>
      <c r="K79" s="135">
        <v>20</v>
      </c>
      <c r="L79" s="135">
        <f t="shared" si="40"/>
        <v>24</v>
      </c>
      <c r="M79" s="138">
        <f t="shared" si="36"/>
        <v>4.7619047619047616E-2</v>
      </c>
      <c r="N79" s="138">
        <f t="shared" si="37"/>
        <v>0.04</v>
      </c>
      <c r="O79" s="138">
        <f t="shared" si="38"/>
        <v>4.3478260869565216E-2</v>
      </c>
      <c r="Q79" s="125">
        <v>71</v>
      </c>
      <c r="R79" s="135">
        <v>7</v>
      </c>
      <c r="S79" s="135">
        <v>3</v>
      </c>
      <c r="T79" s="135">
        <v>18</v>
      </c>
      <c r="U79" s="138">
        <f t="shared" si="44"/>
        <v>0.7</v>
      </c>
      <c r="V79" s="138">
        <f t="shared" si="45"/>
        <v>0.28000000000000003</v>
      </c>
      <c r="W79" s="138">
        <f t="shared" si="51"/>
        <v>0.4</v>
      </c>
      <c r="Y79" s="125">
        <v>71</v>
      </c>
      <c r="Z79" s="135">
        <v>8</v>
      </c>
      <c r="AA79" s="135">
        <v>5</v>
      </c>
      <c r="AB79" s="135">
        <v>17</v>
      </c>
      <c r="AC79" s="138">
        <f t="shared" si="46"/>
        <v>0.61538461538461542</v>
      </c>
      <c r="AD79" s="138">
        <f t="shared" si="47"/>
        <v>0.32</v>
      </c>
      <c r="AE79" s="138">
        <f t="shared" si="52"/>
        <v>0.4210526315789474</v>
      </c>
      <c r="AG79" s="125">
        <v>71</v>
      </c>
      <c r="AH79" s="135">
        <v>9</v>
      </c>
      <c r="AI79" s="135">
        <v>5</v>
      </c>
      <c r="AJ79" s="135">
        <v>16</v>
      </c>
      <c r="AK79" s="138">
        <f t="shared" si="48"/>
        <v>0.6428571428571429</v>
      </c>
      <c r="AL79" s="138">
        <f t="shared" si="49"/>
        <v>0.36</v>
      </c>
      <c r="AM79" s="138">
        <f t="shared" si="50"/>
        <v>0.46153846153846151</v>
      </c>
    </row>
    <row r="80" spans="1:39">
      <c r="A80" s="125">
        <v>72</v>
      </c>
      <c r="B80" s="135">
        <v>18</v>
      </c>
      <c r="C80" s="135">
        <v>2</v>
      </c>
      <c r="D80" s="135">
        <v>4</v>
      </c>
      <c r="E80" s="138">
        <f t="shared" si="41"/>
        <v>0.9</v>
      </c>
      <c r="F80" s="138">
        <f t="shared" si="42"/>
        <v>0.81818181818181823</v>
      </c>
      <c r="G80" s="138">
        <f t="shared" si="43"/>
        <v>0.85714285714285721</v>
      </c>
      <c r="I80" s="125">
        <v>72</v>
      </c>
      <c r="J80" s="135">
        <v>5</v>
      </c>
      <c r="K80" s="135">
        <v>14</v>
      </c>
      <c r="L80" s="135">
        <f t="shared" si="40"/>
        <v>17</v>
      </c>
      <c r="M80" s="138">
        <f t="shared" si="36"/>
        <v>0.26315789473684209</v>
      </c>
      <c r="N80" s="138">
        <f t="shared" si="37"/>
        <v>0.22727272727272727</v>
      </c>
      <c r="O80" s="138">
        <f t="shared" si="38"/>
        <v>0.24390243902439024</v>
      </c>
      <c r="Q80" s="125">
        <v>72</v>
      </c>
      <c r="R80" s="135">
        <v>9</v>
      </c>
      <c r="S80" s="135">
        <v>1</v>
      </c>
      <c r="T80" s="135">
        <v>13</v>
      </c>
      <c r="U80" s="138">
        <f t="shared" si="44"/>
        <v>0.9</v>
      </c>
      <c r="V80" s="138">
        <f t="shared" si="45"/>
        <v>0.40909090909090912</v>
      </c>
      <c r="W80" s="138">
        <f t="shared" si="51"/>
        <v>0.56250000000000011</v>
      </c>
      <c r="Y80" s="125">
        <v>72</v>
      </c>
      <c r="Z80" s="135">
        <v>11</v>
      </c>
      <c r="AA80" s="135">
        <v>3</v>
      </c>
      <c r="AB80" s="135">
        <v>11</v>
      </c>
      <c r="AC80" s="138">
        <f t="shared" si="46"/>
        <v>0.7857142857142857</v>
      </c>
      <c r="AD80" s="138">
        <f t="shared" si="47"/>
        <v>0.5</v>
      </c>
      <c r="AE80" s="138">
        <f t="shared" si="52"/>
        <v>0.61111111111111116</v>
      </c>
      <c r="AG80" s="125">
        <v>72</v>
      </c>
      <c r="AH80" s="135">
        <v>12</v>
      </c>
      <c r="AI80" s="135">
        <v>3</v>
      </c>
      <c r="AJ80" s="135">
        <v>10</v>
      </c>
      <c r="AK80" s="138">
        <f t="shared" si="48"/>
        <v>0.8</v>
      </c>
      <c r="AL80" s="138">
        <f t="shared" si="49"/>
        <v>0.54545454545454541</v>
      </c>
      <c r="AM80" s="138">
        <f t="shared" si="50"/>
        <v>0.64864864864864857</v>
      </c>
    </row>
    <row r="81" spans="1:39">
      <c r="A81" s="125">
        <v>73</v>
      </c>
      <c r="B81" s="135">
        <v>20</v>
      </c>
      <c r="C81" s="135">
        <v>0</v>
      </c>
      <c r="D81" s="135">
        <v>2</v>
      </c>
      <c r="E81" s="138">
        <f t="shared" si="41"/>
        <v>1</v>
      </c>
      <c r="F81" s="138">
        <f t="shared" si="42"/>
        <v>0.90909090909090906</v>
      </c>
      <c r="G81" s="138">
        <f t="shared" si="43"/>
        <v>0.95238095238095233</v>
      </c>
      <c r="I81" s="125">
        <v>73</v>
      </c>
      <c r="J81" s="135">
        <v>2</v>
      </c>
      <c r="K81" s="135">
        <v>18</v>
      </c>
      <c r="L81" s="135">
        <f t="shared" si="40"/>
        <v>20</v>
      </c>
      <c r="M81" s="138">
        <f t="shared" si="36"/>
        <v>0.1</v>
      </c>
      <c r="N81" s="138">
        <f t="shared" si="37"/>
        <v>9.0909090909090912E-2</v>
      </c>
      <c r="O81" s="138">
        <f t="shared" si="38"/>
        <v>9.5238095238095247E-2</v>
      </c>
      <c r="Q81" s="125">
        <v>73</v>
      </c>
      <c r="R81" s="135">
        <v>7</v>
      </c>
      <c r="S81" s="135">
        <v>0</v>
      </c>
      <c r="T81" s="135">
        <v>15</v>
      </c>
      <c r="U81" s="138">
        <f t="shared" si="44"/>
        <v>1</v>
      </c>
      <c r="V81" s="138">
        <f t="shared" si="45"/>
        <v>0.31818181818181818</v>
      </c>
      <c r="W81" s="138">
        <f t="shared" si="51"/>
        <v>0.48275862068965519</v>
      </c>
      <c r="Y81" s="125">
        <v>73</v>
      </c>
      <c r="Z81" s="135">
        <v>7</v>
      </c>
      <c r="AA81" s="135">
        <v>5</v>
      </c>
      <c r="AB81" s="135">
        <v>15</v>
      </c>
      <c r="AC81" s="138">
        <f t="shared" si="46"/>
        <v>0.58333333333333337</v>
      </c>
      <c r="AD81" s="138">
        <f t="shared" si="47"/>
        <v>0.31818181818181818</v>
      </c>
      <c r="AE81" s="138">
        <f t="shared" si="52"/>
        <v>0.41176470588235292</v>
      </c>
      <c r="AG81" s="125">
        <v>73</v>
      </c>
      <c r="AH81" s="135">
        <v>11</v>
      </c>
      <c r="AI81" s="135">
        <v>5</v>
      </c>
      <c r="AJ81" s="135">
        <v>11</v>
      </c>
      <c r="AK81" s="138">
        <f t="shared" si="48"/>
        <v>0.6875</v>
      </c>
      <c r="AL81" s="138">
        <f t="shared" si="49"/>
        <v>0.5</v>
      </c>
      <c r="AM81" s="138">
        <f t="shared" si="50"/>
        <v>0.57894736842105265</v>
      </c>
    </row>
    <row r="82" spans="1:39">
      <c r="A82" s="125">
        <v>74</v>
      </c>
      <c r="B82" s="135">
        <v>14</v>
      </c>
      <c r="C82" s="135">
        <v>6</v>
      </c>
      <c r="D82" s="135">
        <v>7</v>
      </c>
      <c r="E82" s="138">
        <f t="shared" si="41"/>
        <v>0.7</v>
      </c>
      <c r="F82" s="138">
        <f t="shared" si="42"/>
        <v>0.66666666666666663</v>
      </c>
      <c r="G82" s="138">
        <f t="shared" si="43"/>
        <v>0.68292682926829262</v>
      </c>
      <c r="I82" s="125">
        <v>74</v>
      </c>
      <c r="J82" s="135">
        <v>1</v>
      </c>
      <c r="K82" s="135">
        <v>16</v>
      </c>
      <c r="L82" s="135">
        <f t="shared" si="40"/>
        <v>20</v>
      </c>
      <c r="M82" s="138">
        <f t="shared" si="36"/>
        <v>5.8823529411764705E-2</v>
      </c>
      <c r="N82" s="138">
        <f t="shared" si="37"/>
        <v>4.7619047619047616E-2</v>
      </c>
      <c r="O82" s="138">
        <f t="shared" si="38"/>
        <v>5.2631578947368418E-2</v>
      </c>
      <c r="Q82" s="125">
        <v>74</v>
      </c>
      <c r="R82" s="135">
        <v>3</v>
      </c>
      <c r="S82" s="135">
        <v>3</v>
      </c>
      <c r="T82" s="135">
        <v>18</v>
      </c>
      <c r="U82" s="138">
        <f t="shared" si="44"/>
        <v>0.5</v>
      </c>
      <c r="V82" s="138">
        <f t="shared" si="45"/>
        <v>0.14285714285714285</v>
      </c>
      <c r="W82" s="138">
        <f t="shared" si="51"/>
        <v>0.22222222222222224</v>
      </c>
      <c r="Y82" s="125">
        <v>74</v>
      </c>
      <c r="Z82" s="135">
        <v>4</v>
      </c>
      <c r="AA82" s="135">
        <v>2</v>
      </c>
      <c r="AB82" s="135">
        <v>17</v>
      </c>
      <c r="AC82" s="138">
        <f t="shared" si="46"/>
        <v>0.66666666666666663</v>
      </c>
      <c r="AD82" s="138">
        <f t="shared" si="47"/>
        <v>0.19047619047619047</v>
      </c>
      <c r="AE82" s="138">
        <f t="shared" si="52"/>
        <v>0.29629629629629628</v>
      </c>
      <c r="AG82" s="125">
        <v>74</v>
      </c>
      <c r="AH82" s="135">
        <v>4</v>
      </c>
      <c r="AI82" s="135">
        <v>11</v>
      </c>
      <c r="AJ82" s="135">
        <v>17</v>
      </c>
      <c r="AK82" s="138">
        <f t="shared" si="48"/>
        <v>0.26666666666666666</v>
      </c>
      <c r="AL82" s="138">
        <f t="shared" si="49"/>
        <v>0.19047619047619047</v>
      </c>
      <c r="AM82" s="138">
        <f t="shared" si="50"/>
        <v>0.22222222222222221</v>
      </c>
    </row>
    <row r="83" spans="1:39">
      <c r="A83" s="125">
        <v>75</v>
      </c>
      <c r="B83" s="135">
        <v>8</v>
      </c>
      <c r="C83" s="135">
        <v>0</v>
      </c>
      <c r="D83" s="135">
        <v>1</v>
      </c>
      <c r="E83" s="138">
        <f t="shared" si="41"/>
        <v>1</v>
      </c>
      <c r="F83" s="138">
        <f t="shared" si="42"/>
        <v>0.88888888888888884</v>
      </c>
      <c r="G83" s="138">
        <f t="shared" si="43"/>
        <v>0.94117647058823528</v>
      </c>
      <c r="I83" s="125">
        <v>75</v>
      </c>
      <c r="J83" s="135">
        <v>1</v>
      </c>
      <c r="K83" s="135">
        <v>7</v>
      </c>
      <c r="L83" s="135">
        <f t="shared" si="40"/>
        <v>8</v>
      </c>
      <c r="M83" s="138">
        <f t="shared" si="36"/>
        <v>0.125</v>
      </c>
      <c r="N83" s="138">
        <f t="shared" si="37"/>
        <v>0.1111111111111111</v>
      </c>
      <c r="O83" s="138">
        <f t="shared" si="38"/>
        <v>0.11764705882352941</v>
      </c>
      <c r="Q83" s="125">
        <v>75</v>
      </c>
      <c r="R83" s="135">
        <v>4</v>
      </c>
      <c r="S83" s="135">
        <v>0</v>
      </c>
      <c r="T83" s="135">
        <v>5</v>
      </c>
      <c r="U83" s="138">
        <f t="shared" si="44"/>
        <v>1</v>
      </c>
      <c r="V83" s="138">
        <f t="shared" si="45"/>
        <v>0.44444444444444442</v>
      </c>
      <c r="W83" s="138">
        <f t="shared" si="51"/>
        <v>0.61538461538461531</v>
      </c>
      <c r="Y83" s="125">
        <v>75</v>
      </c>
      <c r="Z83" s="135">
        <v>2</v>
      </c>
      <c r="AA83" s="135">
        <v>1</v>
      </c>
      <c r="AB83" s="135">
        <v>7</v>
      </c>
      <c r="AC83" s="138">
        <f t="shared" si="46"/>
        <v>0.66666666666666663</v>
      </c>
      <c r="AD83" s="138">
        <f t="shared" si="47"/>
        <v>0.22222222222222221</v>
      </c>
      <c r="AE83" s="138">
        <f t="shared" si="52"/>
        <v>0.33333333333333331</v>
      </c>
      <c r="AG83" s="125">
        <v>75</v>
      </c>
      <c r="AH83" s="135">
        <v>5</v>
      </c>
      <c r="AI83" s="135">
        <v>3</v>
      </c>
      <c r="AJ83" s="135">
        <v>4</v>
      </c>
      <c r="AK83" s="138">
        <f t="shared" si="48"/>
        <v>0.625</v>
      </c>
      <c r="AL83" s="138">
        <f t="shared" si="49"/>
        <v>0.55555555555555558</v>
      </c>
      <c r="AM83" s="138">
        <f t="shared" si="50"/>
        <v>0.58823529411764708</v>
      </c>
    </row>
    <row r="84" spans="1:39">
      <c r="A84" s="125">
        <v>76</v>
      </c>
      <c r="B84" s="135">
        <v>17</v>
      </c>
      <c r="C84" s="135">
        <v>0</v>
      </c>
      <c r="D84" s="135">
        <v>3</v>
      </c>
      <c r="E84" s="138">
        <f t="shared" si="41"/>
        <v>1</v>
      </c>
      <c r="F84" s="138">
        <f t="shared" si="42"/>
        <v>0.85</v>
      </c>
      <c r="G84" s="138">
        <f t="shared" si="43"/>
        <v>0.91891891891891886</v>
      </c>
      <c r="I84" s="125">
        <v>76</v>
      </c>
      <c r="J84" s="135">
        <v>1</v>
      </c>
      <c r="K84" s="135">
        <v>14</v>
      </c>
      <c r="L84" s="135">
        <f t="shared" si="40"/>
        <v>19</v>
      </c>
      <c r="M84" s="138">
        <f t="shared" si="36"/>
        <v>6.6666666666666666E-2</v>
      </c>
      <c r="N84" s="138">
        <f t="shared" si="37"/>
        <v>0.05</v>
      </c>
      <c r="O84" s="138">
        <f t="shared" si="38"/>
        <v>5.7142857142857148E-2</v>
      </c>
      <c r="Q84" s="125">
        <v>76</v>
      </c>
      <c r="R84" s="135">
        <v>3</v>
      </c>
      <c r="S84" s="135">
        <v>3</v>
      </c>
      <c r="T84" s="135">
        <v>17</v>
      </c>
      <c r="U84" s="138">
        <f t="shared" si="44"/>
        <v>0.5</v>
      </c>
      <c r="V84" s="138">
        <f t="shared" si="45"/>
        <v>0.15</v>
      </c>
      <c r="W84" s="138">
        <f t="shared" si="51"/>
        <v>0.23076923076923075</v>
      </c>
      <c r="Y84" s="125">
        <v>76</v>
      </c>
      <c r="Z84" s="135">
        <v>3</v>
      </c>
      <c r="AA84" s="135">
        <v>2</v>
      </c>
      <c r="AB84" s="135">
        <v>17</v>
      </c>
      <c r="AC84" s="138">
        <f t="shared" si="46"/>
        <v>0.6</v>
      </c>
      <c r="AD84" s="138">
        <f t="shared" si="47"/>
        <v>0.15</v>
      </c>
      <c r="AE84" s="138">
        <f t="shared" si="52"/>
        <v>0.24</v>
      </c>
      <c r="AG84" s="125">
        <v>76</v>
      </c>
      <c r="AH84" s="135">
        <v>8</v>
      </c>
      <c r="AI84" s="135">
        <v>6</v>
      </c>
      <c r="AJ84" s="135">
        <v>12</v>
      </c>
      <c r="AK84" s="138">
        <f t="shared" si="48"/>
        <v>0.5714285714285714</v>
      </c>
      <c r="AL84" s="138">
        <f t="shared" si="49"/>
        <v>0.4</v>
      </c>
      <c r="AM84" s="138">
        <f t="shared" si="50"/>
        <v>0.47058823529411764</v>
      </c>
    </row>
    <row r="85" spans="1:39">
      <c r="A85" s="125">
        <v>77</v>
      </c>
      <c r="B85" s="135">
        <v>11</v>
      </c>
      <c r="C85" s="135">
        <v>1</v>
      </c>
      <c r="D85" s="135">
        <v>1</v>
      </c>
      <c r="E85" s="138">
        <f t="shared" si="41"/>
        <v>0.91666666666666663</v>
      </c>
      <c r="F85" s="138">
        <f t="shared" si="42"/>
        <v>0.91666666666666663</v>
      </c>
      <c r="G85" s="138">
        <f t="shared" si="43"/>
        <v>0.91666666666666663</v>
      </c>
      <c r="I85" s="125">
        <v>77</v>
      </c>
      <c r="J85" s="135">
        <v>1</v>
      </c>
      <c r="K85" s="135">
        <v>11</v>
      </c>
      <c r="L85" s="135">
        <f t="shared" si="40"/>
        <v>11</v>
      </c>
      <c r="M85" s="138">
        <f t="shared" si="36"/>
        <v>8.3333333333333329E-2</v>
      </c>
      <c r="N85" s="138">
        <f t="shared" si="37"/>
        <v>8.3333333333333329E-2</v>
      </c>
      <c r="O85" s="138">
        <f t="shared" si="38"/>
        <v>8.3333333333333329E-2</v>
      </c>
      <c r="Q85" s="125">
        <v>77</v>
      </c>
      <c r="R85" s="135">
        <v>4</v>
      </c>
      <c r="S85" s="135">
        <v>3</v>
      </c>
      <c r="T85" s="135">
        <v>8</v>
      </c>
      <c r="U85" s="138">
        <f t="shared" si="44"/>
        <v>0.5714285714285714</v>
      </c>
      <c r="V85" s="138">
        <f t="shared" si="45"/>
        <v>0.33333333333333331</v>
      </c>
      <c r="W85" s="138">
        <f t="shared" si="51"/>
        <v>0.4210526315789474</v>
      </c>
      <c r="Y85" s="125">
        <v>77</v>
      </c>
      <c r="Z85" s="135">
        <v>1</v>
      </c>
      <c r="AA85" s="135">
        <v>5</v>
      </c>
      <c r="AB85" s="135">
        <v>11</v>
      </c>
      <c r="AC85" s="138">
        <f t="shared" si="46"/>
        <v>0.16666666666666666</v>
      </c>
      <c r="AD85" s="138">
        <f t="shared" si="47"/>
        <v>8.3333333333333329E-2</v>
      </c>
      <c r="AE85" s="138">
        <f t="shared" si="52"/>
        <v>0.1111111111111111</v>
      </c>
      <c r="AG85" s="125">
        <v>77</v>
      </c>
      <c r="AH85" s="135">
        <v>6</v>
      </c>
      <c r="AI85" s="135">
        <v>6</v>
      </c>
      <c r="AJ85" s="135">
        <v>6</v>
      </c>
      <c r="AK85" s="138">
        <f t="shared" si="48"/>
        <v>0.5</v>
      </c>
      <c r="AL85" s="138">
        <f t="shared" si="49"/>
        <v>0.5</v>
      </c>
      <c r="AM85" s="138">
        <f t="shared" si="50"/>
        <v>0.5</v>
      </c>
    </row>
    <row r="86" spans="1:39">
      <c r="A86" s="125">
        <v>78</v>
      </c>
      <c r="B86" s="135">
        <v>12</v>
      </c>
      <c r="C86" s="135">
        <v>2</v>
      </c>
      <c r="D86" s="135">
        <v>6</v>
      </c>
      <c r="E86" s="138">
        <f t="shared" si="41"/>
        <v>0.8571428571428571</v>
      </c>
      <c r="F86" s="138">
        <f t="shared" si="42"/>
        <v>0.66666666666666663</v>
      </c>
      <c r="G86" s="138">
        <f t="shared" si="43"/>
        <v>0.75</v>
      </c>
      <c r="I86" s="125">
        <v>78</v>
      </c>
      <c r="Q86" s="125">
        <v>78</v>
      </c>
      <c r="R86" s="135">
        <v>8</v>
      </c>
      <c r="S86" s="135">
        <v>1</v>
      </c>
      <c r="T86" s="135">
        <v>10</v>
      </c>
      <c r="U86" s="138">
        <f t="shared" si="44"/>
        <v>0.88888888888888884</v>
      </c>
      <c r="V86" s="138">
        <f t="shared" si="45"/>
        <v>0.44444444444444442</v>
      </c>
      <c r="W86" s="138">
        <f t="shared" si="51"/>
        <v>0.59259259259259256</v>
      </c>
      <c r="Y86" s="125">
        <v>78</v>
      </c>
      <c r="Z86" s="135">
        <v>12</v>
      </c>
      <c r="AA86" s="135">
        <v>4</v>
      </c>
      <c r="AB86" s="135">
        <v>6</v>
      </c>
      <c r="AC86" s="138">
        <f t="shared" si="46"/>
        <v>0.75</v>
      </c>
      <c r="AD86" s="138">
        <f t="shared" si="47"/>
        <v>0.66666666666666663</v>
      </c>
      <c r="AE86" s="138">
        <f t="shared" si="52"/>
        <v>0.70588235294117652</v>
      </c>
      <c r="AG86" s="125">
        <v>78</v>
      </c>
      <c r="AH86" s="135">
        <v>9</v>
      </c>
      <c r="AI86" s="135">
        <v>4</v>
      </c>
      <c r="AJ86" s="135">
        <v>9</v>
      </c>
      <c r="AK86" s="138">
        <f t="shared" si="48"/>
        <v>0.69230769230769229</v>
      </c>
      <c r="AL86" s="138">
        <f t="shared" si="49"/>
        <v>0.5</v>
      </c>
      <c r="AM86" s="138">
        <f t="shared" si="50"/>
        <v>0.58064516129032262</v>
      </c>
    </row>
    <row r="87" spans="1:39">
      <c r="A87" s="125">
        <v>79</v>
      </c>
      <c r="B87" s="135">
        <v>8</v>
      </c>
      <c r="C87" s="135">
        <v>1</v>
      </c>
      <c r="D87" s="135">
        <v>3</v>
      </c>
      <c r="E87" s="138">
        <f t="shared" si="41"/>
        <v>0.88888888888888884</v>
      </c>
      <c r="F87" s="138">
        <f t="shared" si="42"/>
        <v>0.72727272727272729</v>
      </c>
      <c r="G87" s="138">
        <f t="shared" si="43"/>
        <v>0.79999999999999993</v>
      </c>
      <c r="I87" s="125">
        <v>79</v>
      </c>
      <c r="Q87" s="125">
        <v>79</v>
      </c>
      <c r="R87" s="135">
        <v>4</v>
      </c>
      <c r="S87" s="135">
        <v>3</v>
      </c>
      <c r="T87" s="135">
        <v>7</v>
      </c>
      <c r="U87" s="138">
        <f t="shared" si="44"/>
        <v>0.5714285714285714</v>
      </c>
      <c r="V87" s="138">
        <f t="shared" si="45"/>
        <v>0.36363636363636365</v>
      </c>
      <c r="W87" s="138">
        <f t="shared" si="51"/>
        <v>0.44444444444444442</v>
      </c>
      <c r="Y87" s="125">
        <v>79</v>
      </c>
      <c r="Z87" s="135">
        <v>5</v>
      </c>
      <c r="AA87" s="135">
        <v>0</v>
      </c>
      <c r="AB87" s="135">
        <v>6</v>
      </c>
      <c r="AC87" s="138">
        <f t="shared" si="46"/>
        <v>1</v>
      </c>
      <c r="AD87" s="138">
        <f t="shared" si="47"/>
        <v>0.45454545454545453</v>
      </c>
      <c r="AE87" s="138">
        <f t="shared" si="52"/>
        <v>0.625</v>
      </c>
      <c r="AG87" s="125">
        <v>79</v>
      </c>
      <c r="AH87" s="135">
        <v>7</v>
      </c>
      <c r="AI87" s="135">
        <v>5</v>
      </c>
      <c r="AJ87" s="135">
        <v>4</v>
      </c>
      <c r="AK87" s="138">
        <f t="shared" si="48"/>
        <v>0.58333333333333337</v>
      </c>
      <c r="AL87" s="138">
        <f t="shared" si="49"/>
        <v>0.63636363636363635</v>
      </c>
      <c r="AM87" s="138">
        <f t="shared" si="50"/>
        <v>0.60869565217391308</v>
      </c>
    </row>
    <row r="88" spans="1:39">
      <c r="A88" s="125">
        <v>80</v>
      </c>
      <c r="B88" s="135">
        <v>9</v>
      </c>
      <c r="C88" s="135">
        <v>2</v>
      </c>
      <c r="D88" s="135">
        <v>5</v>
      </c>
      <c r="E88" s="138">
        <f t="shared" si="41"/>
        <v>0.81818181818181823</v>
      </c>
      <c r="F88" s="138">
        <f t="shared" si="42"/>
        <v>0.6428571428571429</v>
      </c>
      <c r="G88" s="138">
        <f t="shared" si="43"/>
        <v>0.72000000000000008</v>
      </c>
      <c r="I88" s="125">
        <v>80</v>
      </c>
      <c r="Q88" s="125">
        <v>80</v>
      </c>
      <c r="R88" s="135">
        <v>8</v>
      </c>
      <c r="S88" s="135">
        <v>0</v>
      </c>
      <c r="T88" s="135">
        <v>6</v>
      </c>
      <c r="U88" s="138">
        <f t="shared" si="44"/>
        <v>1</v>
      </c>
      <c r="V88" s="138">
        <f t="shared" si="45"/>
        <v>0.5714285714285714</v>
      </c>
      <c r="W88" s="138">
        <f t="shared" si="51"/>
        <v>0.72727272727272729</v>
      </c>
      <c r="Y88" s="125">
        <v>80</v>
      </c>
      <c r="Z88" s="135">
        <v>8</v>
      </c>
      <c r="AA88" s="135">
        <v>4</v>
      </c>
      <c r="AB88" s="135">
        <v>6</v>
      </c>
      <c r="AC88" s="138">
        <f t="shared" si="46"/>
        <v>0.66666666666666663</v>
      </c>
      <c r="AD88" s="138">
        <f t="shared" si="47"/>
        <v>0.5714285714285714</v>
      </c>
      <c r="AE88" s="138">
        <f t="shared" si="52"/>
        <v>0.61538461538461531</v>
      </c>
      <c r="AG88" s="125">
        <v>80</v>
      </c>
      <c r="AH88" s="135">
        <v>9</v>
      </c>
      <c r="AI88" s="135">
        <v>2</v>
      </c>
      <c r="AJ88" s="135">
        <v>5</v>
      </c>
      <c r="AK88" s="138">
        <f t="shared" si="48"/>
        <v>0.81818181818181823</v>
      </c>
      <c r="AL88" s="138">
        <f t="shared" si="49"/>
        <v>0.6428571428571429</v>
      </c>
      <c r="AM88" s="138">
        <f t="shared" si="50"/>
        <v>0.72000000000000008</v>
      </c>
    </row>
    <row r="89" spans="1:39">
      <c r="A89" s="125">
        <v>81</v>
      </c>
      <c r="B89" s="135">
        <v>19</v>
      </c>
      <c r="C89" s="135">
        <v>4</v>
      </c>
      <c r="D89" s="135">
        <v>5</v>
      </c>
      <c r="E89" s="138">
        <f t="shared" si="41"/>
        <v>0.82608695652173914</v>
      </c>
      <c r="F89" s="138">
        <f t="shared" si="42"/>
        <v>0.79166666666666663</v>
      </c>
      <c r="G89" s="138">
        <f t="shared" si="43"/>
        <v>0.8085106382978724</v>
      </c>
      <c r="I89" s="125">
        <v>81</v>
      </c>
      <c r="Q89" s="125">
        <v>81</v>
      </c>
      <c r="R89" s="135">
        <v>3</v>
      </c>
      <c r="S89" s="135">
        <v>2</v>
      </c>
      <c r="T89" s="135">
        <v>21</v>
      </c>
      <c r="U89" s="138">
        <f t="shared" si="44"/>
        <v>0.6</v>
      </c>
      <c r="V89" s="138">
        <f t="shared" si="45"/>
        <v>0.125</v>
      </c>
      <c r="W89" s="138">
        <f t="shared" si="51"/>
        <v>0.20689655172413793</v>
      </c>
      <c r="Y89" s="125">
        <v>81</v>
      </c>
      <c r="Z89" s="135">
        <v>6</v>
      </c>
      <c r="AA89" s="135">
        <v>6</v>
      </c>
      <c r="AB89" s="135">
        <v>18</v>
      </c>
      <c r="AC89" s="138">
        <f t="shared" si="46"/>
        <v>0.5</v>
      </c>
      <c r="AD89" s="138">
        <f t="shared" si="47"/>
        <v>0.25</v>
      </c>
      <c r="AE89" s="138">
        <f t="shared" si="52"/>
        <v>0.33333333333333331</v>
      </c>
      <c r="AG89" s="125">
        <v>81</v>
      </c>
      <c r="AH89" s="135">
        <v>7</v>
      </c>
      <c r="AI89" s="135">
        <v>6</v>
      </c>
      <c r="AJ89" s="135">
        <v>17</v>
      </c>
      <c r="AK89" s="138">
        <f t="shared" si="48"/>
        <v>0.53846153846153844</v>
      </c>
      <c r="AL89" s="138">
        <f t="shared" si="49"/>
        <v>0.29166666666666669</v>
      </c>
      <c r="AM89" s="138">
        <f t="shared" si="50"/>
        <v>0.3783783783783784</v>
      </c>
    </row>
    <row r="90" spans="1:39">
      <c r="A90" s="125">
        <v>82</v>
      </c>
      <c r="B90" s="135">
        <v>17</v>
      </c>
      <c r="C90" s="135">
        <v>5</v>
      </c>
      <c r="D90" s="135">
        <v>11</v>
      </c>
      <c r="E90" s="138">
        <f t="shared" si="41"/>
        <v>0.77272727272727271</v>
      </c>
      <c r="F90" s="138">
        <f t="shared" si="42"/>
        <v>0.6071428571428571</v>
      </c>
      <c r="G90" s="138">
        <f t="shared" si="43"/>
        <v>0.68</v>
      </c>
      <c r="I90" s="125">
        <v>82</v>
      </c>
      <c r="Q90" s="125">
        <v>82</v>
      </c>
      <c r="R90" s="135">
        <v>7</v>
      </c>
      <c r="S90" s="135">
        <v>8</v>
      </c>
      <c r="T90" s="135">
        <v>21</v>
      </c>
      <c r="U90" s="138">
        <f t="shared" si="44"/>
        <v>0.46666666666666667</v>
      </c>
      <c r="V90" s="138">
        <f t="shared" si="45"/>
        <v>0.25</v>
      </c>
      <c r="W90" s="138">
        <f t="shared" si="51"/>
        <v>0.32558139534883723</v>
      </c>
      <c r="Y90" s="125">
        <v>82</v>
      </c>
      <c r="Z90" s="135">
        <v>8</v>
      </c>
      <c r="AA90" s="135">
        <v>4</v>
      </c>
      <c r="AB90" s="135">
        <v>20</v>
      </c>
      <c r="AC90" s="138">
        <f t="shared" si="46"/>
        <v>0.66666666666666663</v>
      </c>
      <c r="AD90" s="138">
        <f t="shared" si="47"/>
        <v>0.2857142857142857</v>
      </c>
      <c r="AE90" s="138">
        <f t="shared" si="52"/>
        <v>0.4</v>
      </c>
      <c r="AG90" s="125">
        <v>82</v>
      </c>
      <c r="AH90" s="135">
        <v>9</v>
      </c>
      <c r="AI90" s="135">
        <v>16</v>
      </c>
      <c r="AJ90" s="135">
        <v>19</v>
      </c>
      <c r="AK90" s="138">
        <f t="shared" si="48"/>
        <v>0.36</v>
      </c>
      <c r="AL90" s="138">
        <f t="shared" si="49"/>
        <v>0.32142857142857145</v>
      </c>
      <c r="AM90" s="138">
        <f t="shared" si="50"/>
        <v>0.33962264150943394</v>
      </c>
    </row>
    <row r="91" spans="1:39">
      <c r="A91" s="125">
        <v>83</v>
      </c>
      <c r="B91" s="135">
        <v>16</v>
      </c>
      <c r="C91" s="135">
        <v>3</v>
      </c>
      <c r="D91" s="135">
        <v>9</v>
      </c>
      <c r="E91" s="138">
        <f t="shared" si="41"/>
        <v>0.84210526315789469</v>
      </c>
      <c r="F91" s="138">
        <f t="shared" si="42"/>
        <v>0.64</v>
      </c>
      <c r="G91" s="138">
        <f t="shared" si="43"/>
        <v>0.72727272727272718</v>
      </c>
      <c r="I91" s="125">
        <v>83</v>
      </c>
      <c r="Q91" s="125">
        <v>83</v>
      </c>
      <c r="R91" s="135">
        <v>4</v>
      </c>
      <c r="S91" s="135">
        <v>4</v>
      </c>
      <c r="T91" s="135">
        <v>21</v>
      </c>
      <c r="U91" s="138">
        <f t="shared" si="44"/>
        <v>0.5</v>
      </c>
      <c r="V91" s="138">
        <f t="shared" si="45"/>
        <v>0.16</v>
      </c>
      <c r="W91" s="138">
        <f t="shared" si="51"/>
        <v>0.24242424242424243</v>
      </c>
      <c r="Y91" s="125">
        <v>83</v>
      </c>
      <c r="Z91" s="135">
        <v>1</v>
      </c>
      <c r="AA91" s="135">
        <v>5</v>
      </c>
      <c r="AB91" s="135">
        <v>24</v>
      </c>
      <c r="AC91" s="138">
        <f t="shared" si="46"/>
        <v>0.16666666666666666</v>
      </c>
      <c r="AD91" s="138">
        <f t="shared" si="47"/>
        <v>0.04</v>
      </c>
      <c r="AE91" s="138">
        <f t="shared" si="52"/>
        <v>6.4516129032258063E-2</v>
      </c>
      <c r="AG91" s="125">
        <v>83</v>
      </c>
      <c r="AH91" s="135">
        <v>7</v>
      </c>
      <c r="AI91" s="135">
        <v>8</v>
      </c>
      <c r="AJ91" s="135">
        <v>18</v>
      </c>
      <c r="AK91" s="138">
        <f t="shared" si="48"/>
        <v>0.46666666666666667</v>
      </c>
      <c r="AL91" s="138">
        <f t="shared" si="49"/>
        <v>0.28000000000000003</v>
      </c>
      <c r="AM91" s="138">
        <f t="shared" si="50"/>
        <v>0.35000000000000003</v>
      </c>
    </row>
    <row r="92" spans="1:39">
      <c r="A92" s="125">
        <v>84</v>
      </c>
      <c r="B92" s="135">
        <v>17</v>
      </c>
      <c r="C92" s="135">
        <v>4</v>
      </c>
      <c r="D92" s="135">
        <v>3</v>
      </c>
      <c r="E92" s="138">
        <f t="shared" si="41"/>
        <v>0.80952380952380953</v>
      </c>
      <c r="F92" s="138">
        <f t="shared" si="42"/>
        <v>0.85</v>
      </c>
      <c r="G92" s="138">
        <f t="shared" si="43"/>
        <v>0.8292682926829269</v>
      </c>
      <c r="I92" s="125">
        <v>84</v>
      </c>
      <c r="Q92" s="125">
        <v>84</v>
      </c>
      <c r="R92" s="135">
        <v>6</v>
      </c>
      <c r="S92" s="135">
        <v>1</v>
      </c>
      <c r="T92" s="135">
        <v>14</v>
      </c>
      <c r="U92" s="138">
        <f t="shared" si="44"/>
        <v>0.8571428571428571</v>
      </c>
      <c r="V92" s="138">
        <f t="shared" si="45"/>
        <v>0.3</v>
      </c>
      <c r="W92" s="138">
        <f t="shared" si="51"/>
        <v>0.44444444444444442</v>
      </c>
      <c r="Y92" s="125">
        <v>84</v>
      </c>
      <c r="Z92" s="135">
        <v>4</v>
      </c>
      <c r="AA92" s="135">
        <v>3</v>
      </c>
      <c r="AB92" s="135">
        <v>16</v>
      </c>
      <c r="AC92" s="138">
        <f t="shared" si="46"/>
        <v>0.5714285714285714</v>
      </c>
      <c r="AD92" s="138">
        <f t="shared" si="47"/>
        <v>0.2</v>
      </c>
      <c r="AE92" s="138">
        <f t="shared" si="52"/>
        <v>0.29629629629629634</v>
      </c>
      <c r="AG92" s="125">
        <v>84</v>
      </c>
      <c r="AH92" s="135">
        <v>8</v>
      </c>
      <c r="AI92" s="135">
        <v>5</v>
      </c>
      <c r="AJ92" s="135">
        <v>12</v>
      </c>
      <c r="AK92" s="138">
        <f t="shared" si="48"/>
        <v>0.61538461538461542</v>
      </c>
      <c r="AL92" s="138">
        <f t="shared" si="49"/>
        <v>0.4</v>
      </c>
      <c r="AM92" s="138">
        <f t="shared" si="50"/>
        <v>0.48484848484848492</v>
      </c>
    </row>
    <row r="93" spans="1:39">
      <c r="A93" s="125">
        <v>85</v>
      </c>
      <c r="B93" s="135">
        <v>9</v>
      </c>
      <c r="C93" s="135">
        <v>1</v>
      </c>
      <c r="D93" s="135">
        <v>1</v>
      </c>
      <c r="E93" s="138">
        <f t="shared" ref="E93:E120" si="53">B93/SUM(B93:C93)</f>
        <v>0.9</v>
      </c>
      <c r="F93" s="138">
        <f t="shared" ref="F93:F120" si="54">B93/SUM(D93,B93)</f>
        <v>0.9</v>
      </c>
      <c r="G93" s="138">
        <f t="shared" ref="G93:G120" si="55">2*((E93*F93)/SUM(E93:F93))</f>
        <v>0.9</v>
      </c>
      <c r="I93" s="125">
        <v>85</v>
      </c>
      <c r="Q93" s="125">
        <v>85</v>
      </c>
      <c r="R93" s="135">
        <v>5</v>
      </c>
      <c r="S93" s="135">
        <v>3</v>
      </c>
      <c r="T93" s="135">
        <v>5</v>
      </c>
      <c r="U93" s="138">
        <f t="shared" ref="U93:U120" si="56">R93/SUM(R93:S93)</f>
        <v>0.625</v>
      </c>
      <c r="V93" s="138">
        <f t="shared" ref="V93:V120" si="57">R93/SUM(T93,R93)</f>
        <v>0.5</v>
      </c>
      <c r="W93" s="138">
        <f t="shared" si="51"/>
        <v>0.55555555555555558</v>
      </c>
      <c r="Y93" s="125">
        <v>85</v>
      </c>
      <c r="Z93" s="135">
        <v>6</v>
      </c>
      <c r="AA93" s="135">
        <v>8</v>
      </c>
      <c r="AB93" s="135">
        <v>4</v>
      </c>
      <c r="AC93" s="138">
        <f t="shared" ref="AC93:AC120" si="58">Z93/SUM(Z93:AA93)</f>
        <v>0.42857142857142855</v>
      </c>
      <c r="AD93" s="138">
        <f t="shared" ref="AD93:AD120" si="59">Z93/SUM(AB93,Z93)</f>
        <v>0.6</v>
      </c>
      <c r="AE93" s="138">
        <v>0</v>
      </c>
      <c r="AG93" s="125">
        <v>85</v>
      </c>
      <c r="AH93" s="135">
        <v>0</v>
      </c>
      <c r="AI93" s="135">
        <v>13</v>
      </c>
      <c r="AJ93" s="135">
        <v>10</v>
      </c>
      <c r="AK93" s="138">
        <f t="shared" ref="AK93:AK120" si="60">AH93/SUM(AH93:AI93)</f>
        <v>0</v>
      </c>
      <c r="AL93" s="138">
        <f t="shared" ref="AL93:AL120" si="61">AH93/SUM(AJ93,AH93)</f>
        <v>0</v>
      </c>
      <c r="AM93" s="138">
        <v>0</v>
      </c>
    </row>
    <row r="94" spans="1:39">
      <c r="A94" s="125">
        <v>86</v>
      </c>
      <c r="B94" s="135">
        <v>9</v>
      </c>
      <c r="C94" s="135">
        <v>2</v>
      </c>
      <c r="D94" s="135">
        <v>3</v>
      </c>
      <c r="E94" s="138">
        <f t="shared" si="53"/>
        <v>0.81818181818181823</v>
      </c>
      <c r="F94" s="138">
        <f t="shared" si="54"/>
        <v>0.75</v>
      </c>
      <c r="G94" s="138">
        <f t="shared" si="55"/>
        <v>0.78260869565217384</v>
      </c>
      <c r="I94" s="125">
        <v>86</v>
      </c>
      <c r="Q94" s="125">
        <v>86</v>
      </c>
      <c r="R94" s="135">
        <v>6</v>
      </c>
      <c r="S94" s="135">
        <v>0</v>
      </c>
      <c r="T94" s="135">
        <v>6</v>
      </c>
      <c r="U94" s="138">
        <f t="shared" si="56"/>
        <v>1</v>
      </c>
      <c r="V94" s="138">
        <f t="shared" si="57"/>
        <v>0.5</v>
      </c>
      <c r="W94" s="138">
        <f t="shared" si="51"/>
        <v>0.66666666666666663</v>
      </c>
      <c r="Y94" s="125">
        <v>86</v>
      </c>
      <c r="Z94" s="135">
        <v>5</v>
      </c>
      <c r="AA94" s="135">
        <v>0</v>
      </c>
      <c r="AB94" s="135">
        <v>7</v>
      </c>
      <c r="AC94" s="138">
        <f t="shared" si="58"/>
        <v>1</v>
      </c>
      <c r="AD94" s="138">
        <f t="shared" si="59"/>
        <v>0.41666666666666669</v>
      </c>
      <c r="AE94" s="138">
        <f t="shared" ref="AE94:AE106" si="62">2*((AC94*AD94)/SUM(AC94:AD94))</f>
        <v>0.58823529411764708</v>
      </c>
      <c r="AG94" s="125">
        <v>86</v>
      </c>
      <c r="AH94" s="135">
        <v>6</v>
      </c>
      <c r="AI94" s="135">
        <v>6</v>
      </c>
      <c r="AJ94" s="135">
        <v>6</v>
      </c>
      <c r="AK94" s="138">
        <f t="shared" si="60"/>
        <v>0.5</v>
      </c>
      <c r="AL94" s="138">
        <f t="shared" si="61"/>
        <v>0.5</v>
      </c>
      <c r="AM94" s="138">
        <f t="shared" ref="AM94:AM106" si="63">2*((AK94*AL94)/SUM(AK94:AL94))</f>
        <v>0.5</v>
      </c>
    </row>
    <row r="95" spans="1:39">
      <c r="A95" s="125">
        <v>87</v>
      </c>
      <c r="B95" s="135">
        <v>17</v>
      </c>
      <c r="C95" s="135">
        <v>2</v>
      </c>
      <c r="D95" s="135">
        <v>2</v>
      </c>
      <c r="E95" s="138">
        <f t="shared" si="53"/>
        <v>0.89473684210526316</v>
      </c>
      <c r="F95" s="138">
        <f t="shared" si="54"/>
        <v>0.89473684210526316</v>
      </c>
      <c r="G95" s="138">
        <f t="shared" si="55"/>
        <v>0.89473684210526316</v>
      </c>
      <c r="I95" s="125">
        <v>87</v>
      </c>
      <c r="Q95" s="125">
        <v>87</v>
      </c>
      <c r="R95" s="135">
        <v>4</v>
      </c>
      <c r="S95" s="135">
        <v>1</v>
      </c>
      <c r="T95" s="135">
        <v>15</v>
      </c>
      <c r="U95" s="138">
        <f t="shared" si="56"/>
        <v>0.8</v>
      </c>
      <c r="V95" s="138">
        <f t="shared" si="57"/>
        <v>0.21052631578947367</v>
      </c>
      <c r="W95" s="138">
        <f t="shared" si="51"/>
        <v>0.33333333333333331</v>
      </c>
      <c r="Y95" s="125">
        <v>87</v>
      </c>
      <c r="Z95" s="135">
        <v>3</v>
      </c>
      <c r="AA95" s="135">
        <v>4</v>
      </c>
      <c r="AB95" s="135">
        <v>16</v>
      </c>
      <c r="AC95" s="138">
        <f t="shared" si="58"/>
        <v>0.42857142857142855</v>
      </c>
      <c r="AD95" s="138">
        <f t="shared" si="59"/>
        <v>0.15789473684210525</v>
      </c>
      <c r="AE95" s="138">
        <f t="shared" si="62"/>
        <v>0.23076923076923078</v>
      </c>
      <c r="AG95" s="125">
        <v>87</v>
      </c>
      <c r="AH95" s="135">
        <v>7</v>
      </c>
      <c r="AI95" s="135">
        <v>4</v>
      </c>
      <c r="AJ95" s="135">
        <v>12</v>
      </c>
      <c r="AK95" s="138">
        <f t="shared" si="60"/>
        <v>0.63636363636363635</v>
      </c>
      <c r="AL95" s="138">
        <f t="shared" si="61"/>
        <v>0.36842105263157893</v>
      </c>
      <c r="AM95" s="138">
        <f t="shared" si="63"/>
        <v>0.46666666666666667</v>
      </c>
    </row>
    <row r="96" spans="1:39">
      <c r="A96" s="125">
        <v>88</v>
      </c>
      <c r="B96" s="135">
        <v>10</v>
      </c>
      <c r="C96" s="135">
        <v>3</v>
      </c>
      <c r="D96" s="135">
        <v>2</v>
      </c>
      <c r="E96" s="138">
        <f t="shared" si="53"/>
        <v>0.76923076923076927</v>
      </c>
      <c r="F96" s="138">
        <f t="shared" si="54"/>
        <v>0.83333333333333337</v>
      </c>
      <c r="G96" s="138">
        <f t="shared" si="55"/>
        <v>0.8</v>
      </c>
      <c r="I96" s="125">
        <v>88</v>
      </c>
      <c r="Q96" s="125">
        <v>88</v>
      </c>
      <c r="R96" s="135">
        <v>5</v>
      </c>
      <c r="S96" s="135">
        <v>2</v>
      </c>
      <c r="T96" s="135">
        <v>7</v>
      </c>
      <c r="U96" s="138">
        <f t="shared" si="56"/>
        <v>0.7142857142857143</v>
      </c>
      <c r="V96" s="138">
        <f t="shared" si="57"/>
        <v>0.41666666666666669</v>
      </c>
      <c r="W96" s="138">
        <f t="shared" si="51"/>
        <v>0.52631578947368418</v>
      </c>
      <c r="Y96" s="125">
        <v>88</v>
      </c>
      <c r="Z96" s="135">
        <v>2</v>
      </c>
      <c r="AA96" s="135">
        <v>1</v>
      </c>
      <c r="AB96" s="135">
        <v>10</v>
      </c>
      <c r="AC96" s="138">
        <f t="shared" si="58"/>
        <v>0.66666666666666663</v>
      </c>
      <c r="AD96" s="138">
        <f t="shared" si="59"/>
        <v>0.16666666666666666</v>
      </c>
      <c r="AE96" s="138">
        <f t="shared" si="62"/>
        <v>0.26666666666666666</v>
      </c>
      <c r="AG96" s="125">
        <v>88</v>
      </c>
      <c r="AH96" s="135">
        <v>5</v>
      </c>
      <c r="AI96" s="135">
        <v>9</v>
      </c>
      <c r="AJ96" s="135">
        <v>7</v>
      </c>
      <c r="AK96" s="138">
        <f t="shared" si="60"/>
        <v>0.35714285714285715</v>
      </c>
      <c r="AL96" s="138">
        <f t="shared" si="61"/>
        <v>0.41666666666666669</v>
      </c>
      <c r="AM96" s="138">
        <f t="shared" si="63"/>
        <v>0.38461538461538458</v>
      </c>
    </row>
    <row r="97" spans="1:39">
      <c r="A97" s="125">
        <v>89</v>
      </c>
      <c r="B97" s="135">
        <v>13</v>
      </c>
      <c r="C97" s="135">
        <v>3</v>
      </c>
      <c r="D97" s="135">
        <v>7</v>
      </c>
      <c r="E97" s="138">
        <f t="shared" si="53"/>
        <v>0.8125</v>
      </c>
      <c r="F97" s="138">
        <f t="shared" si="54"/>
        <v>0.65</v>
      </c>
      <c r="G97" s="138">
        <f t="shared" si="55"/>
        <v>0.72222222222222232</v>
      </c>
      <c r="I97" s="125">
        <v>89</v>
      </c>
      <c r="Q97" s="125">
        <v>89</v>
      </c>
      <c r="R97" s="135">
        <v>4</v>
      </c>
      <c r="S97" s="135">
        <v>1</v>
      </c>
      <c r="T97" s="135">
        <v>16</v>
      </c>
      <c r="U97" s="138">
        <f t="shared" si="56"/>
        <v>0.8</v>
      </c>
      <c r="V97" s="138">
        <f t="shared" si="57"/>
        <v>0.2</v>
      </c>
      <c r="W97" s="138">
        <f t="shared" si="51"/>
        <v>0.32000000000000006</v>
      </c>
      <c r="Y97" s="125">
        <v>89</v>
      </c>
      <c r="Z97" s="135">
        <v>3</v>
      </c>
      <c r="AA97" s="135">
        <v>2</v>
      </c>
      <c r="AB97" s="135">
        <v>17</v>
      </c>
      <c r="AC97" s="138">
        <f t="shared" si="58"/>
        <v>0.6</v>
      </c>
      <c r="AD97" s="138">
        <f t="shared" si="59"/>
        <v>0.15</v>
      </c>
      <c r="AE97" s="138">
        <f t="shared" si="62"/>
        <v>0.24</v>
      </c>
      <c r="AG97" s="125">
        <v>89</v>
      </c>
      <c r="AH97" s="135">
        <v>8</v>
      </c>
      <c r="AI97" s="135">
        <v>10</v>
      </c>
      <c r="AJ97" s="135">
        <v>12</v>
      </c>
      <c r="AK97" s="138">
        <f t="shared" si="60"/>
        <v>0.44444444444444442</v>
      </c>
      <c r="AL97" s="138">
        <f t="shared" si="61"/>
        <v>0.4</v>
      </c>
      <c r="AM97" s="138">
        <f t="shared" si="63"/>
        <v>0.4210526315789474</v>
      </c>
    </row>
    <row r="98" spans="1:39">
      <c r="A98" s="125">
        <v>90</v>
      </c>
      <c r="B98" s="135">
        <v>14</v>
      </c>
      <c r="C98" s="135">
        <v>4</v>
      </c>
      <c r="D98" s="135">
        <v>4</v>
      </c>
      <c r="E98" s="138">
        <f t="shared" si="53"/>
        <v>0.77777777777777779</v>
      </c>
      <c r="F98" s="138">
        <f t="shared" si="54"/>
        <v>0.77777777777777779</v>
      </c>
      <c r="G98" s="138">
        <f t="shared" si="55"/>
        <v>0.77777777777777779</v>
      </c>
      <c r="I98" s="125">
        <v>90</v>
      </c>
      <c r="Q98" s="125">
        <v>90</v>
      </c>
      <c r="R98" s="135">
        <v>10</v>
      </c>
      <c r="S98" s="135">
        <v>4</v>
      </c>
      <c r="T98" s="135">
        <v>8</v>
      </c>
      <c r="U98" s="138">
        <f t="shared" si="56"/>
        <v>0.7142857142857143</v>
      </c>
      <c r="V98" s="138">
        <f t="shared" si="57"/>
        <v>0.55555555555555558</v>
      </c>
      <c r="W98" s="138">
        <f t="shared" si="51"/>
        <v>0.62500000000000011</v>
      </c>
      <c r="Y98" s="125">
        <v>90</v>
      </c>
      <c r="Z98" s="135">
        <v>9</v>
      </c>
      <c r="AA98" s="135">
        <v>4</v>
      </c>
      <c r="AB98" s="135">
        <v>9</v>
      </c>
      <c r="AC98" s="138">
        <f t="shared" si="58"/>
        <v>0.69230769230769229</v>
      </c>
      <c r="AD98" s="138">
        <f t="shared" si="59"/>
        <v>0.5</v>
      </c>
      <c r="AE98" s="138">
        <f t="shared" si="62"/>
        <v>0.58064516129032262</v>
      </c>
      <c r="AG98" s="125">
        <v>90</v>
      </c>
      <c r="AH98" s="135">
        <v>13</v>
      </c>
      <c r="AI98" s="135">
        <v>6</v>
      </c>
      <c r="AJ98" s="135">
        <v>5</v>
      </c>
      <c r="AK98" s="138">
        <f t="shared" si="60"/>
        <v>0.68421052631578949</v>
      </c>
      <c r="AL98" s="138">
        <f t="shared" si="61"/>
        <v>0.72222222222222221</v>
      </c>
      <c r="AM98" s="138">
        <f t="shared" si="63"/>
        <v>0.70270270270270274</v>
      </c>
    </row>
    <row r="99" spans="1:39">
      <c r="A99" s="125">
        <v>91</v>
      </c>
      <c r="B99" s="135">
        <v>12</v>
      </c>
      <c r="C99" s="135">
        <v>3</v>
      </c>
      <c r="D99" s="135">
        <v>6</v>
      </c>
      <c r="E99" s="138">
        <f t="shared" si="53"/>
        <v>0.8</v>
      </c>
      <c r="F99" s="138">
        <f t="shared" si="54"/>
        <v>0.66666666666666663</v>
      </c>
      <c r="G99" s="138">
        <f t="shared" si="55"/>
        <v>0.72727272727272718</v>
      </c>
      <c r="I99" s="125">
        <v>91</v>
      </c>
      <c r="Q99" s="125">
        <v>91</v>
      </c>
      <c r="R99" s="135">
        <v>9</v>
      </c>
      <c r="S99" s="135">
        <v>5</v>
      </c>
      <c r="T99" s="135">
        <v>9</v>
      </c>
      <c r="U99" s="138">
        <f t="shared" si="56"/>
        <v>0.6428571428571429</v>
      </c>
      <c r="V99" s="138">
        <f t="shared" si="57"/>
        <v>0.5</v>
      </c>
      <c r="W99" s="138">
        <f t="shared" si="51"/>
        <v>0.56250000000000011</v>
      </c>
      <c r="Y99" s="125">
        <v>91</v>
      </c>
      <c r="Z99" s="135">
        <v>9</v>
      </c>
      <c r="AA99" s="135">
        <v>6</v>
      </c>
      <c r="AB99" s="135">
        <v>9</v>
      </c>
      <c r="AC99" s="138">
        <f t="shared" si="58"/>
        <v>0.6</v>
      </c>
      <c r="AD99" s="138">
        <f t="shared" si="59"/>
        <v>0.5</v>
      </c>
      <c r="AE99" s="138">
        <f t="shared" si="62"/>
        <v>0.54545454545454541</v>
      </c>
      <c r="AG99" s="125">
        <v>91</v>
      </c>
      <c r="AH99" s="135">
        <v>12</v>
      </c>
      <c r="AI99" s="135">
        <v>14</v>
      </c>
      <c r="AJ99" s="135">
        <v>6</v>
      </c>
      <c r="AK99" s="138">
        <f t="shared" si="60"/>
        <v>0.46153846153846156</v>
      </c>
      <c r="AL99" s="138">
        <f t="shared" si="61"/>
        <v>0.66666666666666663</v>
      </c>
      <c r="AM99" s="138">
        <f t="shared" si="63"/>
        <v>0.54545454545454553</v>
      </c>
    </row>
    <row r="100" spans="1:39">
      <c r="A100" s="125">
        <v>92</v>
      </c>
      <c r="B100" s="135">
        <v>16</v>
      </c>
      <c r="C100" s="135">
        <v>4</v>
      </c>
      <c r="D100" s="135">
        <v>6</v>
      </c>
      <c r="E100" s="138">
        <f t="shared" si="53"/>
        <v>0.8</v>
      </c>
      <c r="F100" s="138">
        <f t="shared" si="54"/>
        <v>0.72727272727272729</v>
      </c>
      <c r="G100" s="138">
        <f t="shared" si="55"/>
        <v>0.76190476190476197</v>
      </c>
      <c r="I100" s="125">
        <v>92</v>
      </c>
      <c r="Q100" s="125">
        <v>92</v>
      </c>
      <c r="R100" s="135">
        <v>3</v>
      </c>
      <c r="S100" s="135">
        <v>1</v>
      </c>
      <c r="T100" s="135">
        <v>19</v>
      </c>
      <c r="U100" s="138">
        <f t="shared" si="56"/>
        <v>0.75</v>
      </c>
      <c r="V100" s="138">
        <f t="shared" si="57"/>
        <v>0.13636363636363635</v>
      </c>
      <c r="W100" s="138">
        <f t="shared" si="51"/>
        <v>0.23076923076923075</v>
      </c>
      <c r="Y100" s="125">
        <v>92</v>
      </c>
      <c r="Z100" s="135">
        <v>5</v>
      </c>
      <c r="AA100" s="135">
        <v>1</v>
      </c>
      <c r="AB100" s="135">
        <v>17</v>
      </c>
      <c r="AC100" s="138">
        <f t="shared" si="58"/>
        <v>0.83333333333333337</v>
      </c>
      <c r="AD100" s="138">
        <f t="shared" si="59"/>
        <v>0.22727272727272727</v>
      </c>
      <c r="AE100" s="138">
        <f t="shared" si="62"/>
        <v>0.35714285714285715</v>
      </c>
      <c r="AG100" s="125">
        <v>92</v>
      </c>
      <c r="AH100" s="135">
        <v>6</v>
      </c>
      <c r="AI100" s="135">
        <v>4</v>
      </c>
      <c r="AJ100" s="135">
        <v>16</v>
      </c>
      <c r="AK100" s="138">
        <f t="shared" si="60"/>
        <v>0.6</v>
      </c>
      <c r="AL100" s="138">
        <f t="shared" si="61"/>
        <v>0.27272727272727271</v>
      </c>
      <c r="AM100" s="138">
        <f t="shared" si="63"/>
        <v>0.37499999999999994</v>
      </c>
    </row>
    <row r="101" spans="1:39">
      <c r="A101" s="125">
        <v>93</v>
      </c>
      <c r="B101" s="135">
        <v>22</v>
      </c>
      <c r="C101" s="135">
        <v>4</v>
      </c>
      <c r="D101" s="135">
        <v>5</v>
      </c>
      <c r="E101" s="138">
        <f t="shared" si="53"/>
        <v>0.84615384615384615</v>
      </c>
      <c r="F101" s="138">
        <f t="shared" si="54"/>
        <v>0.81481481481481477</v>
      </c>
      <c r="G101" s="138">
        <f t="shared" si="55"/>
        <v>0.83018867924528295</v>
      </c>
      <c r="I101" s="125">
        <v>93</v>
      </c>
      <c r="Q101" s="125">
        <v>93</v>
      </c>
      <c r="R101" s="135">
        <v>7</v>
      </c>
      <c r="S101" s="135">
        <v>8</v>
      </c>
      <c r="T101" s="135">
        <v>20</v>
      </c>
      <c r="U101" s="138">
        <f t="shared" si="56"/>
        <v>0.46666666666666667</v>
      </c>
      <c r="V101" s="138">
        <f t="shared" si="57"/>
        <v>0.25925925925925924</v>
      </c>
      <c r="W101" s="138">
        <f t="shared" si="51"/>
        <v>0.33333333333333337</v>
      </c>
      <c r="Y101" s="125">
        <v>93</v>
      </c>
      <c r="Z101" s="135">
        <v>9</v>
      </c>
      <c r="AA101" s="135">
        <v>8</v>
      </c>
      <c r="AB101" s="135">
        <v>18</v>
      </c>
      <c r="AC101" s="138">
        <f t="shared" si="58"/>
        <v>0.52941176470588236</v>
      </c>
      <c r="AD101" s="138">
        <f t="shared" si="59"/>
        <v>0.33333333333333331</v>
      </c>
      <c r="AE101" s="138">
        <f t="shared" si="62"/>
        <v>0.40909090909090901</v>
      </c>
      <c r="AG101" s="125">
        <v>93</v>
      </c>
      <c r="AH101" s="135">
        <v>8</v>
      </c>
      <c r="AI101" s="135">
        <v>18</v>
      </c>
      <c r="AJ101" s="135">
        <v>19</v>
      </c>
      <c r="AK101" s="138">
        <f t="shared" si="60"/>
        <v>0.30769230769230771</v>
      </c>
      <c r="AL101" s="138">
        <f t="shared" si="61"/>
        <v>0.29629629629629628</v>
      </c>
      <c r="AM101" s="138">
        <f t="shared" si="63"/>
        <v>0.30188679245283018</v>
      </c>
    </row>
    <row r="102" spans="1:39">
      <c r="A102" s="125">
        <v>94</v>
      </c>
      <c r="B102" s="135">
        <v>7</v>
      </c>
      <c r="C102" s="135">
        <v>1</v>
      </c>
      <c r="D102" s="135">
        <v>3</v>
      </c>
      <c r="E102" s="138">
        <f t="shared" si="53"/>
        <v>0.875</v>
      </c>
      <c r="F102" s="138">
        <f t="shared" si="54"/>
        <v>0.7</v>
      </c>
      <c r="G102" s="138">
        <f t="shared" si="55"/>
        <v>0.77777777777777768</v>
      </c>
      <c r="I102" s="125">
        <v>94</v>
      </c>
      <c r="Q102" s="125">
        <v>94</v>
      </c>
      <c r="R102" s="135">
        <v>4</v>
      </c>
      <c r="S102" s="135">
        <v>0</v>
      </c>
      <c r="T102" s="135">
        <v>6</v>
      </c>
      <c r="U102" s="138">
        <f t="shared" si="56"/>
        <v>1</v>
      </c>
      <c r="V102" s="138">
        <f t="shared" si="57"/>
        <v>0.4</v>
      </c>
      <c r="W102" s="138">
        <f t="shared" si="51"/>
        <v>0.57142857142857151</v>
      </c>
      <c r="Y102" s="125">
        <v>94</v>
      </c>
      <c r="Z102" s="135">
        <v>3</v>
      </c>
      <c r="AA102" s="135">
        <v>3</v>
      </c>
      <c r="AB102" s="135">
        <v>7</v>
      </c>
      <c r="AC102" s="138">
        <f t="shared" si="58"/>
        <v>0.5</v>
      </c>
      <c r="AD102" s="138">
        <f t="shared" si="59"/>
        <v>0.3</v>
      </c>
      <c r="AE102" s="138">
        <f t="shared" si="62"/>
        <v>0.37499999999999994</v>
      </c>
      <c r="AG102" s="125">
        <v>94</v>
      </c>
      <c r="AH102" s="135">
        <v>4</v>
      </c>
      <c r="AI102" s="135">
        <v>2</v>
      </c>
      <c r="AJ102" s="135">
        <v>6</v>
      </c>
      <c r="AK102" s="138">
        <f t="shared" si="60"/>
        <v>0.66666666666666663</v>
      </c>
      <c r="AL102" s="138">
        <f t="shared" si="61"/>
        <v>0.4</v>
      </c>
      <c r="AM102" s="138">
        <f t="shared" si="63"/>
        <v>0.5</v>
      </c>
    </row>
    <row r="103" spans="1:39">
      <c r="A103" s="125">
        <v>95</v>
      </c>
      <c r="B103" s="135">
        <v>18</v>
      </c>
      <c r="C103" s="135">
        <v>2</v>
      </c>
      <c r="D103" s="135">
        <v>3</v>
      </c>
      <c r="E103" s="138">
        <f t="shared" si="53"/>
        <v>0.9</v>
      </c>
      <c r="F103" s="138">
        <f t="shared" si="54"/>
        <v>0.8571428571428571</v>
      </c>
      <c r="G103" s="138">
        <f t="shared" si="55"/>
        <v>0.87804878048780477</v>
      </c>
      <c r="I103" s="125">
        <v>95</v>
      </c>
      <c r="Q103" s="125">
        <v>95</v>
      </c>
      <c r="R103" s="135">
        <v>7</v>
      </c>
      <c r="S103" s="135">
        <v>1</v>
      </c>
      <c r="T103" s="135">
        <v>14</v>
      </c>
      <c r="U103" s="138">
        <f t="shared" si="56"/>
        <v>0.875</v>
      </c>
      <c r="V103" s="138">
        <f t="shared" si="57"/>
        <v>0.33333333333333331</v>
      </c>
      <c r="W103" s="138">
        <f t="shared" si="51"/>
        <v>0.48275862068965514</v>
      </c>
      <c r="Y103" s="125">
        <v>95</v>
      </c>
      <c r="Z103" s="135">
        <v>10</v>
      </c>
      <c r="AA103" s="135">
        <v>5</v>
      </c>
      <c r="AB103" s="135">
        <v>11</v>
      </c>
      <c r="AC103" s="138">
        <f t="shared" si="58"/>
        <v>0.66666666666666663</v>
      </c>
      <c r="AD103" s="138">
        <f t="shared" si="59"/>
        <v>0.47619047619047616</v>
      </c>
      <c r="AE103" s="138">
        <f t="shared" si="62"/>
        <v>0.55555555555555558</v>
      </c>
      <c r="AG103" s="125">
        <v>95</v>
      </c>
      <c r="AH103" s="135">
        <v>11</v>
      </c>
      <c r="AI103" s="135">
        <v>3</v>
      </c>
      <c r="AJ103" s="135">
        <v>10</v>
      </c>
      <c r="AK103" s="138">
        <f t="shared" si="60"/>
        <v>0.7857142857142857</v>
      </c>
      <c r="AL103" s="138">
        <f t="shared" si="61"/>
        <v>0.52380952380952384</v>
      </c>
      <c r="AM103" s="138">
        <f t="shared" si="63"/>
        <v>0.62857142857142856</v>
      </c>
    </row>
    <row r="104" spans="1:39">
      <c r="A104" s="125">
        <v>96</v>
      </c>
      <c r="B104" s="135">
        <v>28</v>
      </c>
      <c r="C104" s="135">
        <v>5</v>
      </c>
      <c r="D104" s="135">
        <v>8</v>
      </c>
      <c r="E104" s="138">
        <f t="shared" si="53"/>
        <v>0.84848484848484851</v>
      </c>
      <c r="F104" s="138">
        <f t="shared" si="54"/>
        <v>0.77777777777777779</v>
      </c>
      <c r="G104" s="138">
        <f t="shared" si="55"/>
        <v>0.81159420289855067</v>
      </c>
      <c r="I104" s="125">
        <v>96</v>
      </c>
      <c r="Q104" s="125">
        <v>96</v>
      </c>
      <c r="R104" s="135">
        <v>14</v>
      </c>
      <c r="S104" s="135">
        <v>1</v>
      </c>
      <c r="T104" s="135">
        <v>22</v>
      </c>
      <c r="U104" s="138">
        <f t="shared" si="56"/>
        <v>0.93333333333333335</v>
      </c>
      <c r="V104" s="138">
        <f t="shared" si="57"/>
        <v>0.3888888888888889</v>
      </c>
      <c r="W104" s="138">
        <f t="shared" si="51"/>
        <v>0.5490196078431373</v>
      </c>
      <c r="Y104" s="125">
        <v>96</v>
      </c>
      <c r="Z104" s="135">
        <v>14</v>
      </c>
      <c r="AA104" s="135">
        <v>4</v>
      </c>
      <c r="AB104" s="135">
        <v>22</v>
      </c>
      <c r="AC104" s="138">
        <f t="shared" si="58"/>
        <v>0.77777777777777779</v>
      </c>
      <c r="AD104" s="138">
        <f t="shared" si="59"/>
        <v>0.3888888888888889</v>
      </c>
      <c r="AE104" s="138">
        <f t="shared" si="62"/>
        <v>0.51851851851851849</v>
      </c>
      <c r="AG104" s="125">
        <v>96</v>
      </c>
      <c r="AH104" s="135">
        <v>15</v>
      </c>
      <c r="AI104" s="135">
        <v>12</v>
      </c>
      <c r="AJ104" s="135">
        <v>21</v>
      </c>
      <c r="AK104" s="138">
        <f t="shared" si="60"/>
        <v>0.55555555555555558</v>
      </c>
      <c r="AL104" s="138">
        <f t="shared" si="61"/>
        <v>0.41666666666666669</v>
      </c>
      <c r="AM104" s="138">
        <f t="shared" si="63"/>
        <v>0.47619047619047622</v>
      </c>
    </row>
    <row r="105" spans="1:39">
      <c r="A105" s="125">
        <v>97</v>
      </c>
      <c r="B105" s="135">
        <v>9</v>
      </c>
      <c r="C105" s="135">
        <v>1</v>
      </c>
      <c r="D105" s="135">
        <v>2</v>
      </c>
      <c r="E105" s="138">
        <f t="shared" si="53"/>
        <v>0.9</v>
      </c>
      <c r="F105" s="138">
        <f t="shared" si="54"/>
        <v>0.81818181818181823</v>
      </c>
      <c r="G105" s="138">
        <f t="shared" si="55"/>
        <v>0.85714285714285721</v>
      </c>
      <c r="I105" s="125">
        <v>97</v>
      </c>
      <c r="Q105" s="125">
        <v>97</v>
      </c>
      <c r="R105" s="135">
        <v>1</v>
      </c>
      <c r="S105" s="135">
        <v>3</v>
      </c>
      <c r="T105" s="135">
        <v>10</v>
      </c>
      <c r="U105" s="138">
        <f t="shared" si="56"/>
        <v>0.25</v>
      </c>
      <c r="V105" s="138">
        <f t="shared" si="57"/>
        <v>9.0909090909090912E-2</v>
      </c>
      <c r="W105" s="138">
        <f t="shared" si="51"/>
        <v>0.13333333333333333</v>
      </c>
      <c r="Y105" s="125">
        <v>97</v>
      </c>
      <c r="Z105" s="135">
        <v>2</v>
      </c>
      <c r="AA105" s="135">
        <v>6</v>
      </c>
      <c r="AB105" s="135">
        <v>9</v>
      </c>
      <c r="AC105" s="138">
        <f t="shared" si="58"/>
        <v>0.25</v>
      </c>
      <c r="AD105" s="138">
        <f t="shared" si="59"/>
        <v>0.18181818181818182</v>
      </c>
      <c r="AE105" s="138">
        <f t="shared" si="62"/>
        <v>0.2105263157894737</v>
      </c>
      <c r="AG105" s="125">
        <v>97</v>
      </c>
      <c r="AH105" s="135">
        <v>3</v>
      </c>
      <c r="AI105" s="135">
        <v>12</v>
      </c>
      <c r="AJ105" s="135">
        <v>8</v>
      </c>
      <c r="AK105" s="138">
        <f t="shared" si="60"/>
        <v>0.2</v>
      </c>
      <c r="AL105" s="138">
        <f t="shared" si="61"/>
        <v>0.27272727272727271</v>
      </c>
      <c r="AM105" s="138">
        <f t="shared" si="63"/>
        <v>0.23076923076923075</v>
      </c>
    </row>
    <row r="106" spans="1:39">
      <c r="A106" s="125">
        <v>98</v>
      </c>
      <c r="B106" s="135">
        <v>16</v>
      </c>
      <c r="C106" s="135">
        <v>5</v>
      </c>
      <c r="D106" s="135">
        <v>10</v>
      </c>
      <c r="E106" s="138">
        <f t="shared" si="53"/>
        <v>0.76190476190476186</v>
      </c>
      <c r="F106" s="138">
        <f t="shared" si="54"/>
        <v>0.61538461538461542</v>
      </c>
      <c r="G106" s="138">
        <f t="shared" si="55"/>
        <v>0.68085106382978722</v>
      </c>
      <c r="I106" s="125">
        <v>98</v>
      </c>
      <c r="Q106" s="125">
        <v>98</v>
      </c>
      <c r="R106" s="135">
        <v>7</v>
      </c>
      <c r="S106" s="135">
        <v>4</v>
      </c>
      <c r="T106" s="135">
        <v>19</v>
      </c>
      <c r="U106" s="138">
        <f t="shared" si="56"/>
        <v>0.63636363636363635</v>
      </c>
      <c r="V106" s="138">
        <f t="shared" si="57"/>
        <v>0.26923076923076922</v>
      </c>
      <c r="W106" s="138">
        <f t="shared" si="51"/>
        <v>0.37837837837837834</v>
      </c>
      <c r="Y106" s="125">
        <v>98</v>
      </c>
      <c r="Z106" s="135">
        <v>5</v>
      </c>
      <c r="AA106" s="135">
        <v>3</v>
      </c>
      <c r="AB106" s="135">
        <v>21</v>
      </c>
      <c r="AC106" s="138">
        <f t="shared" si="58"/>
        <v>0.625</v>
      </c>
      <c r="AD106" s="138">
        <f t="shared" si="59"/>
        <v>0.19230769230769232</v>
      </c>
      <c r="AE106" s="138">
        <f t="shared" si="62"/>
        <v>0.29411764705882354</v>
      </c>
      <c r="AG106" s="125">
        <v>98</v>
      </c>
      <c r="AH106" s="135">
        <v>7</v>
      </c>
      <c r="AI106" s="135">
        <v>10</v>
      </c>
      <c r="AJ106" s="135">
        <v>19</v>
      </c>
      <c r="AK106" s="138">
        <f t="shared" si="60"/>
        <v>0.41176470588235292</v>
      </c>
      <c r="AL106" s="138">
        <f t="shared" si="61"/>
        <v>0.26923076923076922</v>
      </c>
      <c r="AM106" s="138">
        <f t="shared" si="63"/>
        <v>0.32558139534883718</v>
      </c>
    </row>
    <row r="107" spans="1:39">
      <c r="A107" s="125">
        <v>99</v>
      </c>
      <c r="B107" s="135">
        <v>5</v>
      </c>
      <c r="C107" s="135">
        <v>1</v>
      </c>
      <c r="D107" s="135">
        <v>1</v>
      </c>
      <c r="E107" s="138">
        <f t="shared" si="53"/>
        <v>0.83333333333333337</v>
      </c>
      <c r="F107" s="138">
        <f t="shared" si="54"/>
        <v>0.83333333333333337</v>
      </c>
      <c r="G107" s="138">
        <f t="shared" si="55"/>
        <v>0.83333333333333337</v>
      </c>
      <c r="I107" s="125">
        <v>99</v>
      </c>
      <c r="Q107" s="125">
        <v>99</v>
      </c>
      <c r="R107" s="135">
        <v>0</v>
      </c>
      <c r="S107" s="135">
        <v>1</v>
      </c>
      <c r="T107" s="135">
        <v>6</v>
      </c>
      <c r="U107" s="138">
        <f t="shared" si="56"/>
        <v>0</v>
      </c>
      <c r="V107" s="138">
        <f t="shared" si="57"/>
        <v>0</v>
      </c>
      <c r="W107" s="138">
        <v>0</v>
      </c>
      <c r="Y107" s="125">
        <v>99</v>
      </c>
      <c r="Z107" s="135">
        <v>2</v>
      </c>
      <c r="AA107" s="135">
        <v>2</v>
      </c>
      <c r="AB107" s="135">
        <v>4</v>
      </c>
      <c r="AC107" s="138">
        <f t="shared" si="58"/>
        <v>0.5</v>
      </c>
      <c r="AD107" s="138">
        <f t="shared" si="59"/>
        <v>0.33333333333333331</v>
      </c>
      <c r="AE107" s="138">
        <v>0</v>
      </c>
      <c r="AG107" s="125">
        <v>99</v>
      </c>
      <c r="AH107" s="135">
        <v>0</v>
      </c>
      <c r="AI107" s="135">
        <v>1</v>
      </c>
      <c r="AJ107" s="135">
        <v>6</v>
      </c>
      <c r="AK107" s="138">
        <f t="shared" si="60"/>
        <v>0</v>
      </c>
      <c r="AL107" s="138">
        <f t="shared" si="61"/>
        <v>0</v>
      </c>
      <c r="AM107" s="138">
        <v>0</v>
      </c>
    </row>
    <row r="108" spans="1:39">
      <c r="A108" s="125">
        <v>100</v>
      </c>
      <c r="B108" s="135">
        <v>11</v>
      </c>
      <c r="C108" s="135">
        <v>2</v>
      </c>
      <c r="D108" s="135">
        <v>4</v>
      </c>
      <c r="E108" s="138">
        <f t="shared" si="53"/>
        <v>0.84615384615384615</v>
      </c>
      <c r="F108" s="138">
        <f t="shared" si="54"/>
        <v>0.73333333333333328</v>
      </c>
      <c r="G108" s="138">
        <f t="shared" si="55"/>
        <v>0.78571428571428559</v>
      </c>
      <c r="I108" s="125">
        <v>100</v>
      </c>
      <c r="Q108" s="125">
        <v>100</v>
      </c>
      <c r="R108" s="135">
        <v>3</v>
      </c>
      <c r="S108" s="135">
        <v>2</v>
      </c>
      <c r="T108" s="135">
        <v>12</v>
      </c>
      <c r="U108" s="138">
        <f t="shared" si="56"/>
        <v>0.6</v>
      </c>
      <c r="V108" s="138">
        <f t="shared" si="57"/>
        <v>0.2</v>
      </c>
      <c r="W108" s="138">
        <f t="shared" ref="W108:W120" si="64">2*((U108*V108)/SUM(U108:V108))</f>
        <v>0.3</v>
      </c>
      <c r="Y108" s="125">
        <v>100</v>
      </c>
      <c r="Z108" s="135">
        <v>3</v>
      </c>
      <c r="AA108" s="135">
        <v>3</v>
      </c>
      <c r="AB108" s="135">
        <v>12</v>
      </c>
      <c r="AC108" s="138">
        <f t="shared" si="58"/>
        <v>0.5</v>
      </c>
      <c r="AD108" s="138">
        <f t="shared" si="59"/>
        <v>0.2</v>
      </c>
      <c r="AE108" s="138">
        <f t="shared" ref="AE108:AE120" si="65">2*((AC108*AD108)/SUM(AC108:AD108))</f>
        <v>0.28571428571428575</v>
      </c>
      <c r="AG108" s="125">
        <v>100</v>
      </c>
      <c r="AH108" s="135">
        <v>5</v>
      </c>
      <c r="AI108" s="135">
        <v>5</v>
      </c>
      <c r="AJ108" s="135">
        <v>10</v>
      </c>
      <c r="AK108" s="138">
        <f t="shared" si="60"/>
        <v>0.5</v>
      </c>
      <c r="AL108" s="138">
        <f t="shared" si="61"/>
        <v>0.33333333333333331</v>
      </c>
      <c r="AM108" s="138">
        <f t="shared" ref="AM108:AM120" si="66">2*((AK108*AL108)/SUM(AK108:AL108))</f>
        <v>0.4</v>
      </c>
    </row>
    <row r="109" spans="1:39">
      <c r="A109" s="125">
        <v>101</v>
      </c>
      <c r="B109" s="135">
        <v>16</v>
      </c>
      <c r="C109" s="135">
        <v>0</v>
      </c>
      <c r="D109" s="135">
        <v>1</v>
      </c>
      <c r="E109" s="138">
        <f t="shared" si="53"/>
        <v>1</v>
      </c>
      <c r="F109" s="138">
        <f t="shared" si="54"/>
        <v>0.94117647058823528</v>
      </c>
      <c r="G109" s="138">
        <f t="shared" si="55"/>
        <v>0.96969696969696972</v>
      </c>
      <c r="I109" s="125">
        <v>101</v>
      </c>
      <c r="Q109" s="125">
        <v>101</v>
      </c>
      <c r="R109" s="135">
        <v>7</v>
      </c>
      <c r="S109" s="135">
        <v>3</v>
      </c>
      <c r="T109" s="135">
        <v>10</v>
      </c>
      <c r="U109" s="138">
        <f t="shared" si="56"/>
        <v>0.7</v>
      </c>
      <c r="V109" s="138">
        <f t="shared" si="57"/>
        <v>0.41176470588235292</v>
      </c>
      <c r="W109" s="138">
        <f t="shared" si="64"/>
        <v>0.51851851851851849</v>
      </c>
      <c r="Y109" s="125">
        <v>101</v>
      </c>
      <c r="Z109" s="135">
        <v>10</v>
      </c>
      <c r="AA109" s="135">
        <v>2</v>
      </c>
      <c r="AB109" s="135">
        <v>7</v>
      </c>
      <c r="AC109" s="138">
        <f t="shared" si="58"/>
        <v>0.83333333333333337</v>
      </c>
      <c r="AD109" s="138">
        <f t="shared" si="59"/>
        <v>0.58823529411764708</v>
      </c>
      <c r="AE109" s="138">
        <f t="shared" si="65"/>
        <v>0.68965517241379315</v>
      </c>
      <c r="AG109" s="125">
        <v>101</v>
      </c>
      <c r="AH109" s="135">
        <v>9</v>
      </c>
      <c r="AI109" s="135">
        <v>8</v>
      </c>
      <c r="AJ109" s="135">
        <v>8</v>
      </c>
      <c r="AK109" s="138">
        <f t="shared" si="60"/>
        <v>0.52941176470588236</v>
      </c>
      <c r="AL109" s="138">
        <f t="shared" si="61"/>
        <v>0.52941176470588236</v>
      </c>
      <c r="AM109" s="138">
        <f t="shared" si="66"/>
        <v>0.52941176470588236</v>
      </c>
    </row>
    <row r="110" spans="1:39">
      <c r="A110" s="125">
        <v>102</v>
      </c>
      <c r="B110" s="135">
        <v>16</v>
      </c>
      <c r="C110" s="135">
        <v>3</v>
      </c>
      <c r="D110" s="135">
        <v>4</v>
      </c>
      <c r="E110" s="138">
        <f t="shared" si="53"/>
        <v>0.84210526315789469</v>
      </c>
      <c r="F110" s="138">
        <f t="shared" si="54"/>
        <v>0.8</v>
      </c>
      <c r="G110" s="138">
        <f t="shared" si="55"/>
        <v>0.82051282051282048</v>
      </c>
      <c r="I110" s="125">
        <v>102</v>
      </c>
      <c r="Q110" s="125">
        <v>102</v>
      </c>
      <c r="R110" s="135">
        <v>7</v>
      </c>
      <c r="S110" s="135">
        <v>5</v>
      </c>
      <c r="T110" s="135">
        <v>13</v>
      </c>
      <c r="U110" s="138">
        <f t="shared" si="56"/>
        <v>0.58333333333333337</v>
      </c>
      <c r="V110" s="138">
        <f t="shared" si="57"/>
        <v>0.35</v>
      </c>
      <c r="W110" s="138">
        <f t="shared" si="64"/>
        <v>0.4375</v>
      </c>
      <c r="Y110" s="125">
        <v>102</v>
      </c>
      <c r="Z110" s="135">
        <v>7</v>
      </c>
      <c r="AA110" s="135">
        <v>7</v>
      </c>
      <c r="AB110" s="135">
        <v>13</v>
      </c>
      <c r="AC110" s="138">
        <f t="shared" si="58"/>
        <v>0.5</v>
      </c>
      <c r="AD110" s="138">
        <f t="shared" si="59"/>
        <v>0.35</v>
      </c>
      <c r="AE110" s="138">
        <f t="shared" si="65"/>
        <v>0.41176470588235292</v>
      </c>
      <c r="AG110" s="125">
        <v>102</v>
      </c>
      <c r="AH110" s="135">
        <v>9</v>
      </c>
      <c r="AI110" s="135">
        <v>15</v>
      </c>
      <c r="AJ110" s="135">
        <v>11</v>
      </c>
      <c r="AK110" s="138">
        <f t="shared" si="60"/>
        <v>0.375</v>
      </c>
      <c r="AL110" s="138">
        <f t="shared" si="61"/>
        <v>0.45</v>
      </c>
      <c r="AM110" s="138">
        <f t="shared" si="66"/>
        <v>0.40909090909090912</v>
      </c>
    </row>
    <row r="111" spans="1:39">
      <c r="A111" s="125">
        <v>103</v>
      </c>
      <c r="B111" s="135">
        <v>25</v>
      </c>
      <c r="C111" s="135">
        <v>3</v>
      </c>
      <c r="D111" s="135">
        <v>5</v>
      </c>
      <c r="E111" s="138">
        <f t="shared" si="53"/>
        <v>0.8928571428571429</v>
      </c>
      <c r="F111" s="138">
        <f t="shared" si="54"/>
        <v>0.83333333333333337</v>
      </c>
      <c r="G111" s="138">
        <f t="shared" si="55"/>
        <v>0.86206896551724133</v>
      </c>
      <c r="I111" s="125">
        <v>103</v>
      </c>
      <c r="Q111" s="125">
        <v>103</v>
      </c>
      <c r="R111" s="135">
        <v>18</v>
      </c>
      <c r="S111" s="135">
        <v>2</v>
      </c>
      <c r="T111" s="135">
        <v>12</v>
      </c>
      <c r="U111" s="138">
        <f t="shared" si="56"/>
        <v>0.9</v>
      </c>
      <c r="V111" s="138">
        <f t="shared" si="57"/>
        <v>0.6</v>
      </c>
      <c r="W111" s="138">
        <f t="shared" si="64"/>
        <v>0.72000000000000008</v>
      </c>
      <c r="Y111" s="125">
        <v>103</v>
      </c>
      <c r="Z111" s="135">
        <v>19</v>
      </c>
      <c r="AA111" s="135">
        <v>10</v>
      </c>
      <c r="AB111" s="135">
        <v>11</v>
      </c>
      <c r="AC111" s="138">
        <f t="shared" si="58"/>
        <v>0.65517241379310343</v>
      </c>
      <c r="AD111" s="138">
        <f t="shared" si="59"/>
        <v>0.6333333333333333</v>
      </c>
      <c r="AE111" s="138">
        <f t="shared" si="65"/>
        <v>0.64406779661016944</v>
      </c>
      <c r="AG111" s="125">
        <v>103</v>
      </c>
      <c r="AH111" s="135">
        <v>20</v>
      </c>
      <c r="AI111" s="135">
        <v>11</v>
      </c>
      <c r="AJ111" s="135">
        <v>10</v>
      </c>
      <c r="AK111" s="138">
        <f t="shared" si="60"/>
        <v>0.64516129032258063</v>
      </c>
      <c r="AL111" s="138">
        <f t="shared" si="61"/>
        <v>0.66666666666666663</v>
      </c>
      <c r="AM111" s="138">
        <f t="shared" si="66"/>
        <v>0.65573770491803274</v>
      </c>
    </row>
    <row r="112" spans="1:39">
      <c r="A112" s="125">
        <v>104</v>
      </c>
      <c r="B112" s="135">
        <v>34</v>
      </c>
      <c r="C112" s="135">
        <v>2</v>
      </c>
      <c r="D112" s="135">
        <v>6</v>
      </c>
      <c r="E112" s="138">
        <f t="shared" si="53"/>
        <v>0.94444444444444442</v>
      </c>
      <c r="F112" s="138">
        <f t="shared" si="54"/>
        <v>0.85</v>
      </c>
      <c r="G112" s="138">
        <f t="shared" si="55"/>
        <v>0.89473684210526316</v>
      </c>
      <c r="I112" s="125">
        <v>104</v>
      </c>
      <c r="Q112" s="125">
        <v>104</v>
      </c>
      <c r="R112" s="135">
        <v>22</v>
      </c>
      <c r="S112" s="135">
        <v>0</v>
      </c>
      <c r="T112" s="135">
        <v>18</v>
      </c>
      <c r="U112" s="138">
        <f t="shared" si="56"/>
        <v>1</v>
      </c>
      <c r="V112" s="138">
        <f t="shared" si="57"/>
        <v>0.55000000000000004</v>
      </c>
      <c r="W112" s="138">
        <f t="shared" si="64"/>
        <v>0.70967741935483875</v>
      </c>
      <c r="Y112" s="125">
        <v>104</v>
      </c>
      <c r="Z112" s="135">
        <v>24</v>
      </c>
      <c r="AA112" s="135">
        <v>9</v>
      </c>
      <c r="AB112" s="135">
        <v>16</v>
      </c>
      <c r="AC112" s="138">
        <f t="shared" si="58"/>
        <v>0.72727272727272729</v>
      </c>
      <c r="AD112" s="138">
        <f t="shared" si="59"/>
        <v>0.6</v>
      </c>
      <c r="AE112" s="138">
        <f t="shared" si="65"/>
        <v>0.65753424657534254</v>
      </c>
      <c r="AG112" s="125">
        <v>104</v>
      </c>
      <c r="AH112" s="135">
        <v>22</v>
      </c>
      <c r="AI112" s="135">
        <v>10</v>
      </c>
      <c r="AJ112" s="135">
        <v>18</v>
      </c>
      <c r="AK112" s="138">
        <f t="shared" si="60"/>
        <v>0.6875</v>
      </c>
      <c r="AL112" s="138">
        <f t="shared" si="61"/>
        <v>0.55000000000000004</v>
      </c>
      <c r="AM112" s="138">
        <f t="shared" si="66"/>
        <v>0.61111111111111116</v>
      </c>
    </row>
    <row r="113" spans="1:39">
      <c r="A113" s="125">
        <v>105</v>
      </c>
      <c r="B113" s="135">
        <v>17</v>
      </c>
      <c r="C113" s="135">
        <v>3</v>
      </c>
      <c r="D113" s="135">
        <v>7</v>
      </c>
      <c r="E113" s="138">
        <f t="shared" si="53"/>
        <v>0.85</v>
      </c>
      <c r="F113" s="138">
        <f t="shared" si="54"/>
        <v>0.70833333333333337</v>
      </c>
      <c r="G113" s="138">
        <f t="shared" si="55"/>
        <v>0.77272727272727271</v>
      </c>
      <c r="I113" s="125">
        <v>105</v>
      </c>
      <c r="Q113" s="125">
        <v>105</v>
      </c>
      <c r="R113" s="135">
        <v>7</v>
      </c>
      <c r="S113" s="135">
        <v>3</v>
      </c>
      <c r="T113" s="135">
        <v>17</v>
      </c>
      <c r="U113" s="138">
        <f t="shared" si="56"/>
        <v>0.7</v>
      </c>
      <c r="V113" s="138">
        <f t="shared" si="57"/>
        <v>0.29166666666666669</v>
      </c>
      <c r="W113" s="138">
        <f t="shared" si="64"/>
        <v>0.41176470588235292</v>
      </c>
      <c r="Y113" s="125">
        <v>105</v>
      </c>
      <c r="Z113" s="135">
        <v>9</v>
      </c>
      <c r="AA113" s="135">
        <v>5</v>
      </c>
      <c r="AB113" s="135">
        <v>15</v>
      </c>
      <c r="AC113" s="138">
        <f t="shared" si="58"/>
        <v>0.6428571428571429</v>
      </c>
      <c r="AD113" s="138">
        <f t="shared" si="59"/>
        <v>0.375</v>
      </c>
      <c r="AE113" s="138">
        <f t="shared" si="65"/>
        <v>0.47368421052631587</v>
      </c>
      <c r="AG113" s="125">
        <v>105</v>
      </c>
      <c r="AH113" s="135">
        <v>10</v>
      </c>
      <c r="AI113" s="135">
        <v>6</v>
      </c>
      <c r="AJ113" s="135">
        <v>14</v>
      </c>
      <c r="AK113" s="138">
        <f t="shared" si="60"/>
        <v>0.625</v>
      </c>
      <c r="AL113" s="138">
        <f t="shared" si="61"/>
        <v>0.41666666666666669</v>
      </c>
      <c r="AM113" s="138">
        <f t="shared" si="66"/>
        <v>0.5</v>
      </c>
    </row>
    <row r="114" spans="1:39">
      <c r="A114" s="125">
        <v>106</v>
      </c>
      <c r="B114" s="135">
        <v>18</v>
      </c>
      <c r="C114" s="135">
        <v>5</v>
      </c>
      <c r="D114" s="135">
        <v>8</v>
      </c>
      <c r="E114" s="138">
        <f t="shared" si="53"/>
        <v>0.78260869565217395</v>
      </c>
      <c r="F114" s="138">
        <f t="shared" si="54"/>
        <v>0.69230769230769229</v>
      </c>
      <c r="G114" s="138">
        <f t="shared" si="55"/>
        <v>0.73469387755102034</v>
      </c>
      <c r="I114" s="125">
        <v>106</v>
      </c>
      <c r="Q114" s="125">
        <v>106</v>
      </c>
      <c r="R114" s="135">
        <v>9</v>
      </c>
      <c r="S114" s="135">
        <v>2</v>
      </c>
      <c r="T114" s="135">
        <v>17</v>
      </c>
      <c r="U114" s="138">
        <f t="shared" si="56"/>
        <v>0.81818181818181823</v>
      </c>
      <c r="V114" s="138">
        <f t="shared" si="57"/>
        <v>0.34615384615384615</v>
      </c>
      <c r="W114" s="138">
        <f t="shared" si="64"/>
        <v>0.48648648648648651</v>
      </c>
      <c r="Y114" s="125">
        <v>106</v>
      </c>
      <c r="Z114" s="135">
        <v>10</v>
      </c>
      <c r="AA114" s="135">
        <v>2</v>
      </c>
      <c r="AB114" s="135">
        <v>16</v>
      </c>
      <c r="AC114" s="138">
        <f t="shared" si="58"/>
        <v>0.83333333333333337</v>
      </c>
      <c r="AD114" s="138">
        <f t="shared" si="59"/>
        <v>0.38461538461538464</v>
      </c>
      <c r="AE114" s="138">
        <f t="shared" si="65"/>
        <v>0.52631578947368418</v>
      </c>
      <c r="AG114" s="125">
        <v>106</v>
      </c>
      <c r="AH114" s="135">
        <v>11</v>
      </c>
      <c r="AI114" s="135">
        <v>6</v>
      </c>
      <c r="AJ114" s="135">
        <v>15</v>
      </c>
      <c r="AK114" s="138">
        <f t="shared" si="60"/>
        <v>0.6470588235294118</v>
      </c>
      <c r="AL114" s="138">
        <f t="shared" si="61"/>
        <v>0.42307692307692307</v>
      </c>
      <c r="AM114" s="138">
        <f t="shared" si="66"/>
        <v>0.51162790697674421</v>
      </c>
    </row>
    <row r="115" spans="1:39">
      <c r="A115" s="125">
        <v>107</v>
      </c>
      <c r="B115" s="135">
        <v>6</v>
      </c>
      <c r="C115" s="135">
        <v>1</v>
      </c>
      <c r="D115" s="135">
        <v>5</v>
      </c>
      <c r="E115" s="138">
        <f t="shared" si="53"/>
        <v>0.8571428571428571</v>
      </c>
      <c r="F115" s="138">
        <f t="shared" si="54"/>
        <v>0.54545454545454541</v>
      </c>
      <c r="G115" s="138">
        <f t="shared" si="55"/>
        <v>0.66666666666666652</v>
      </c>
      <c r="I115" s="125">
        <v>107</v>
      </c>
      <c r="Q115" s="125">
        <v>107</v>
      </c>
      <c r="R115" s="135">
        <v>1</v>
      </c>
      <c r="S115" s="135">
        <v>2</v>
      </c>
      <c r="T115" s="135">
        <v>10</v>
      </c>
      <c r="U115" s="138">
        <f t="shared" si="56"/>
        <v>0.33333333333333331</v>
      </c>
      <c r="V115" s="138">
        <f t="shared" si="57"/>
        <v>9.0909090909090912E-2</v>
      </c>
      <c r="W115" s="138">
        <f t="shared" si="64"/>
        <v>0.14285714285714288</v>
      </c>
      <c r="Y115" s="125">
        <v>107</v>
      </c>
      <c r="Z115" s="135">
        <v>1</v>
      </c>
      <c r="AA115" s="135">
        <v>1</v>
      </c>
      <c r="AB115" s="135">
        <v>10</v>
      </c>
      <c r="AC115" s="138">
        <f t="shared" si="58"/>
        <v>0.5</v>
      </c>
      <c r="AD115" s="138">
        <f t="shared" si="59"/>
        <v>9.0909090909090912E-2</v>
      </c>
      <c r="AE115" s="138">
        <f t="shared" si="65"/>
        <v>0.15384615384615385</v>
      </c>
      <c r="AG115" s="125">
        <v>107</v>
      </c>
      <c r="AH115" s="135">
        <v>1</v>
      </c>
      <c r="AI115" s="135">
        <v>3</v>
      </c>
      <c r="AJ115" s="135">
        <v>10</v>
      </c>
      <c r="AK115" s="138">
        <f t="shared" si="60"/>
        <v>0.25</v>
      </c>
      <c r="AL115" s="138">
        <f t="shared" si="61"/>
        <v>9.0909090909090912E-2</v>
      </c>
      <c r="AM115" s="138">
        <f t="shared" si="66"/>
        <v>0.13333333333333333</v>
      </c>
    </row>
    <row r="116" spans="1:39">
      <c r="A116" s="125">
        <v>108</v>
      </c>
      <c r="B116" s="135">
        <v>15</v>
      </c>
      <c r="C116" s="135">
        <v>2</v>
      </c>
      <c r="D116" s="135">
        <v>3</v>
      </c>
      <c r="E116" s="138">
        <f t="shared" si="53"/>
        <v>0.88235294117647056</v>
      </c>
      <c r="F116" s="138">
        <f t="shared" si="54"/>
        <v>0.83333333333333337</v>
      </c>
      <c r="G116" s="138">
        <f t="shared" si="55"/>
        <v>0.8571428571428571</v>
      </c>
      <c r="I116" s="125">
        <v>108</v>
      </c>
      <c r="Q116" s="125">
        <v>108</v>
      </c>
      <c r="R116" s="135">
        <v>8</v>
      </c>
      <c r="S116" s="135">
        <v>5</v>
      </c>
      <c r="T116" s="135">
        <v>10</v>
      </c>
      <c r="U116" s="138">
        <f t="shared" si="56"/>
        <v>0.61538461538461542</v>
      </c>
      <c r="V116" s="138">
        <f t="shared" si="57"/>
        <v>0.44444444444444442</v>
      </c>
      <c r="W116" s="138">
        <f t="shared" si="64"/>
        <v>0.51612903225806461</v>
      </c>
      <c r="Y116" s="125">
        <v>108</v>
      </c>
      <c r="Z116" s="135">
        <v>10</v>
      </c>
      <c r="AA116" s="135">
        <v>9</v>
      </c>
      <c r="AB116" s="135">
        <v>8</v>
      </c>
      <c r="AC116" s="138">
        <f t="shared" si="58"/>
        <v>0.52631578947368418</v>
      </c>
      <c r="AD116" s="138">
        <f t="shared" si="59"/>
        <v>0.55555555555555558</v>
      </c>
      <c r="AE116" s="138">
        <f t="shared" si="65"/>
        <v>0.54054054054054046</v>
      </c>
      <c r="AG116" s="125">
        <v>108</v>
      </c>
      <c r="AH116" s="135">
        <v>9</v>
      </c>
      <c r="AI116" s="135">
        <v>9</v>
      </c>
      <c r="AJ116" s="135">
        <v>9</v>
      </c>
      <c r="AK116" s="138">
        <f t="shared" si="60"/>
        <v>0.5</v>
      </c>
      <c r="AL116" s="138">
        <f t="shared" si="61"/>
        <v>0.5</v>
      </c>
      <c r="AM116" s="138">
        <f t="shared" si="66"/>
        <v>0.5</v>
      </c>
    </row>
    <row r="117" spans="1:39">
      <c r="A117" s="125">
        <v>109</v>
      </c>
      <c r="B117" s="135">
        <v>11</v>
      </c>
      <c r="C117" s="135">
        <v>1</v>
      </c>
      <c r="D117" s="135">
        <v>2</v>
      </c>
      <c r="E117" s="138">
        <f t="shared" si="53"/>
        <v>0.91666666666666663</v>
      </c>
      <c r="F117" s="138">
        <f t="shared" si="54"/>
        <v>0.84615384615384615</v>
      </c>
      <c r="G117" s="138">
        <f t="shared" si="55"/>
        <v>0.87999999999999989</v>
      </c>
      <c r="I117" s="125">
        <v>109</v>
      </c>
      <c r="Q117" s="125">
        <v>109</v>
      </c>
      <c r="R117" s="135">
        <v>3</v>
      </c>
      <c r="S117" s="135">
        <v>1</v>
      </c>
      <c r="T117" s="135">
        <v>10</v>
      </c>
      <c r="U117" s="138">
        <f t="shared" si="56"/>
        <v>0.75</v>
      </c>
      <c r="V117" s="138">
        <f t="shared" si="57"/>
        <v>0.23076923076923078</v>
      </c>
      <c r="W117" s="138">
        <f t="shared" si="64"/>
        <v>0.3529411764705882</v>
      </c>
      <c r="Y117" s="125">
        <v>109</v>
      </c>
      <c r="Z117" s="135">
        <v>4</v>
      </c>
      <c r="AA117" s="135">
        <v>1</v>
      </c>
      <c r="AB117" s="135">
        <v>9</v>
      </c>
      <c r="AC117" s="138">
        <f t="shared" si="58"/>
        <v>0.8</v>
      </c>
      <c r="AD117" s="138">
        <f t="shared" si="59"/>
        <v>0.30769230769230771</v>
      </c>
      <c r="AE117" s="138">
        <f t="shared" si="65"/>
        <v>0.44444444444444442</v>
      </c>
      <c r="AG117" s="125">
        <v>109</v>
      </c>
      <c r="AH117" s="135">
        <v>6</v>
      </c>
      <c r="AI117" s="135">
        <v>2</v>
      </c>
      <c r="AJ117" s="135">
        <v>7</v>
      </c>
      <c r="AK117" s="138">
        <f t="shared" si="60"/>
        <v>0.75</v>
      </c>
      <c r="AL117" s="138">
        <f t="shared" si="61"/>
        <v>0.46153846153846156</v>
      </c>
      <c r="AM117" s="138">
        <f t="shared" si="66"/>
        <v>0.5714285714285714</v>
      </c>
    </row>
    <row r="118" spans="1:39">
      <c r="A118" s="125">
        <v>110</v>
      </c>
      <c r="B118" s="135">
        <v>15</v>
      </c>
      <c r="C118" s="135">
        <v>3</v>
      </c>
      <c r="D118" s="135">
        <v>3</v>
      </c>
      <c r="E118" s="138">
        <f t="shared" si="53"/>
        <v>0.83333333333333337</v>
      </c>
      <c r="F118" s="138">
        <f t="shared" si="54"/>
        <v>0.83333333333333337</v>
      </c>
      <c r="G118" s="138">
        <f t="shared" si="55"/>
        <v>0.83333333333333337</v>
      </c>
      <c r="I118" s="125">
        <v>110</v>
      </c>
      <c r="Q118" s="125">
        <v>110</v>
      </c>
      <c r="R118" s="135">
        <v>5</v>
      </c>
      <c r="S118" s="135">
        <v>0</v>
      </c>
      <c r="T118" s="135">
        <v>13</v>
      </c>
      <c r="U118" s="138">
        <f t="shared" si="56"/>
        <v>1</v>
      </c>
      <c r="V118" s="138">
        <f t="shared" si="57"/>
        <v>0.27777777777777779</v>
      </c>
      <c r="W118" s="138">
        <f t="shared" si="64"/>
        <v>0.43478260869565222</v>
      </c>
      <c r="Y118" s="125">
        <v>110</v>
      </c>
      <c r="Z118" s="135">
        <v>1</v>
      </c>
      <c r="AA118" s="135">
        <v>2</v>
      </c>
      <c r="AB118" s="135">
        <v>17</v>
      </c>
      <c r="AC118" s="138">
        <f t="shared" si="58"/>
        <v>0.33333333333333331</v>
      </c>
      <c r="AD118" s="138">
        <f t="shared" si="59"/>
        <v>5.5555555555555552E-2</v>
      </c>
      <c r="AE118" s="138">
        <f t="shared" si="65"/>
        <v>9.5238095238095247E-2</v>
      </c>
      <c r="AG118" s="125">
        <v>110</v>
      </c>
      <c r="AH118" s="135">
        <v>5</v>
      </c>
      <c r="AI118" s="135">
        <v>2</v>
      </c>
      <c r="AJ118" s="135">
        <v>13</v>
      </c>
      <c r="AK118" s="138">
        <f t="shared" si="60"/>
        <v>0.7142857142857143</v>
      </c>
      <c r="AL118" s="138">
        <f t="shared" si="61"/>
        <v>0.27777777777777779</v>
      </c>
      <c r="AM118" s="138">
        <f t="shared" si="66"/>
        <v>0.4</v>
      </c>
    </row>
    <row r="119" spans="1:39">
      <c r="A119" s="125">
        <v>111</v>
      </c>
      <c r="B119" s="135">
        <v>15</v>
      </c>
      <c r="C119" s="135">
        <v>1</v>
      </c>
      <c r="D119" s="135">
        <v>1</v>
      </c>
      <c r="E119" s="138">
        <f t="shared" si="53"/>
        <v>0.9375</v>
      </c>
      <c r="F119" s="138">
        <f t="shared" si="54"/>
        <v>0.9375</v>
      </c>
      <c r="G119" s="138">
        <f t="shared" si="55"/>
        <v>0.9375</v>
      </c>
      <c r="I119" s="125">
        <v>111</v>
      </c>
      <c r="Q119" s="125">
        <v>111</v>
      </c>
      <c r="R119" s="135">
        <v>4</v>
      </c>
      <c r="S119" s="135">
        <v>3</v>
      </c>
      <c r="T119" s="135">
        <v>12</v>
      </c>
      <c r="U119" s="138">
        <f t="shared" si="56"/>
        <v>0.5714285714285714</v>
      </c>
      <c r="V119" s="138">
        <f t="shared" si="57"/>
        <v>0.25</v>
      </c>
      <c r="W119" s="138">
        <f t="shared" si="64"/>
        <v>0.34782608695652173</v>
      </c>
      <c r="Y119" s="125">
        <v>111</v>
      </c>
      <c r="Z119" s="135">
        <v>5</v>
      </c>
      <c r="AA119" s="135">
        <v>2</v>
      </c>
      <c r="AB119" s="135">
        <v>11</v>
      </c>
      <c r="AC119" s="138">
        <f t="shared" si="58"/>
        <v>0.7142857142857143</v>
      </c>
      <c r="AD119" s="138">
        <f t="shared" si="59"/>
        <v>0.3125</v>
      </c>
      <c r="AE119" s="138">
        <f t="shared" si="65"/>
        <v>0.43478260869565216</v>
      </c>
      <c r="AG119" s="125">
        <v>111</v>
      </c>
      <c r="AH119" s="135">
        <v>6</v>
      </c>
      <c r="AI119" s="135">
        <v>11</v>
      </c>
      <c r="AJ119" s="135">
        <v>10</v>
      </c>
      <c r="AK119" s="138">
        <f t="shared" si="60"/>
        <v>0.35294117647058826</v>
      </c>
      <c r="AL119" s="138">
        <f t="shared" si="61"/>
        <v>0.375</v>
      </c>
      <c r="AM119" s="138">
        <f t="shared" si="66"/>
        <v>0.36363636363636359</v>
      </c>
    </row>
    <row r="120" spans="1:39">
      <c r="A120" s="125">
        <v>112</v>
      </c>
      <c r="B120" s="135">
        <v>7</v>
      </c>
      <c r="C120" s="135">
        <v>2</v>
      </c>
      <c r="D120" s="135">
        <v>2</v>
      </c>
      <c r="E120" s="138">
        <f t="shared" si="53"/>
        <v>0.77777777777777779</v>
      </c>
      <c r="F120" s="138">
        <f t="shared" si="54"/>
        <v>0.77777777777777779</v>
      </c>
      <c r="G120" s="138">
        <f t="shared" si="55"/>
        <v>0.77777777777777779</v>
      </c>
      <c r="I120" s="125">
        <v>112</v>
      </c>
      <c r="Q120" s="125">
        <v>112</v>
      </c>
      <c r="R120" s="135">
        <v>1</v>
      </c>
      <c r="S120" s="135">
        <v>1</v>
      </c>
      <c r="T120" s="135">
        <v>8</v>
      </c>
      <c r="U120" s="138">
        <f t="shared" si="56"/>
        <v>0.5</v>
      </c>
      <c r="V120" s="138">
        <f t="shared" si="57"/>
        <v>0.1111111111111111</v>
      </c>
      <c r="W120" s="138">
        <f t="shared" si="64"/>
        <v>0.1818181818181818</v>
      </c>
      <c r="Y120" s="125">
        <v>112</v>
      </c>
      <c r="Z120" s="135">
        <v>1</v>
      </c>
      <c r="AA120" s="135">
        <v>1</v>
      </c>
      <c r="AB120" s="135">
        <v>8</v>
      </c>
      <c r="AC120" s="138">
        <f t="shared" si="58"/>
        <v>0.5</v>
      </c>
      <c r="AD120" s="138">
        <f t="shared" si="59"/>
        <v>0.1111111111111111</v>
      </c>
      <c r="AE120" s="138">
        <f t="shared" si="65"/>
        <v>0.1818181818181818</v>
      </c>
      <c r="AG120" s="125">
        <v>112</v>
      </c>
      <c r="AH120" s="135">
        <v>3</v>
      </c>
      <c r="AI120" s="135">
        <v>1</v>
      </c>
      <c r="AJ120" s="135">
        <v>6</v>
      </c>
      <c r="AK120" s="138">
        <f t="shared" si="60"/>
        <v>0.75</v>
      </c>
      <c r="AL120" s="138">
        <f t="shared" si="61"/>
        <v>0.33333333333333331</v>
      </c>
      <c r="AM120" s="138">
        <f t="shared" si="66"/>
        <v>0.46153846153846156</v>
      </c>
    </row>
  </sheetData>
  <mergeCells count="10">
    <mergeCell ref="AG1:AM1"/>
    <mergeCell ref="A2:G2"/>
    <mergeCell ref="I2:O2"/>
    <mergeCell ref="Q2:W2"/>
    <mergeCell ref="Y2:AE2"/>
    <mergeCell ref="AG2:AM2"/>
    <mergeCell ref="A1:G1"/>
    <mergeCell ref="I1:O1"/>
    <mergeCell ref="Q1:W1"/>
    <mergeCell ref="Y1:AE1"/>
  </mergeCell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2246"/>
  <sheetViews>
    <sheetView workbookViewId="0">
      <pane ySplit="1" topLeftCell="A22" activePane="bottomLeft" state="frozen"/>
      <selection pane="bottomLeft" activeCell="I19" sqref="I19"/>
    </sheetView>
  </sheetViews>
  <sheetFormatPr baseColWidth="10" defaultRowHeight="19"/>
  <cols>
    <col min="1" max="1" width="10.83203125" style="57" customWidth="1"/>
    <col min="2" max="2" width="15.1640625" style="62" customWidth="1"/>
    <col min="3" max="6" width="15.1640625" style="61" customWidth="1"/>
    <col min="7" max="7" width="10.83203125" style="57" customWidth="1"/>
    <col min="9" max="10" width="15.83203125" customWidth="1"/>
    <col min="11" max="11" width="15" bestFit="1" customWidth="1"/>
    <col min="12" max="13" width="14.83203125" bestFit="1" customWidth="1"/>
    <col min="15" max="19" width="10.83203125" customWidth="1"/>
    <col min="20" max="32" width="10.83203125" style="57" customWidth="1"/>
    <col min="33" max="16384" width="10.83203125" style="57"/>
  </cols>
  <sheetData>
    <row r="1" spans="1:6" ht="20" customHeight="1">
      <c r="A1" s="61" t="s">
        <v>1618</v>
      </c>
      <c r="B1" s="62" t="s">
        <v>5923</v>
      </c>
      <c r="C1" s="61" t="s">
        <v>5924</v>
      </c>
      <c r="D1" s="61" t="s">
        <v>5</v>
      </c>
      <c r="E1" s="61" t="s">
        <v>1616</v>
      </c>
      <c r="F1" s="61" t="s">
        <v>1617</v>
      </c>
    </row>
    <row r="2" spans="1:6" ht="20" customHeight="1">
      <c r="A2" s="57">
        <v>1</v>
      </c>
      <c r="B2" s="75" t="s">
        <v>9</v>
      </c>
      <c r="C2" s="59" t="s">
        <v>9</v>
      </c>
      <c r="D2" s="76" t="s">
        <v>9</v>
      </c>
      <c r="E2" s="75" t="s">
        <v>9</v>
      </c>
      <c r="F2" s="75" t="s">
        <v>9</v>
      </c>
    </row>
    <row r="3" spans="1:6" ht="20" customHeight="1">
      <c r="A3" s="57">
        <v>1</v>
      </c>
      <c r="B3" s="75" t="s">
        <v>13</v>
      </c>
      <c r="C3" s="83"/>
      <c r="D3" s="76" t="s">
        <v>13</v>
      </c>
      <c r="E3" s="75" t="s">
        <v>13</v>
      </c>
      <c r="F3" s="75" t="s">
        <v>13</v>
      </c>
    </row>
    <row r="4" spans="1:6" ht="20" customHeight="1">
      <c r="A4" s="57">
        <v>1</v>
      </c>
      <c r="B4" s="75" t="s">
        <v>16</v>
      </c>
      <c r="C4" s="59" t="s">
        <v>16</v>
      </c>
      <c r="D4" s="76" t="s">
        <v>16</v>
      </c>
      <c r="E4" s="75" t="s">
        <v>16</v>
      </c>
      <c r="F4" s="75" t="s">
        <v>16</v>
      </c>
    </row>
    <row r="5" spans="1:6" ht="20" customHeight="1">
      <c r="A5" s="57">
        <v>1</v>
      </c>
      <c r="B5" s="75" t="s">
        <v>22</v>
      </c>
      <c r="C5" s="59" t="s">
        <v>22</v>
      </c>
      <c r="D5" s="76" t="s">
        <v>22</v>
      </c>
      <c r="E5" s="75" t="s">
        <v>22</v>
      </c>
      <c r="F5" s="75" t="s">
        <v>22</v>
      </c>
    </row>
    <row r="6" spans="1:6" ht="20" customHeight="1">
      <c r="A6" s="57">
        <v>1</v>
      </c>
      <c r="B6" s="75" t="s">
        <v>28</v>
      </c>
      <c r="C6" s="59" t="s">
        <v>28</v>
      </c>
      <c r="D6" s="76" t="s">
        <v>28</v>
      </c>
      <c r="E6" s="77"/>
      <c r="F6" s="77"/>
    </row>
    <row r="7" spans="1:6" ht="20" customHeight="1">
      <c r="A7" s="57">
        <v>1</v>
      </c>
      <c r="B7" s="75" t="s">
        <v>32</v>
      </c>
      <c r="C7" s="83"/>
      <c r="D7" s="77"/>
      <c r="E7" s="77"/>
      <c r="F7" s="75" t="s">
        <v>32</v>
      </c>
    </row>
    <row r="8" spans="1:6" ht="20" customHeight="1">
      <c r="A8" s="57">
        <v>1</v>
      </c>
      <c r="B8" s="75" t="s">
        <v>37</v>
      </c>
      <c r="C8" s="83"/>
      <c r="D8" s="76" t="s">
        <v>37</v>
      </c>
      <c r="E8" s="75" t="s">
        <v>37</v>
      </c>
      <c r="F8" s="75" t="s">
        <v>37</v>
      </c>
    </row>
    <row r="9" spans="1:6" ht="20" customHeight="1">
      <c r="A9" s="57">
        <v>1</v>
      </c>
      <c r="B9" s="75" t="s">
        <v>43</v>
      </c>
      <c r="C9" s="59" t="s">
        <v>43</v>
      </c>
      <c r="D9" s="77"/>
      <c r="E9" s="77"/>
      <c r="F9" s="77"/>
    </row>
    <row r="10" spans="1:6" ht="20" customHeight="1">
      <c r="A10" s="57">
        <v>1</v>
      </c>
      <c r="B10" s="75" t="s">
        <v>48</v>
      </c>
      <c r="C10" s="59" t="s">
        <v>48</v>
      </c>
      <c r="D10" s="76" t="s">
        <v>48</v>
      </c>
      <c r="E10" s="77"/>
      <c r="F10" s="77"/>
    </row>
    <row r="11" spans="1:6" ht="20" customHeight="1">
      <c r="A11" s="57">
        <v>1</v>
      </c>
      <c r="B11" s="75" t="s">
        <v>53</v>
      </c>
      <c r="C11" s="59" t="s">
        <v>53</v>
      </c>
      <c r="D11" s="76" t="s">
        <v>53</v>
      </c>
      <c r="E11" s="75" t="s">
        <v>53</v>
      </c>
      <c r="F11" s="75" t="s">
        <v>53</v>
      </c>
    </row>
    <row r="12" spans="1:6" ht="20" customHeight="1">
      <c r="A12" s="57">
        <v>1</v>
      </c>
      <c r="B12" s="75" t="s">
        <v>58</v>
      </c>
      <c r="C12" s="83"/>
      <c r="D12" s="77"/>
      <c r="E12" s="75" t="s">
        <v>58</v>
      </c>
      <c r="F12" s="75" t="s">
        <v>58</v>
      </c>
    </row>
    <row r="13" spans="1:6" ht="20" customHeight="1">
      <c r="A13" s="57">
        <v>2</v>
      </c>
      <c r="B13" s="75" t="s">
        <v>82</v>
      </c>
      <c r="C13" s="59" t="s">
        <v>82</v>
      </c>
      <c r="D13" s="76" t="s">
        <v>82</v>
      </c>
      <c r="E13" s="75" t="s">
        <v>82</v>
      </c>
      <c r="F13" s="75" t="s">
        <v>82</v>
      </c>
    </row>
    <row r="14" spans="1:6" ht="20" customHeight="1">
      <c r="A14" s="57">
        <v>2</v>
      </c>
      <c r="B14" s="75" t="s">
        <v>86</v>
      </c>
      <c r="C14" s="59" t="s">
        <v>86</v>
      </c>
      <c r="D14" s="77"/>
      <c r="E14" s="77"/>
      <c r="F14" s="75" t="s">
        <v>86</v>
      </c>
    </row>
    <row r="15" spans="1:6" ht="20" customHeight="1">
      <c r="A15" s="57">
        <v>2</v>
      </c>
      <c r="B15" s="75" t="s">
        <v>92</v>
      </c>
      <c r="C15" s="59" t="s">
        <v>92</v>
      </c>
      <c r="D15" s="77"/>
      <c r="E15" s="77"/>
      <c r="F15" s="77"/>
    </row>
    <row r="16" spans="1:6" ht="20" customHeight="1">
      <c r="A16" s="57">
        <v>2</v>
      </c>
      <c r="B16" s="75" t="s">
        <v>94</v>
      </c>
      <c r="C16" s="59" t="s">
        <v>94</v>
      </c>
      <c r="D16" s="76" t="s">
        <v>94</v>
      </c>
      <c r="E16" s="75" t="s">
        <v>94</v>
      </c>
      <c r="F16" s="75" t="s">
        <v>94</v>
      </c>
    </row>
    <row r="17" spans="1:6" ht="20" customHeight="1">
      <c r="A17" s="57">
        <v>2</v>
      </c>
      <c r="B17" s="75" t="s">
        <v>98</v>
      </c>
      <c r="C17" s="59" t="s">
        <v>98</v>
      </c>
      <c r="D17" s="77"/>
      <c r="E17" s="77"/>
      <c r="F17" s="77"/>
    </row>
    <row r="18" spans="1:6" ht="20" customHeight="1">
      <c r="A18" s="57">
        <v>2</v>
      </c>
      <c r="B18" s="75" t="s">
        <v>101</v>
      </c>
      <c r="C18" s="59" t="s">
        <v>101</v>
      </c>
      <c r="D18" s="77"/>
      <c r="E18" s="77"/>
      <c r="F18" s="77"/>
    </row>
    <row r="19" spans="1:6" ht="20" customHeight="1">
      <c r="A19" s="57">
        <v>2</v>
      </c>
      <c r="B19" s="75" t="s">
        <v>106</v>
      </c>
      <c r="C19" s="83"/>
      <c r="D19" s="77"/>
      <c r="E19" s="77"/>
      <c r="F19" s="77"/>
    </row>
    <row r="20" spans="1:6" ht="20" customHeight="1">
      <c r="A20" s="57">
        <v>2</v>
      </c>
      <c r="B20" s="75" t="s">
        <v>108</v>
      </c>
      <c r="C20" s="83"/>
      <c r="D20" s="77"/>
      <c r="E20" s="77"/>
      <c r="F20" s="77"/>
    </row>
    <row r="21" spans="1:6" ht="20" customHeight="1">
      <c r="A21" s="57">
        <v>2</v>
      </c>
      <c r="B21" s="75" t="s">
        <v>110</v>
      </c>
      <c r="C21" s="83"/>
      <c r="D21" s="77"/>
      <c r="E21" s="77"/>
      <c r="F21" s="77"/>
    </row>
    <row r="22" spans="1:6" ht="20" customHeight="1">
      <c r="A22" s="57">
        <v>2</v>
      </c>
      <c r="B22" s="75" t="s">
        <v>112</v>
      </c>
      <c r="C22" s="83"/>
      <c r="D22" s="77"/>
      <c r="E22" s="77"/>
      <c r="F22" s="77"/>
    </row>
    <row r="23" spans="1:6" ht="20" customHeight="1">
      <c r="A23" s="57">
        <v>2</v>
      </c>
      <c r="B23" s="75" t="s">
        <v>114</v>
      </c>
      <c r="C23" s="83"/>
      <c r="D23" s="77"/>
      <c r="E23" s="77"/>
      <c r="F23" s="77"/>
    </row>
    <row r="24" spans="1:6" ht="20" customHeight="1">
      <c r="A24" s="57">
        <v>2</v>
      </c>
      <c r="B24" s="75" t="s">
        <v>118</v>
      </c>
      <c r="C24" s="59" t="s">
        <v>118</v>
      </c>
      <c r="D24" s="76" t="s">
        <v>118</v>
      </c>
      <c r="E24" s="75" t="s">
        <v>118</v>
      </c>
      <c r="F24" s="77"/>
    </row>
    <row r="25" spans="1:6" ht="20" customHeight="1">
      <c r="A25" s="57">
        <v>2</v>
      </c>
      <c r="B25" s="75" t="s">
        <v>123</v>
      </c>
      <c r="C25" s="83"/>
      <c r="D25" s="77"/>
      <c r="E25" s="77"/>
      <c r="F25" s="77"/>
    </row>
    <row r="26" spans="1:6" ht="20" customHeight="1">
      <c r="A26" s="57">
        <v>2</v>
      </c>
      <c r="B26" s="75" t="s">
        <v>125</v>
      </c>
      <c r="C26" s="59" t="s">
        <v>125</v>
      </c>
      <c r="D26" s="77"/>
      <c r="E26" s="77"/>
      <c r="F26" s="77"/>
    </row>
    <row r="27" spans="1:6" ht="20" customHeight="1">
      <c r="A27" s="57">
        <v>2</v>
      </c>
      <c r="B27" s="78" t="s">
        <v>128</v>
      </c>
      <c r="C27" s="83"/>
      <c r="D27" s="86"/>
      <c r="E27" s="77"/>
      <c r="F27" s="77"/>
    </row>
    <row r="28" spans="1:6" ht="20" customHeight="1">
      <c r="A28" s="57">
        <v>2</v>
      </c>
      <c r="B28" s="75" t="s">
        <v>132</v>
      </c>
      <c r="C28" s="83"/>
      <c r="D28" s="86"/>
      <c r="E28" s="77"/>
      <c r="F28" s="77"/>
    </row>
    <row r="29" spans="1:6" ht="20" customHeight="1">
      <c r="A29" s="57">
        <v>2</v>
      </c>
      <c r="B29" s="75" t="s">
        <v>136</v>
      </c>
      <c r="C29" s="59" t="s">
        <v>136</v>
      </c>
      <c r="D29" s="76" t="s">
        <v>136</v>
      </c>
      <c r="E29" s="75" t="s">
        <v>136</v>
      </c>
      <c r="F29" s="75" t="s">
        <v>136</v>
      </c>
    </row>
    <row r="30" spans="1:6" ht="20" customHeight="1">
      <c r="A30" s="57">
        <v>2</v>
      </c>
      <c r="B30" s="75" t="s">
        <v>141</v>
      </c>
      <c r="C30" s="59" t="s">
        <v>141</v>
      </c>
      <c r="D30" s="76" t="s">
        <v>141</v>
      </c>
      <c r="E30" s="77"/>
      <c r="F30" s="77"/>
    </row>
    <row r="31" spans="1:6" ht="20" customHeight="1">
      <c r="A31" s="57">
        <v>2</v>
      </c>
      <c r="B31" s="75" t="s">
        <v>145</v>
      </c>
      <c r="C31" s="59" t="s">
        <v>145</v>
      </c>
      <c r="D31" s="77"/>
      <c r="E31" s="77"/>
      <c r="F31" s="77"/>
    </row>
    <row r="32" spans="1:6" ht="20" customHeight="1">
      <c r="A32" s="57">
        <v>3</v>
      </c>
      <c r="B32" s="75" t="s">
        <v>162</v>
      </c>
      <c r="C32" s="2" t="s">
        <v>162</v>
      </c>
      <c r="D32" s="2" t="s">
        <v>162</v>
      </c>
      <c r="E32" s="75" t="s">
        <v>162</v>
      </c>
      <c r="F32" s="75" t="s">
        <v>162</v>
      </c>
    </row>
    <row r="33" spans="1:6" ht="20" customHeight="1">
      <c r="A33" s="57">
        <v>3</v>
      </c>
      <c r="B33" s="75" t="s">
        <v>169</v>
      </c>
      <c r="C33" s="2" t="s">
        <v>169</v>
      </c>
      <c r="D33" s="2" t="s">
        <v>169</v>
      </c>
      <c r="E33" s="75" t="s">
        <v>169</v>
      </c>
      <c r="F33" s="75" t="s">
        <v>169</v>
      </c>
    </row>
    <row r="34" spans="1:6" ht="20" customHeight="1">
      <c r="A34" s="57">
        <v>3</v>
      </c>
      <c r="B34" s="75" t="s">
        <v>176</v>
      </c>
      <c r="C34" s="2" t="s">
        <v>176</v>
      </c>
      <c r="D34" s="2" t="s">
        <v>176</v>
      </c>
      <c r="E34" s="75" t="s">
        <v>176</v>
      </c>
      <c r="F34" s="75" t="s">
        <v>176</v>
      </c>
    </row>
    <row r="35" spans="1:6" ht="20" customHeight="1">
      <c r="A35" s="57">
        <v>3</v>
      </c>
      <c r="B35" s="75" t="s">
        <v>181</v>
      </c>
      <c r="C35" s="2" t="s">
        <v>181</v>
      </c>
      <c r="D35" s="2" t="s">
        <v>181</v>
      </c>
      <c r="E35" s="77"/>
      <c r="F35" s="77"/>
    </row>
    <row r="36" spans="1:6" ht="20" customHeight="1">
      <c r="A36" s="57">
        <v>3</v>
      </c>
      <c r="B36" s="75" t="s">
        <v>186</v>
      </c>
      <c r="C36" s="2" t="s">
        <v>186</v>
      </c>
      <c r="D36" s="2" t="s">
        <v>186</v>
      </c>
      <c r="E36" s="75" t="s">
        <v>186</v>
      </c>
      <c r="F36" s="75" t="s">
        <v>186</v>
      </c>
    </row>
    <row r="37" spans="1:6" ht="20" customHeight="1">
      <c r="A37" s="57">
        <v>3</v>
      </c>
      <c r="B37" s="75" t="s">
        <v>191</v>
      </c>
      <c r="C37" s="2" t="s">
        <v>191</v>
      </c>
      <c r="D37" s="77"/>
      <c r="E37" s="77"/>
      <c r="F37" s="77"/>
    </row>
    <row r="38" spans="1:6" ht="20" customHeight="1">
      <c r="A38" s="57">
        <v>3</v>
      </c>
      <c r="B38" s="75" t="s">
        <v>196</v>
      </c>
      <c r="C38" s="2" t="s">
        <v>196</v>
      </c>
      <c r="D38" s="2" t="s">
        <v>196</v>
      </c>
      <c r="E38" s="75" t="s">
        <v>196</v>
      </c>
      <c r="F38" s="75" t="s">
        <v>196</v>
      </c>
    </row>
    <row r="39" spans="1:6" ht="20" customHeight="1">
      <c r="A39" s="57">
        <v>4</v>
      </c>
      <c r="B39" s="75" t="s">
        <v>210</v>
      </c>
      <c r="C39" s="83"/>
      <c r="D39" s="76" t="s">
        <v>210</v>
      </c>
      <c r="E39" s="75" t="s">
        <v>210</v>
      </c>
      <c r="F39" s="75" t="s">
        <v>210</v>
      </c>
    </row>
    <row r="40" spans="1:6" ht="20" customHeight="1">
      <c r="A40" s="57">
        <v>4</v>
      </c>
      <c r="B40" s="75" t="s">
        <v>216</v>
      </c>
      <c r="C40" s="59" t="s">
        <v>216</v>
      </c>
      <c r="D40" s="76" t="s">
        <v>216</v>
      </c>
      <c r="E40" s="75" t="s">
        <v>216</v>
      </c>
      <c r="F40" s="75" t="s">
        <v>216</v>
      </c>
    </row>
    <row r="41" spans="1:6" ht="20" customHeight="1">
      <c r="A41" s="57">
        <v>4</v>
      </c>
      <c r="B41" s="75" t="s">
        <v>221</v>
      </c>
      <c r="C41" s="59" t="s">
        <v>221</v>
      </c>
      <c r="D41" s="76" t="s">
        <v>221</v>
      </c>
      <c r="E41" s="75" t="s">
        <v>221</v>
      </c>
      <c r="F41" s="75" t="s">
        <v>221</v>
      </c>
    </row>
    <row r="42" spans="1:6" ht="20" customHeight="1">
      <c r="A42" s="57">
        <v>4</v>
      </c>
      <c r="B42" s="75" t="s">
        <v>228</v>
      </c>
      <c r="C42" s="59" t="s">
        <v>228</v>
      </c>
      <c r="D42" s="77"/>
      <c r="E42" s="77"/>
      <c r="F42" s="75" t="s">
        <v>228</v>
      </c>
    </row>
    <row r="43" spans="1:6" ht="20" customHeight="1">
      <c r="A43" s="57">
        <v>4</v>
      </c>
      <c r="B43" s="75" t="s">
        <v>234</v>
      </c>
      <c r="C43" s="59" t="s">
        <v>234</v>
      </c>
      <c r="D43" s="76" t="s">
        <v>234</v>
      </c>
      <c r="E43" s="75" t="s">
        <v>234</v>
      </c>
      <c r="F43" s="75" t="s">
        <v>234</v>
      </c>
    </row>
    <row r="44" spans="1:6" ht="20" customHeight="1">
      <c r="A44" s="57">
        <v>4</v>
      </c>
      <c r="B44" s="75" t="s">
        <v>238</v>
      </c>
      <c r="C44" s="59" t="s">
        <v>238</v>
      </c>
      <c r="D44" s="76" t="s">
        <v>238</v>
      </c>
      <c r="E44" s="75" t="s">
        <v>238</v>
      </c>
      <c r="F44" s="75" t="s">
        <v>238</v>
      </c>
    </row>
    <row r="45" spans="1:6" ht="20" customHeight="1">
      <c r="A45" s="57">
        <v>4</v>
      </c>
      <c r="B45" s="75" t="s">
        <v>245</v>
      </c>
      <c r="C45" s="59" t="s">
        <v>247</v>
      </c>
      <c r="D45" s="76" t="s">
        <v>249</v>
      </c>
      <c r="E45" s="75" t="s">
        <v>247</v>
      </c>
      <c r="F45" s="77"/>
    </row>
    <row r="46" spans="1:6" ht="20" customHeight="1">
      <c r="A46" s="57">
        <v>4</v>
      </c>
      <c r="B46" s="59" t="s">
        <v>251</v>
      </c>
      <c r="C46" s="59" t="s">
        <v>251</v>
      </c>
      <c r="D46" s="77"/>
      <c r="E46" s="83"/>
      <c r="F46" s="77"/>
    </row>
    <row r="47" spans="1:6" ht="20" customHeight="1">
      <c r="A47" s="57">
        <v>4</v>
      </c>
      <c r="B47" s="75" t="s">
        <v>253</v>
      </c>
      <c r="C47" s="59" t="s">
        <v>253</v>
      </c>
      <c r="D47" s="76" t="s">
        <v>253</v>
      </c>
      <c r="E47" s="75" t="s">
        <v>253</v>
      </c>
      <c r="F47" s="75" t="s">
        <v>253</v>
      </c>
    </row>
    <row r="48" spans="1:6" ht="20" customHeight="1">
      <c r="A48" s="57">
        <v>4</v>
      </c>
      <c r="B48" s="75" t="s">
        <v>261</v>
      </c>
      <c r="C48" s="59" t="s">
        <v>261</v>
      </c>
      <c r="D48" s="76" t="s">
        <v>261</v>
      </c>
      <c r="E48" s="77"/>
      <c r="F48" s="77"/>
    </row>
    <row r="49" spans="1:6" ht="20" customHeight="1">
      <c r="A49" s="57">
        <v>4</v>
      </c>
      <c r="B49" s="75" t="s">
        <v>267</v>
      </c>
      <c r="C49" s="83"/>
      <c r="D49" s="77"/>
      <c r="E49" s="77"/>
      <c r="F49" s="77"/>
    </row>
    <row r="50" spans="1:6" ht="20" customHeight="1">
      <c r="A50" s="57">
        <v>4</v>
      </c>
      <c r="B50" s="59" t="s">
        <v>270</v>
      </c>
      <c r="C50" s="59" t="s">
        <v>270</v>
      </c>
      <c r="D50" s="87" t="s">
        <v>270</v>
      </c>
      <c r="E50" s="75" t="s">
        <v>270</v>
      </c>
      <c r="F50" s="75" t="s">
        <v>270</v>
      </c>
    </row>
    <row r="51" spans="1:6" ht="20" customHeight="1">
      <c r="A51" s="57">
        <v>5</v>
      </c>
      <c r="B51" s="75" t="s">
        <v>291</v>
      </c>
      <c r="C51" s="89" t="s">
        <v>291</v>
      </c>
      <c r="D51" s="76" t="s">
        <v>291</v>
      </c>
      <c r="E51" s="75" t="s">
        <v>291</v>
      </c>
      <c r="F51" s="75" t="s">
        <v>291</v>
      </c>
    </row>
    <row r="52" spans="1:6" ht="20" customHeight="1">
      <c r="A52" s="57">
        <v>5</v>
      </c>
      <c r="B52" s="75" t="s">
        <v>296</v>
      </c>
      <c r="C52" s="89" t="s">
        <v>296</v>
      </c>
      <c r="D52" s="77"/>
      <c r="E52" s="77"/>
      <c r="F52" s="77"/>
    </row>
    <row r="53" spans="1:6" ht="20" customHeight="1">
      <c r="A53" s="57">
        <v>5</v>
      </c>
      <c r="B53" s="75" t="s">
        <v>300</v>
      </c>
      <c r="C53" s="89" t="s">
        <v>300</v>
      </c>
      <c r="D53" s="76" t="s">
        <v>300</v>
      </c>
      <c r="E53" s="75" t="s">
        <v>300</v>
      </c>
      <c r="F53" s="75" t="s">
        <v>300</v>
      </c>
    </row>
    <row r="54" spans="1:6" ht="20" customHeight="1">
      <c r="A54" s="57">
        <v>5</v>
      </c>
      <c r="B54" s="75" t="s">
        <v>305</v>
      </c>
      <c r="C54" s="89" t="s">
        <v>305</v>
      </c>
      <c r="D54" s="77"/>
      <c r="E54" s="77"/>
      <c r="F54" s="77"/>
    </row>
    <row r="55" spans="1:6" ht="20" customHeight="1">
      <c r="A55" s="57">
        <v>5</v>
      </c>
      <c r="B55" s="75" t="s">
        <v>310</v>
      </c>
      <c r="C55" s="89" t="s">
        <v>310</v>
      </c>
      <c r="D55" s="76" t="s">
        <v>310</v>
      </c>
      <c r="E55" s="75" t="s">
        <v>310</v>
      </c>
      <c r="F55" s="75" t="s">
        <v>310</v>
      </c>
    </row>
    <row r="56" spans="1:6" ht="20" customHeight="1">
      <c r="A56" s="57">
        <v>5</v>
      </c>
      <c r="B56" s="75" t="s">
        <v>314</v>
      </c>
      <c r="C56" s="89" t="s">
        <v>314</v>
      </c>
      <c r="D56" s="77"/>
      <c r="E56" s="77"/>
      <c r="F56" s="75" t="s">
        <v>314</v>
      </c>
    </row>
    <row r="57" spans="1:6" ht="20" customHeight="1">
      <c r="A57" s="57">
        <v>5</v>
      </c>
      <c r="B57" s="75" t="s">
        <v>320</v>
      </c>
      <c r="C57" s="89" t="s">
        <v>320</v>
      </c>
      <c r="D57" s="76" t="s">
        <v>320</v>
      </c>
      <c r="E57" s="75" t="s">
        <v>320</v>
      </c>
      <c r="F57" s="75" t="s">
        <v>320</v>
      </c>
    </row>
    <row r="58" spans="1:6" ht="20" customHeight="1">
      <c r="A58" s="57">
        <v>5</v>
      </c>
      <c r="B58" s="75" t="s">
        <v>324</v>
      </c>
      <c r="C58" s="89" t="s">
        <v>324</v>
      </c>
      <c r="D58" s="76" t="s">
        <v>324</v>
      </c>
      <c r="E58" s="75" t="s">
        <v>324</v>
      </c>
      <c r="F58" s="75" t="s">
        <v>324</v>
      </c>
    </row>
    <row r="59" spans="1:6" ht="20" customHeight="1">
      <c r="A59" s="57">
        <v>5</v>
      </c>
      <c r="B59" s="76" t="s">
        <v>330</v>
      </c>
      <c r="C59" s="83"/>
      <c r="D59" s="76" t="s">
        <v>330</v>
      </c>
      <c r="E59" s="75" t="s">
        <v>330</v>
      </c>
      <c r="F59" s="75" t="s">
        <v>330</v>
      </c>
    </row>
    <row r="60" spans="1:6" ht="20" customHeight="1">
      <c r="A60" s="57">
        <v>5</v>
      </c>
      <c r="B60" s="75" t="s">
        <v>336</v>
      </c>
      <c r="C60" s="89" t="s">
        <v>336</v>
      </c>
      <c r="D60" s="76" t="s">
        <v>336</v>
      </c>
      <c r="E60" s="77"/>
      <c r="F60" s="77"/>
    </row>
    <row r="61" spans="1:6" ht="20" customHeight="1">
      <c r="A61" s="57">
        <v>5</v>
      </c>
      <c r="B61" s="75" t="s">
        <v>339</v>
      </c>
      <c r="C61" s="89" t="s">
        <v>339</v>
      </c>
      <c r="D61" s="75"/>
      <c r="E61" s="75"/>
      <c r="F61" s="75"/>
    </row>
    <row r="62" spans="1:6" ht="20" customHeight="1">
      <c r="A62" s="57">
        <v>5</v>
      </c>
      <c r="B62" s="75" t="s">
        <v>343</v>
      </c>
      <c r="C62" s="83"/>
      <c r="D62" s="76" t="s">
        <v>343</v>
      </c>
      <c r="E62" s="77"/>
      <c r="F62" s="77"/>
    </row>
    <row r="63" spans="1:6" ht="20" customHeight="1">
      <c r="A63" s="57">
        <v>5</v>
      </c>
      <c r="B63" s="75" t="s">
        <v>348</v>
      </c>
      <c r="C63" s="89" t="s">
        <v>348</v>
      </c>
      <c r="D63" s="76" t="s">
        <v>348</v>
      </c>
      <c r="E63" s="75" t="s">
        <v>348</v>
      </c>
      <c r="F63" s="77"/>
    </row>
    <row r="64" spans="1:6" ht="20" customHeight="1">
      <c r="A64" s="57">
        <v>5</v>
      </c>
      <c r="B64" s="75" t="s">
        <v>355</v>
      </c>
      <c r="C64" s="83"/>
      <c r="D64" s="77"/>
      <c r="E64" s="77"/>
      <c r="F64" s="75" t="s">
        <v>357</v>
      </c>
    </row>
    <row r="65" spans="1:6" ht="20" customHeight="1">
      <c r="A65" s="57">
        <v>5</v>
      </c>
      <c r="B65" s="75" t="s">
        <v>357</v>
      </c>
      <c r="C65" s="89" t="s">
        <v>357</v>
      </c>
      <c r="D65" s="76" t="s">
        <v>357</v>
      </c>
      <c r="E65" s="75" t="s">
        <v>357</v>
      </c>
      <c r="F65" s="77"/>
    </row>
    <row r="66" spans="1:6" ht="20" customHeight="1">
      <c r="A66" s="57">
        <v>5</v>
      </c>
      <c r="B66" s="75" t="s">
        <v>363</v>
      </c>
      <c r="C66" s="89" t="s">
        <v>363</v>
      </c>
      <c r="D66" s="77"/>
      <c r="E66" s="77"/>
      <c r="F66" s="77"/>
    </row>
    <row r="67" spans="1:6" ht="20" customHeight="1">
      <c r="A67" s="57">
        <v>5</v>
      </c>
      <c r="B67" s="75" t="s">
        <v>367</v>
      </c>
      <c r="C67" s="89" t="s">
        <v>367</v>
      </c>
      <c r="D67" s="77"/>
      <c r="E67" s="75" t="s">
        <v>336</v>
      </c>
      <c r="F67" s="75" t="s">
        <v>336</v>
      </c>
    </row>
    <row r="68" spans="1:6" ht="20" customHeight="1">
      <c r="A68" s="57">
        <v>5</v>
      </c>
      <c r="B68" s="75" t="s">
        <v>372</v>
      </c>
      <c r="C68" s="83"/>
      <c r="D68" s="77"/>
      <c r="E68" s="77"/>
      <c r="F68" s="77"/>
    </row>
    <row r="69" spans="1:6" ht="20" customHeight="1">
      <c r="A69" s="57">
        <v>6</v>
      </c>
      <c r="B69" s="75" t="s">
        <v>391</v>
      </c>
      <c r="C69" s="59" t="s">
        <v>391</v>
      </c>
      <c r="D69" s="76" t="s">
        <v>391</v>
      </c>
      <c r="E69" s="76" t="s">
        <v>391</v>
      </c>
      <c r="F69" s="75" t="s">
        <v>391</v>
      </c>
    </row>
    <row r="70" spans="1:6" ht="20" customHeight="1">
      <c r="A70" s="57">
        <v>6</v>
      </c>
      <c r="B70" s="75" t="s">
        <v>397</v>
      </c>
      <c r="C70" s="59" t="s">
        <v>397</v>
      </c>
      <c r="D70" s="77"/>
      <c r="E70" s="86"/>
      <c r="F70" s="77"/>
    </row>
    <row r="71" spans="1:6" ht="20" customHeight="1">
      <c r="A71" s="57">
        <v>6</v>
      </c>
      <c r="B71" s="75" t="s">
        <v>402</v>
      </c>
      <c r="C71" s="59" t="s">
        <v>402</v>
      </c>
      <c r="D71" s="76" t="s">
        <v>402</v>
      </c>
      <c r="E71" s="76" t="s">
        <v>402</v>
      </c>
      <c r="F71" s="75" t="s">
        <v>402</v>
      </c>
    </row>
    <row r="72" spans="1:6" ht="20" customHeight="1">
      <c r="A72" s="57">
        <v>6</v>
      </c>
      <c r="B72" s="75" t="s">
        <v>408</v>
      </c>
      <c r="C72" s="59" t="s">
        <v>408</v>
      </c>
      <c r="D72" s="76" t="s">
        <v>408</v>
      </c>
      <c r="E72" s="86"/>
      <c r="F72" s="77"/>
    </row>
    <row r="73" spans="1:6" ht="20" customHeight="1">
      <c r="A73" s="57">
        <v>6</v>
      </c>
      <c r="B73" s="75" t="s">
        <v>414</v>
      </c>
      <c r="C73" s="59" t="s">
        <v>414</v>
      </c>
      <c r="D73" s="76" t="s">
        <v>414</v>
      </c>
      <c r="E73" s="86"/>
      <c r="F73" s="75" t="s">
        <v>414</v>
      </c>
    </row>
    <row r="74" spans="1:6" ht="20" customHeight="1">
      <c r="A74" s="57">
        <v>6</v>
      </c>
      <c r="B74" s="75" t="s">
        <v>305</v>
      </c>
      <c r="C74" s="59" t="s">
        <v>305</v>
      </c>
      <c r="D74" s="77"/>
      <c r="E74" s="86"/>
      <c r="F74" s="77"/>
    </row>
    <row r="75" spans="1:6" ht="20" customHeight="1">
      <c r="A75" s="57">
        <v>6</v>
      </c>
      <c r="B75" s="75" t="s">
        <v>422</v>
      </c>
      <c r="C75" s="83"/>
      <c r="D75" s="77"/>
      <c r="E75" s="86"/>
      <c r="F75" s="77"/>
    </row>
    <row r="76" spans="1:6" ht="20" customHeight="1">
      <c r="A76" s="57">
        <v>6</v>
      </c>
      <c r="B76" s="75" t="s">
        <v>426</v>
      </c>
      <c r="C76" s="59" t="s">
        <v>426</v>
      </c>
      <c r="D76" s="76" t="s">
        <v>426</v>
      </c>
      <c r="E76" s="76" t="s">
        <v>426</v>
      </c>
      <c r="F76" s="75" t="s">
        <v>426</v>
      </c>
    </row>
    <row r="77" spans="1:6" ht="20" customHeight="1">
      <c r="A77" s="57">
        <v>6</v>
      </c>
      <c r="B77" s="75" t="s">
        <v>432</v>
      </c>
      <c r="C77" s="83"/>
      <c r="D77" s="77"/>
      <c r="E77" s="86"/>
      <c r="F77" s="77"/>
    </row>
    <row r="78" spans="1:6" ht="20" customHeight="1">
      <c r="A78" s="57">
        <v>6</v>
      </c>
      <c r="B78" s="75" t="s">
        <v>434</v>
      </c>
      <c r="C78" s="59" t="s">
        <v>434</v>
      </c>
      <c r="D78" s="76" t="s">
        <v>434</v>
      </c>
      <c r="E78" s="76" t="s">
        <v>434</v>
      </c>
      <c r="F78" s="75" t="s">
        <v>434</v>
      </c>
    </row>
    <row r="79" spans="1:6" ht="20" customHeight="1">
      <c r="A79" s="57">
        <v>6</v>
      </c>
      <c r="B79" s="75" t="s">
        <v>438</v>
      </c>
      <c r="C79" s="59" t="s">
        <v>438</v>
      </c>
      <c r="D79" s="76" t="s">
        <v>438</v>
      </c>
      <c r="E79" s="76" t="s">
        <v>438</v>
      </c>
      <c r="F79" s="75" t="s">
        <v>438</v>
      </c>
    </row>
    <row r="80" spans="1:6" ht="20" customHeight="1">
      <c r="A80" s="57">
        <v>6</v>
      </c>
      <c r="B80" s="75" t="s">
        <v>339</v>
      </c>
      <c r="C80" s="59" t="s">
        <v>339</v>
      </c>
      <c r="D80" s="77"/>
      <c r="E80" s="86"/>
      <c r="F80" s="76" t="s">
        <v>443</v>
      </c>
    </row>
    <row r="81" spans="1:6" ht="20" customHeight="1">
      <c r="A81" s="57">
        <v>6</v>
      </c>
      <c r="B81" s="75" t="s">
        <v>445</v>
      </c>
      <c r="C81" s="83"/>
      <c r="D81" s="77"/>
      <c r="E81" s="86"/>
      <c r="F81" s="77"/>
    </row>
    <row r="82" spans="1:6" ht="20" customHeight="1">
      <c r="A82" s="57">
        <v>6</v>
      </c>
      <c r="B82" s="75" t="s">
        <v>343</v>
      </c>
      <c r="C82" s="83"/>
      <c r="D82" s="76" t="s">
        <v>343</v>
      </c>
      <c r="E82" s="86"/>
      <c r="F82" s="77"/>
    </row>
    <row r="83" spans="1:6" ht="20" customHeight="1">
      <c r="A83" s="57">
        <v>6</v>
      </c>
      <c r="B83" s="75" t="s">
        <v>348</v>
      </c>
      <c r="C83" s="59" t="s">
        <v>348</v>
      </c>
      <c r="D83" s="76" t="s">
        <v>348</v>
      </c>
      <c r="E83" s="76" t="s">
        <v>348</v>
      </c>
      <c r="F83" s="75" t="s">
        <v>348</v>
      </c>
    </row>
    <row r="84" spans="1:6" ht="20" customHeight="1">
      <c r="A84" s="57">
        <v>6</v>
      </c>
      <c r="B84" s="75" t="s">
        <v>456</v>
      </c>
      <c r="C84" s="83"/>
      <c r="D84" s="77"/>
      <c r="E84" s="86"/>
      <c r="F84" s="77"/>
    </row>
    <row r="85" spans="1:6" ht="20" customHeight="1">
      <c r="A85" s="57">
        <v>6</v>
      </c>
      <c r="B85" s="75" t="s">
        <v>357</v>
      </c>
      <c r="C85" s="59" t="s">
        <v>357</v>
      </c>
      <c r="D85" s="76" t="s">
        <v>357</v>
      </c>
      <c r="E85" s="76" t="s">
        <v>357</v>
      </c>
      <c r="F85" s="75" t="s">
        <v>357</v>
      </c>
    </row>
    <row r="86" spans="1:6" ht="20" customHeight="1">
      <c r="A86" s="57">
        <v>6</v>
      </c>
      <c r="B86" s="75" t="s">
        <v>458</v>
      </c>
      <c r="C86" s="59" t="s">
        <v>458</v>
      </c>
      <c r="D86" s="76" t="s">
        <v>458</v>
      </c>
      <c r="E86" s="76" t="s">
        <v>458</v>
      </c>
      <c r="F86" s="75" t="s">
        <v>458</v>
      </c>
    </row>
    <row r="87" spans="1:6" ht="20" customHeight="1">
      <c r="A87" s="57">
        <v>6</v>
      </c>
      <c r="B87" s="75" t="s">
        <v>367</v>
      </c>
      <c r="C87" s="59" t="s">
        <v>367</v>
      </c>
      <c r="D87" s="77"/>
      <c r="E87" s="86"/>
      <c r="F87" s="75" t="s">
        <v>367</v>
      </c>
    </row>
    <row r="88" spans="1:6" ht="20" customHeight="1">
      <c r="A88" s="57">
        <v>6</v>
      </c>
      <c r="B88" s="75" t="s">
        <v>470</v>
      </c>
      <c r="C88" s="59" t="s">
        <v>470</v>
      </c>
      <c r="D88" s="77"/>
      <c r="E88" s="86"/>
      <c r="F88" s="77"/>
    </row>
    <row r="89" spans="1:6" ht="20" customHeight="1">
      <c r="A89" s="57">
        <v>6</v>
      </c>
      <c r="B89" s="75" t="s">
        <v>475</v>
      </c>
      <c r="C89" s="59" t="s">
        <v>475</v>
      </c>
      <c r="D89" s="77"/>
      <c r="E89" s="86"/>
      <c r="F89" s="77"/>
    </row>
    <row r="90" spans="1:6" ht="20" customHeight="1">
      <c r="A90" s="57">
        <v>6</v>
      </c>
      <c r="B90" s="75" t="s">
        <v>480</v>
      </c>
      <c r="C90" s="59" t="s">
        <v>480</v>
      </c>
      <c r="D90" s="77"/>
      <c r="E90" s="86"/>
      <c r="F90" s="75" t="s">
        <v>480</v>
      </c>
    </row>
    <row r="91" spans="1:6" ht="20" customHeight="1">
      <c r="A91" s="57">
        <v>7</v>
      </c>
      <c r="B91" s="75" t="s">
        <v>492</v>
      </c>
      <c r="C91" s="59" t="s">
        <v>492</v>
      </c>
      <c r="D91" s="76" t="s">
        <v>492</v>
      </c>
      <c r="E91" s="76" t="s">
        <v>492</v>
      </c>
      <c r="F91" s="75" t="s">
        <v>492</v>
      </c>
    </row>
    <row r="92" spans="1:6" ht="20" customHeight="1">
      <c r="A92" s="57">
        <v>7</v>
      </c>
      <c r="B92" s="75" t="s">
        <v>296</v>
      </c>
      <c r="C92" s="59" t="s">
        <v>296</v>
      </c>
      <c r="D92" s="77"/>
      <c r="E92" s="86"/>
      <c r="F92" s="77"/>
    </row>
    <row r="93" spans="1:6" ht="20" customHeight="1">
      <c r="A93" s="57">
        <v>7</v>
      </c>
      <c r="B93" s="75" t="s">
        <v>498</v>
      </c>
      <c r="C93" s="59" t="s">
        <v>498</v>
      </c>
      <c r="D93" s="76" t="s">
        <v>498</v>
      </c>
      <c r="E93" s="76" t="s">
        <v>498</v>
      </c>
      <c r="F93" s="75" t="s">
        <v>498</v>
      </c>
    </row>
    <row r="94" spans="1:6" ht="20" customHeight="1">
      <c r="A94" s="57">
        <v>7</v>
      </c>
      <c r="B94" s="75" t="s">
        <v>502</v>
      </c>
      <c r="C94" s="59" t="s">
        <v>502</v>
      </c>
      <c r="D94" s="77"/>
      <c r="E94" s="86"/>
      <c r="F94" s="77"/>
    </row>
    <row r="95" spans="1:6" ht="20" customHeight="1">
      <c r="A95" s="57">
        <v>7</v>
      </c>
      <c r="B95" s="75" t="s">
        <v>408</v>
      </c>
      <c r="C95" s="59" t="s">
        <v>408</v>
      </c>
      <c r="D95" s="76" t="s">
        <v>408</v>
      </c>
      <c r="E95" s="86"/>
      <c r="F95" s="77"/>
    </row>
    <row r="96" spans="1:6" ht="20" customHeight="1">
      <c r="A96" s="57">
        <v>7</v>
      </c>
      <c r="B96" s="75" t="s">
        <v>509</v>
      </c>
      <c r="C96" s="59" t="s">
        <v>509</v>
      </c>
      <c r="D96" s="76" t="s">
        <v>509</v>
      </c>
      <c r="E96" s="76" t="s">
        <v>509</v>
      </c>
      <c r="F96" s="75" t="s">
        <v>509</v>
      </c>
    </row>
    <row r="97" spans="1:6" ht="20" customHeight="1">
      <c r="A97" s="57">
        <v>7</v>
      </c>
      <c r="B97" s="75" t="s">
        <v>305</v>
      </c>
      <c r="C97" s="59" t="s">
        <v>305</v>
      </c>
      <c r="D97" s="77"/>
      <c r="E97" s="86"/>
      <c r="F97" s="77"/>
    </row>
    <row r="98" spans="1:6" ht="20" customHeight="1">
      <c r="A98" s="57">
        <v>7</v>
      </c>
      <c r="B98" s="75" t="s">
        <v>422</v>
      </c>
      <c r="C98" s="83"/>
      <c r="D98" s="77"/>
      <c r="E98" s="86"/>
      <c r="F98" s="77"/>
    </row>
    <row r="99" spans="1:6" ht="20" customHeight="1">
      <c r="A99" s="57">
        <v>7</v>
      </c>
      <c r="B99" s="75" t="s">
        <v>426</v>
      </c>
      <c r="C99" s="59" t="s">
        <v>426</v>
      </c>
      <c r="D99" s="76" t="s">
        <v>426</v>
      </c>
      <c r="E99" s="76" t="s">
        <v>426</v>
      </c>
      <c r="F99" s="75" t="s">
        <v>426</v>
      </c>
    </row>
    <row r="100" spans="1:6" ht="20" customHeight="1">
      <c r="A100" s="57">
        <v>7</v>
      </c>
      <c r="B100" s="75" t="s">
        <v>249</v>
      </c>
      <c r="C100" s="59" t="s">
        <v>249</v>
      </c>
      <c r="D100" s="77"/>
      <c r="E100" s="86"/>
      <c r="F100" s="77"/>
    </row>
    <row r="101" spans="1:6" ht="20" customHeight="1">
      <c r="A101" s="57">
        <v>7</v>
      </c>
      <c r="B101" s="75" t="s">
        <v>434</v>
      </c>
      <c r="C101" s="59" t="s">
        <v>434</v>
      </c>
      <c r="D101" s="76" t="s">
        <v>434</v>
      </c>
      <c r="E101" s="76" t="s">
        <v>434</v>
      </c>
      <c r="F101" s="75" t="s">
        <v>434</v>
      </c>
    </row>
    <row r="102" spans="1:6" ht="20" customHeight="1">
      <c r="A102" s="57">
        <v>7</v>
      </c>
      <c r="B102" s="75" t="s">
        <v>324</v>
      </c>
      <c r="C102" s="59" t="s">
        <v>324</v>
      </c>
      <c r="D102" s="77"/>
      <c r="E102" s="86"/>
      <c r="F102" s="77"/>
    </row>
    <row r="103" spans="1:6" ht="20" customHeight="1">
      <c r="A103" s="57">
        <v>7</v>
      </c>
      <c r="B103" s="75" t="s">
        <v>533</v>
      </c>
      <c r="C103" s="59" t="s">
        <v>348</v>
      </c>
      <c r="D103" s="77"/>
      <c r="E103" s="86"/>
      <c r="F103" s="77"/>
    </row>
    <row r="104" spans="1:6" ht="20" customHeight="1">
      <c r="A104" s="57">
        <v>7</v>
      </c>
      <c r="B104" s="75" t="s">
        <v>537</v>
      </c>
      <c r="C104" s="59" t="s">
        <v>537</v>
      </c>
      <c r="D104" s="77"/>
      <c r="E104" s="86"/>
      <c r="F104" s="77"/>
    </row>
    <row r="105" spans="1:6" ht="20" customHeight="1">
      <c r="A105" s="57">
        <v>7</v>
      </c>
      <c r="B105" s="75" t="s">
        <v>357</v>
      </c>
      <c r="C105" s="59" t="s">
        <v>357</v>
      </c>
      <c r="D105" s="76" t="s">
        <v>357</v>
      </c>
      <c r="E105" s="76" t="s">
        <v>357</v>
      </c>
      <c r="F105" s="75" t="s">
        <v>357</v>
      </c>
    </row>
    <row r="106" spans="1:6" ht="20" customHeight="1">
      <c r="A106" s="57">
        <v>7</v>
      </c>
      <c r="B106" s="75" t="s">
        <v>367</v>
      </c>
      <c r="C106" s="59" t="s">
        <v>367</v>
      </c>
      <c r="D106" s="77"/>
      <c r="E106" s="86"/>
      <c r="F106" s="77"/>
    </row>
    <row r="107" spans="1:6" ht="20" customHeight="1">
      <c r="A107" s="57">
        <v>7</v>
      </c>
      <c r="B107" s="75" t="s">
        <v>544</v>
      </c>
      <c r="C107" s="75" t="s">
        <v>544</v>
      </c>
      <c r="D107" s="76" t="s">
        <v>544</v>
      </c>
      <c r="E107" s="77"/>
      <c r="F107" s="77"/>
    </row>
    <row r="108" spans="1:6" ht="20" customHeight="1">
      <c r="A108" s="57">
        <v>7</v>
      </c>
      <c r="B108" s="75" t="s">
        <v>372</v>
      </c>
      <c r="C108" s="83"/>
      <c r="D108" s="77"/>
      <c r="E108" s="86"/>
      <c r="F108" s="77"/>
    </row>
    <row r="109" spans="1:6" ht="20" customHeight="1">
      <c r="A109" s="57">
        <v>8</v>
      </c>
      <c r="B109" s="75" t="s">
        <v>559</v>
      </c>
      <c r="C109" s="89" t="s">
        <v>559</v>
      </c>
      <c r="D109" s="76" t="s">
        <v>559</v>
      </c>
      <c r="E109" s="59" t="s">
        <v>559</v>
      </c>
      <c r="F109" s="59" t="s">
        <v>559</v>
      </c>
    </row>
    <row r="110" spans="1:6" ht="20" customHeight="1">
      <c r="A110" s="57">
        <v>8</v>
      </c>
      <c r="B110" s="75" t="s">
        <v>565</v>
      </c>
      <c r="C110" s="89" t="s">
        <v>565</v>
      </c>
      <c r="D110" s="76" t="s">
        <v>565</v>
      </c>
      <c r="E110" s="59" t="s">
        <v>565</v>
      </c>
      <c r="F110" s="77"/>
    </row>
    <row r="111" spans="1:6" ht="20" customHeight="1">
      <c r="A111" s="57">
        <v>8</v>
      </c>
      <c r="B111" s="75" t="s">
        <v>572</v>
      </c>
      <c r="C111" s="89" t="s">
        <v>572</v>
      </c>
      <c r="D111" s="77"/>
      <c r="E111" s="77"/>
      <c r="F111" s="77"/>
    </row>
    <row r="112" spans="1:6" ht="20" customHeight="1">
      <c r="A112" s="57">
        <v>8</v>
      </c>
      <c r="B112" s="75" t="s">
        <v>575</v>
      </c>
      <c r="C112" s="89" t="s">
        <v>575</v>
      </c>
      <c r="D112" s="76" t="s">
        <v>575</v>
      </c>
      <c r="E112" s="59" t="s">
        <v>575</v>
      </c>
      <c r="F112" s="59" t="s">
        <v>575</v>
      </c>
    </row>
    <row r="113" spans="1:6" ht="20" customHeight="1">
      <c r="A113" s="57">
        <v>8</v>
      </c>
      <c r="B113" s="75" t="s">
        <v>581</v>
      </c>
      <c r="C113" s="89" t="s">
        <v>581</v>
      </c>
      <c r="D113" s="77"/>
      <c r="E113" s="77"/>
      <c r="F113" s="77"/>
    </row>
    <row r="114" spans="1:6" ht="20" customHeight="1">
      <c r="A114" s="57">
        <v>8</v>
      </c>
      <c r="B114" s="75" t="s">
        <v>586</v>
      </c>
      <c r="C114" s="89" t="s">
        <v>588</v>
      </c>
      <c r="D114" s="76" t="s">
        <v>588</v>
      </c>
      <c r="E114" s="77"/>
      <c r="F114" s="59" t="s">
        <v>588</v>
      </c>
    </row>
    <row r="115" spans="1:6" ht="20" customHeight="1">
      <c r="A115" s="57">
        <v>8</v>
      </c>
      <c r="B115" s="75" t="s">
        <v>588</v>
      </c>
      <c r="C115" s="83"/>
      <c r="D115" s="77"/>
      <c r="E115" s="77"/>
      <c r="F115" s="77"/>
    </row>
    <row r="116" spans="1:6" ht="20" customHeight="1">
      <c r="A116" s="57">
        <v>8</v>
      </c>
      <c r="B116" s="75" t="s">
        <v>595</v>
      </c>
      <c r="C116" s="83"/>
      <c r="D116" s="77"/>
      <c r="E116" s="77"/>
      <c r="F116" s="77"/>
    </row>
    <row r="117" spans="1:6" ht="20" customHeight="1">
      <c r="A117" s="57">
        <v>8</v>
      </c>
      <c r="B117" s="75" t="s">
        <v>597</v>
      </c>
      <c r="C117" s="83"/>
      <c r="D117" s="77"/>
      <c r="E117" s="77"/>
      <c r="F117" s="77"/>
    </row>
    <row r="118" spans="1:6" ht="20" customHeight="1">
      <c r="A118" s="57">
        <v>8</v>
      </c>
      <c r="B118" s="75" t="s">
        <v>599</v>
      </c>
      <c r="C118" s="83"/>
      <c r="D118" s="77"/>
      <c r="E118" s="83"/>
      <c r="F118" s="83"/>
    </row>
    <row r="119" spans="1:6" ht="20" customHeight="1">
      <c r="A119" s="57">
        <v>8</v>
      </c>
      <c r="B119" s="75" t="s">
        <v>603</v>
      </c>
      <c r="C119" s="89" t="s">
        <v>603</v>
      </c>
      <c r="D119" s="76" t="s">
        <v>603</v>
      </c>
      <c r="E119" s="59" t="s">
        <v>603</v>
      </c>
      <c r="F119" s="59" t="s">
        <v>603</v>
      </c>
    </row>
    <row r="120" spans="1:6" ht="20" customHeight="1">
      <c r="A120" s="57">
        <v>8</v>
      </c>
      <c r="B120" s="75" t="s">
        <v>606</v>
      </c>
      <c r="C120" s="89" t="s">
        <v>606</v>
      </c>
      <c r="D120" s="77"/>
      <c r="E120" s="83"/>
      <c r="F120" s="77"/>
    </row>
    <row r="121" spans="1:6" ht="20" customHeight="1">
      <c r="A121" s="57">
        <v>8</v>
      </c>
      <c r="B121" s="75" t="s">
        <v>608</v>
      </c>
      <c r="C121" s="83"/>
      <c r="D121" s="77"/>
      <c r="E121" s="83"/>
      <c r="F121" s="83"/>
    </row>
    <row r="122" spans="1:6" ht="20" customHeight="1">
      <c r="A122" s="57">
        <v>8</v>
      </c>
      <c r="B122" s="75" t="s">
        <v>610</v>
      </c>
      <c r="C122" s="89" t="s">
        <v>610</v>
      </c>
      <c r="D122" s="77"/>
      <c r="E122" s="83"/>
      <c r="F122" s="83"/>
    </row>
    <row r="123" spans="1:6" ht="20" customHeight="1">
      <c r="A123" s="57">
        <v>8</v>
      </c>
      <c r="B123" s="75" t="s">
        <v>615</v>
      </c>
      <c r="C123" s="83"/>
      <c r="D123" s="77"/>
      <c r="E123" s="83"/>
      <c r="F123" s="83"/>
    </row>
    <row r="124" spans="1:6" ht="20" customHeight="1">
      <c r="A124" s="57">
        <v>8</v>
      </c>
      <c r="B124" s="75" t="s">
        <v>619</v>
      </c>
      <c r="C124" s="89" t="s">
        <v>619</v>
      </c>
      <c r="D124" s="77"/>
      <c r="E124" s="83"/>
      <c r="F124" s="83"/>
    </row>
    <row r="125" spans="1:6" ht="20" customHeight="1">
      <c r="A125" s="57">
        <v>8</v>
      </c>
      <c r="B125" s="75" t="s">
        <v>624</v>
      </c>
      <c r="C125" s="89" t="s">
        <v>624</v>
      </c>
      <c r="D125" s="86"/>
      <c r="E125" s="83"/>
      <c r="F125" s="83"/>
    </row>
    <row r="126" spans="1:6" ht="20" customHeight="1">
      <c r="A126" s="57">
        <v>8</v>
      </c>
      <c r="B126" s="75" t="s">
        <v>627</v>
      </c>
      <c r="C126" s="83"/>
      <c r="D126" s="77"/>
      <c r="E126" s="83"/>
      <c r="F126" s="83"/>
    </row>
    <row r="127" spans="1:6" ht="20" customHeight="1">
      <c r="A127" s="57">
        <v>8</v>
      </c>
      <c r="B127" s="75" t="s">
        <v>629</v>
      </c>
      <c r="C127" s="89" t="s">
        <v>629</v>
      </c>
      <c r="D127" s="86"/>
      <c r="E127" s="83"/>
      <c r="F127" s="83"/>
    </row>
    <row r="128" spans="1:6" ht="20" customHeight="1">
      <c r="A128" s="57">
        <v>8</v>
      </c>
      <c r="B128" s="75" t="s">
        <v>633</v>
      </c>
      <c r="C128" s="83"/>
      <c r="D128" s="77"/>
      <c r="E128" s="83"/>
      <c r="F128" s="83"/>
    </row>
    <row r="129" spans="1:6" ht="20" customHeight="1">
      <c r="A129" s="57">
        <v>8</v>
      </c>
      <c r="B129" s="75" t="s">
        <v>635</v>
      </c>
      <c r="C129" s="89" t="s">
        <v>637</v>
      </c>
      <c r="D129" s="86"/>
      <c r="E129" s="83"/>
      <c r="F129" s="83"/>
    </row>
    <row r="130" spans="1:6" ht="20" customHeight="1">
      <c r="A130" s="57">
        <v>8</v>
      </c>
      <c r="B130" s="75" t="s">
        <v>641</v>
      </c>
      <c r="C130" s="89" t="s">
        <v>641</v>
      </c>
      <c r="D130" s="76" t="s">
        <v>641</v>
      </c>
      <c r="E130" s="59" t="s">
        <v>641</v>
      </c>
      <c r="F130" s="59" t="s">
        <v>641</v>
      </c>
    </row>
    <row r="131" spans="1:6" ht="20" customHeight="1">
      <c r="A131" s="57">
        <v>8</v>
      </c>
      <c r="B131" s="75" t="s">
        <v>646</v>
      </c>
      <c r="C131" s="89" t="s">
        <v>646</v>
      </c>
      <c r="D131" s="77"/>
      <c r="E131" s="83"/>
      <c r="F131" s="83"/>
    </row>
    <row r="132" spans="1:6" ht="20" customHeight="1">
      <c r="A132" s="57">
        <v>8</v>
      </c>
      <c r="B132" s="75" t="s">
        <v>651</v>
      </c>
      <c r="C132" s="89" t="s">
        <v>651</v>
      </c>
      <c r="D132" s="89" t="s">
        <v>651</v>
      </c>
      <c r="E132" s="83"/>
      <c r="F132" s="83"/>
    </row>
    <row r="133" spans="1:6" ht="20" customHeight="1">
      <c r="A133" s="57">
        <v>8</v>
      </c>
      <c r="B133" s="84"/>
      <c r="C133" s="91" t="s">
        <v>658</v>
      </c>
      <c r="D133" s="89"/>
      <c r="E133" s="59"/>
      <c r="F133" s="59"/>
    </row>
    <row r="134" spans="1:6" ht="20" customHeight="1">
      <c r="A134" s="57">
        <v>9</v>
      </c>
      <c r="B134" s="75" t="s">
        <v>688</v>
      </c>
      <c r="C134" s="59" t="s">
        <v>688</v>
      </c>
      <c r="D134" s="59" t="s">
        <v>688</v>
      </c>
      <c r="E134" s="59" t="s">
        <v>688</v>
      </c>
      <c r="F134" s="86"/>
    </row>
    <row r="135" spans="1:6" ht="20" customHeight="1">
      <c r="A135" s="57">
        <v>9</v>
      </c>
      <c r="B135" s="75" t="s">
        <v>693</v>
      </c>
      <c r="C135" s="59" t="s">
        <v>693</v>
      </c>
      <c r="D135" s="77"/>
      <c r="E135" s="77"/>
      <c r="F135" s="86"/>
    </row>
    <row r="136" spans="1:6" ht="20" customHeight="1">
      <c r="A136" s="57">
        <v>9</v>
      </c>
      <c r="B136" s="75" t="s">
        <v>697</v>
      </c>
      <c r="C136" s="59" t="s">
        <v>697</v>
      </c>
      <c r="D136" s="59" t="s">
        <v>697</v>
      </c>
      <c r="E136" s="59" t="s">
        <v>697</v>
      </c>
      <c r="F136" s="86"/>
    </row>
    <row r="137" spans="1:6" ht="20" customHeight="1">
      <c r="A137" s="57">
        <v>9</v>
      </c>
      <c r="B137" s="75" t="s">
        <v>700</v>
      </c>
      <c r="C137" s="59" t="s">
        <v>700</v>
      </c>
      <c r="D137" s="59" t="s">
        <v>700</v>
      </c>
      <c r="E137" s="59" t="s">
        <v>700</v>
      </c>
      <c r="F137" s="86"/>
    </row>
    <row r="138" spans="1:6" ht="20" customHeight="1">
      <c r="A138" s="57">
        <v>9</v>
      </c>
      <c r="B138" s="75" t="s">
        <v>603</v>
      </c>
      <c r="C138" s="59" t="s">
        <v>603</v>
      </c>
      <c r="D138" s="59" t="s">
        <v>603</v>
      </c>
      <c r="E138" s="77"/>
      <c r="F138" s="86"/>
    </row>
    <row r="139" spans="1:6" ht="20" customHeight="1">
      <c r="A139" s="57">
        <v>9</v>
      </c>
      <c r="B139" s="75" t="s">
        <v>710</v>
      </c>
      <c r="C139" s="83"/>
      <c r="D139" s="77"/>
      <c r="E139" s="59" t="s">
        <v>710</v>
      </c>
      <c r="F139" s="86"/>
    </row>
    <row r="140" spans="1:6" ht="20" customHeight="1">
      <c r="A140" s="57">
        <v>9</v>
      </c>
      <c r="B140" s="75" t="s">
        <v>714</v>
      </c>
      <c r="C140" s="59" t="s">
        <v>714</v>
      </c>
      <c r="D140" s="59" t="s">
        <v>714</v>
      </c>
      <c r="E140" s="59" t="s">
        <v>714</v>
      </c>
      <c r="F140" s="86"/>
    </row>
    <row r="141" spans="1:6" ht="20" customHeight="1">
      <c r="A141" s="57">
        <v>9</v>
      </c>
      <c r="B141" s="75" t="s">
        <v>720</v>
      </c>
      <c r="C141" s="59" t="s">
        <v>720</v>
      </c>
      <c r="D141" s="59" t="s">
        <v>720</v>
      </c>
      <c r="E141" s="59" t="s">
        <v>720</v>
      </c>
      <c r="F141" s="86"/>
    </row>
    <row r="142" spans="1:6" ht="20" customHeight="1">
      <c r="A142" s="57">
        <v>9</v>
      </c>
      <c r="B142" s="75" t="s">
        <v>724</v>
      </c>
      <c r="C142" s="83"/>
      <c r="D142" s="59" t="s">
        <v>724</v>
      </c>
      <c r="E142" s="59" t="s">
        <v>724</v>
      </c>
      <c r="F142" s="77"/>
    </row>
    <row r="143" spans="1:6" ht="20" customHeight="1">
      <c r="A143" s="57">
        <v>9</v>
      </c>
      <c r="B143" s="75" t="s">
        <v>728</v>
      </c>
      <c r="C143" s="59" t="s">
        <v>728</v>
      </c>
      <c r="D143" s="77"/>
      <c r="E143" s="77"/>
      <c r="F143" s="77"/>
    </row>
    <row r="144" spans="1:6">
      <c r="A144" s="57">
        <v>9</v>
      </c>
      <c r="B144" s="75" t="s">
        <v>731</v>
      </c>
      <c r="C144" s="59" t="s">
        <v>731</v>
      </c>
      <c r="D144" s="77"/>
      <c r="E144" s="59" t="s">
        <v>731</v>
      </c>
      <c r="F144" s="77"/>
    </row>
    <row r="145" spans="1:6" ht="20" customHeight="1">
      <c r="A145" s="57">
        <v>10</v>
      </c>
      <c r="B145" s="75" t="s">
        <v>749</v>
      </c>
      <c r="C145" s="59" t="s">
        <v>749</v>
      </c>
      <c r="D145" s="76" t="s">
        <v>749</v>
      </c>
      <c r="E145" s="76" t="s">
        <v>749</v>
      </c>
      <c r="F145" s="86"/>
    </row>
    <row r="146" spans="1:6">
      <c r="A146" s="57">
        <v>10</v>
      </c>
      <c r="B146" s="75" t="s">
        <v>754</v>
      </c>
      <c r="C146" s="59" t="s">
        <v>754</v>
      </c>
      <c r="D146" s="76" t="s">
        <v>754</v>
      </c>
      <c r="E146" s="76" t="s">
        <v>754</v>
      </c>
      <c r="F146" s="76" t="s">
        <v>754</v>
      </c>
    </row>
    <row r="147" spans="1:6" ht="20" customHeight="1">
      <c r="A147" s="57">
        <v>10</v>
      </c>
      <c r="B147" s="75" t="s">
        <v>760</v>
      </c>
      <c r="C147" s="59" t="s">
        <v>760</v>
      </c>
      <c r="D147" s="77"/>
      <c r="E147" s="86"/>
      <c r="F147" s="86"/>
    </row>
    <row r="148" spans="1:6" ht="20" customHeight="1">
      <c r="A148" s="57">
        <v>10</v>
      </c>
      <c r="B148" s="75" t="s">
        <v>764</v>
      </c>
      <c r="C148" s="83"/>
      <c r="D148" s="76" t="s">
        <v>764</v>
      </c>
      <c r="E148" s="76" t="s">
        <v>764</v>
      </c>
      <c r="F148" s="76" t="s">
        <v>764</v>
      </c>
    </row>
    <row r="149" spans="1:6" ht="20" customHeight="1">
      <c r="A149" s="57">
        <v>10</v>
      </c>
      <c r="B149" s="75" t="s">
        <v>768</v>
      </c>
      <c r="C149" s="83"/>
      <c r="D149" s="77"/>
      <c r="E149" s="86"/>
      <c r="F149" s="86"/>
    </row>
    <row r="150" spans="1:6" ht="20" customHeight="1">
      <c r="A150" s="57">
        <v>10</v>
      </c>
      <c r="B150" s="75" t="s">
        <v>770</v>
      </c>
      <c r="C150" s="59" t="s">
        <v>770</v>
      </c>
      <c r="D150" s="76" t="s">
        <v>770</v>
      </c>
      <c r="E150" s="76" t="s">
        <v>770</v>
      </c>
      <c r="F150" s="86"/>
    </row>
    <row r="151" spans="1:6" ht="20" customHeight="1">
      <c r="A151" s="57">
        <v>10</v>
      </c>
      <c r="B151" s="75" t="s">
        <v>775</v>
      </c>
      <c r="C151" s="59" t="s">
        <v>775</v>
      </c>
      <c r="D151" s="77"/>
      <c r="E151" s="86"/>
      <c r="F151" s="86"/>
    </row>
    <row r="152" spans="1:6">
      <c r="A152" s="57">
        <v>10</v>
      </c>
      <c r="B152" s="75" t="s">
        <v>780</v>
      </c>
      <c r="C152" s="59" t="s">
        <v>780</v>
      </c>
      <c r="D152" s="76" t="s">
        <v>780</v>
      </c>
      <c r="E152" s="86"/>
      <c r="F152" s="86"/>
    </row>
    <row r="153" spans="1:6" ht="20" customHeight="1">
      <c r="A153" s="57">
        <v>10</v>
      </c>
      <c r="B153" s="75" t="s">
        <v>784</v>
      </c>
      <c r="C153" s="59" t="s">
        <v>784</v>
      </c>
      <c r="D153" s="77"/>
      <c r="E153" s="86"/>
      <c r="F153" s="86"/>
    </row>
    <row r="154" spans="1:6" ht="20" customHeight="1">
      <c r="A154" s="57">
        <v>10</v>
      </c>
      <c r="B154" s="84" t="s">
        <v>789</v>
      </c>
      <c r="C154" s="92" t="s">
        <v>790</v>
      </c>
      <c r="D154" s="75"/>
      <c r="E154" s="76"/>
      <c r="F154" s="76"/>
    </row>
    <row r="155" spans="1:6" ht="20" customHeight="1">
      <c r="A155" s="57">
        <v>11</v>
      </c>
      <c r="B155" s="75" t="s">
        <v>811</v>
      </c>
      <c r="C155" s="59" t="s">
        <v>811</v>
      </c>
      <c r="D155" s="76" t="s">
        <v>811</v>
      </c>
      <c r="E155" s="75" t="s">
        <v>811</v>
      </c>
      <c r="F155" s="77"/>
    </row>
    <row r="156" spans="1:6" ht="20" customHeight="1">
      <c r="A156" s="57">
        <v>11</v>
      </c>
      <c r="B156" s="75" t="s">
        <v>817</v>
      </c>
      <c r="C156" s="83"/>
      <c r="D156" s="77"/>
      <c r="E156" s="79"/>
      <c r="F156" s="78" t="s">
        <v>817</v>
      </c>
    </row>
    <row r="157" spans="1:6" ht="20" customHeight="1">
      <c r="A157" s="57">
        <v>11</v>
      </c>
      <c r="B157" s="75" t="s">
        <v>822</v>
      </c>
      <c r="C157" s="59" t="s">
        <v>822</v>
      </c>
      <c r="D157" s="77"/>
      <c r="E157" s="77"/>
      <c r="F157" s="77"/>
    </row>
    <row r="158" spans="1:6" ht="20" customHeight="1">
      <c r="A158" s="57">
        <v>11</v>
      </c>
      <c r="B158" s="75" t="s">
        <v>825</v>
      </c>
      <c r="C158" s="83"/>
      <c r="D158" s="77"/>
      <c r="E158" s="77"/>
      <c r="F158" s="77"/>
    </row>
    <row r="159" spans="1:6" ht="20" customHeight="1">
      <c r="A159" s="57">
        <v>11</v>
      </c>
      <c r="B159" s="75" t="s">
        <v>829</v>
      </c>
      <c r="C159" s="59" t="s">
        <v>829</v>
      </c>
      <c r="D159" s="77"/>
      <c r="E159" s="77"/>
      <c r="F159" s="78" t="s">
        <v>829</v>
      </c>
    </row>
    <row r="160" spans="1:6" ht="20" customHeight="1">
      <c r="A160" s="57">
        <v>11</v>
      </c>
      <c r="B160" s="75" t="s">
        <v>835</v>
      </c>
      <c r="C160" s="59" t="s">
        <v>835</v>
      </c>
      <c r="D160" s="77"/>
      <c r="E160" s="77"/>
      <c r="F160" s="77"/>
    </row>
    <row r="161" spans="1:6" ht="20" customHeight="1">
      <c r="A161" s="57">
        <v>11</v>
      </c>
      <c r="B161" s="75" t="s">
        <v>840</v>
      </c>
      <c r="C161" s="59" t="s">
        <v>840</v>
      </c>
      <c r="D161" s="77"/>
      <c r="E161" s="79"/>
      <c r="F161" s="79"/>
    </row>
    <row r="162" spans="1:6" ht="20" customHeight="1">
      <c r="A162" s="57">
        <v>11</v>
      </c>
      <c r="B162" s="75" t="s">
        <v>845</v>
      </c>
      <c r="C162" s="59" t="s">
        <v>845</v>
      </c>
      <c r="D162" s="76" t="s">
        <v>845</v>
      </c>
      <c r="E162" s="77"/>
      <c r="F162" s="77"/>
    </row>
    <row r="163" spans="1:6" ht="20" customHeight="1">
      <c r="A163" s="57">
        <v>12</v>
      </c>
      <c r="B163" s="75" t="s">
        <v>869</v>
      </c>
      <c r="C163" s="59" t="s">
        <v>869</v>
      </c>
      <c r="D163" s="76" t="s">
        <v>869</v>
      </c>
      <c r="E163" s="76" t="s">
        <v>869</v>
      </c>
      <c r="F163" s="76" t="s">
        <v>869</v>
      </c>
    </row>
    <row r="164" spans="1:6" ht="20" customHeight="1">
      <c r="A164" s="57">
        <v>12</v>
      </c>
      <c r="B164" s="75" t="s">
        <v>875</v>
      </c>
      <c r="C164" s="59" t="s">
        <v>875</v>
      </c>
      <c r="D164" s="76" t="s">
        <v>875</v>
      </c>
      <c r="E164" s="76" t="s">
        <v>875</v>
      </c>
      <c r="F164" s="76" t="s">
        <v>875</v>
      </c>
    </row>
    <row r="165" spans="1:6" ht="20" customHeight="1">
      <c r="A165" s="57">
        <v>12</v>
      </c>
      <c r="B165" s="75" t="s">
        <v>882</v>
      </c>
      <c r="C165" s="83"/>
      <c r="D165" s="76" t="s">
        <v>882</v>
      </c>
      <c r="E165" s="76" t="s">
        <v>882</v>
      </c>
      <c r="F165" s="76" t="s">
        <v>882</v>
      </c>
    </row>
    <row r="166" spans="1:6" ht="20" customHeight="1">
      <c r="A166" s="57">
        <v>12</v>
      </c>
      <c r="B166" s="75" t="s">
        <v>886</v>
      </c>
      <c r="C166" s="59" t="s">
        <v>886</v>
      </c>
      <c r="D166" s="77"/>
      <c r="E166" s="86"/>
      <c r="F166" s="86"/>
    </row>
    <row r="167" spans="1:6" ht="20" customHeight="1">
      <c r="A167" s="57">
        <v>12</v>
      </c>
      <c r="B167" s="75" t="s">
        <v>889</v>
      </c>
      <c r="C167" s="59" t="s">
        <v>889</v>
      </c>
      <c r="D167" s="76" t="s">
        <v>889</v>
      </c>
      <c r="E167" s="76" t="s">
        <v>889</v>
      </c>
      <c r="F167" s="76" t="s">
        <v>889</v>
      </c>
    </row>
    <row r="168" spans="1:6" ht="20" customHeight="1">
      <c r="A168" s="57">
        <v>12</v>
      </c>
      <c r="B168" s="75" t="s">
        <v>895</v>
      </c>
      <c r="C168" s="59" t="s">
        <v>895</v>
      </c>
      <c r="D168" s="77"/>
      <c r="E168" s="86"/>
      <c r="F168" s="86"/>
    </row>
    <row r="169" spans="1:6" ht="20" customHeight="1">
      <c r="A169" s="57">
        <v>12</v>
      </c>
      <c r="B169" s="75" t="s">
        <v>900</v>
      </c>
      <c r="C169" s="59" t="s">
        <v>900</v>
      </c>
      <c r="D169" s="76" t="s">
        <v>900</v>
      </c>
      <c r="E169" s="76" t="s">
        <v>900</v>
      </c>
      <c r="F169" s="76" t="s">
        <v>900</v>
      </c>
    </row>
    <row r="170" spans="1:6" ht="20" customHeight="1">
      <c r="A170" s="57">
        <v>12</v>
      </c>
      <c r="B170" s="75" t="s">
        <v>797</v>
      </c>
      <c r="C170" s="59" t="s">
        <v>797</v>
      </c>
      <c r="D170" s="76" t="s">
        <v>797</v>
      </c>
      <c r="E170" s="76" t="s">
        <v>797</v>
      </c>
      <c r="F170" s="76" t="s">
        <v>797</v>
      </c>
    </row>
    <row r="171" spans="1:6" ht="20" customHeight="1">
      <c r="A171" s="57">
        <v>12</v>
      </c>
      <c r="B171" s="75" t="s">
        <v>907</v>
      </c>
      <c r="C171" s="59" t="s">
        <v>907</v>
      </c>
      <c r="D171" s="77"/>
      <c r="E171" s="86"/>
      <c r="F171" s="86"/>
    </row>
    <row r="172" spans="1:6" ht="20" customHeight="1">
      <c r="A172" s="57">
        <v>12</v>
      </c>
      <c r="B172" s="75" t="s">
        <v>66</v>
      </c>
      <c r="C172" s="59" t="s">
        <v>66</v>
      </c>
      <c r="D172" s="76" t="s">
        <v>66</v>
      </c>
      <c r="E172" s="76" t="s">
        <v>66</v>
      </c>
      <c r="F172" s="86"/>
    </row>
    <row r="173" spans="1:6" ht="20" customHeight="1">
      <c r="A173" s="57">
        <v>12</v>
      </c>
      <c r="B173" s="75" t="s">
        <v>912</v>
      </c>
      <c r="C173" s="59" t="s">
        <v>912</v>
      </c>
      <c r="D173" s="76" t="s">
        <v>912</v>
      </c>
      <c r="E173" s="76" t="s">
        <v>912</v>
      </c>
      <c r="F173" s="76" t="s">
        <v>912</v>
      </c>
    </row>
    <row r="174" spans="1:6" ht="20" customHeight="1">
      <c r="A174" s="57">
        <v>12</v>
      </c>
      <c r="B174" s="75" t="s">
        <v>917</v>
      </c>
      <c r="C174" s="59" t="s">
        <v>917</v>
      </c>
      <c r="D174" s="76" t="s">
        <v>917</v>
      </c>
      <c r="E174" s="77"/>
      <c r="F174" s="76" t="s">
        <v>917</v>
      </c>
    </row>
    <row r="175" spans="1:6" ht="20" customHeight="1">
      <c r="A175" s="57">
        <v>12</v>
      </c>
      <c r="B175" s="75" t="s">
        <v>923</v>
      </c>
      <c r="C175" s="59" t="s">
        <v>923</v>
      </c>
      <c r="D175" s="76" t="s">
        <v>923</v>
      </c>
      <c r="E175" s="76" t="s">
        <v>923</v>
      </c>
      <c r="F175" s="76" t="s">
        <v>923</v>
      </c>
    </row>
    <row r="176" spans="1:6" ht="20" customHeight="1">
      <c r="A176" s="57">
        <v>12</v>
      </c>
      <c r="B176" s="75" t="s">
        <v>927</v>
      </c>
      <c r="C176" s="83"/>
      <c r="D176" s="77"/>
      <c r="E176" s="86"/>
      <c r="F176" s="86"/>
    </row>
    <row r="177" spans="1:6" ht="20" customHeight="1">
      <c r="A177" s="57">
        <v>12</v>
      </c>
      <c r="B177" s="75" t="s">
        <v>931</v>
      </c>
      <c r="C177" s="59" t="s">
        <v>931</v>
      </c>
      <c r="D177" s="76" t="s">
        <v>931</v>
      </c>
      <c r="E177" s="76" t="s">
        <v>931</v>
      </c>
      <c r="F177" s="76" t="s">
        <v>931</v>
      </c>
    </row>
    <row r="178" spans="1:6" ht="20" customHeight="1">
      <c r="A178" s="57">
        <v>12</v>
      </c>
      <c r="B178" s="75" t="s">
        <v>936</v>
      </c>
      <c r="C178" s="59" t="s">
        <v>936</v>
      </c>
      <c r="D178" s="76" t="s">
        <v>936</v>
      </c>
      <c r="E178" s="76" t="s">
        <v>936</v>
      </c>
      <c r="F178" s="76" t="s">
        <v>936</v>
      </c>
    </row>
    <row r="179" spans="1:6" ht="20" customHeight="1">
      <c r="A179" s="57">
        <v>12</v>
      </c>
      <c r="B179" s="75" t="s">
        <v>941</v>
      </c>
      <c r="C179" s="59" t="s">
        <v>941</v>
      </c>
      <c r="D179" s="76" t="s">
        <v>941</v>
      </c>
      <c r="E179" s="76" t="s">
        <v>941</v>
      </c>
      <c r="F179" s="76" t="s">
        <v>941</v>
      </c>
    </row>
    <row r="180" spans="1:6" ht="20" customHeight="1">
      <c r="A180" s="57">
        <v>12</v>
      </c>
      <c r="B180" s="75" t="s">
        <v>946</v>
      </c>
      <c r="C180" s="59" t="s">
        <v>946</v>
      </c>
      <c r="D180" s="77"/>
      <c r="E180" s="86"/>
      <c r="F180" s="86"/>
    </row>
    <row r="181" spans="1:6" ht="20" customHeight="1">
      <c r="A181" s="57">
        <v>12</v>
      </c>
      <c r="B181" s="75" t="s">
        <v>949</v>
      </c>
      <c r="C181" s="59" t="s">
        <v>949</v>
      </c>
      <c r="D181" s="76" t="s">
        <v>949</v>
      </c>
      <c r="E181" s="76" t="s">
        <v>949</v>
      </c>
      <c r="F181" s="76" t="s">
        <v>949</v>
      </c>
    </row>
    <row r="182" spans="1:6" ht="20" customHeight="1">
      <c r="A182" s="57">
        <v>12</v>
      </c>
      <c r="B182" s="75"/>
      <c r="C182" s="59" t="s">
        <v>954</v>
      </c>
      <c r="D182" s="77"/>
      <c r="E182" s="77"/>
      <c r="F182" s="77"/>
    </row>
    <row r="183" spans="1:6" ht="20" customHeight="1">
      <c r="A183" s="57">
        <v>13</v>
      </c>
      <c r="B183" s="75" t="s">
        <v>869</v>
      </c>
      <c r="C183" s="59" t="s">
        <v>869</v>
      </c>
      <c r="D183" s="76" t="s">
        <v>869</v>
      </c>
      <c r="E183" s="76" t="s">
        <v>869</v>
      </c>
      <c r="F183" s="76" t="s">
        <v>869</v>
      </c>
    </row>
    <row r="184" spans="1:6" ht="20" customHeight="1">
      <c r="A184" s="57">
        <v>13</v>
      </c>
      <c r="B184" s="75" t="s">
        <v>886</v>
      </c>
      <c r="C184" s="83"/>
      <c r="D184" s="77"/>
      <c r="E184" s="86"/>
      <c r="F184" s="86"/>
    </row>
    <row r="185" spans="1:6" ht="20" customHeight="1">
      <c r="A185" s="57">
        <v>13</v>
      </c>
      <c r="B185" s="75" t="s">
        <v>977</v>
      </c>
      <c r="C185" s="59" t="s">
        <v>977</v>
      </c>
      <c r="D185" s="76" t="s">
        <v>977</v>
      </c>
      <c r="E185" s="76" t="s">
        <v>889</v>
      </c>
      <c r="F185" s="76" t="s">
        <v>889</v>
      </c>
    </row>
    <row r="186" spans="1:6" ht="20" customHeight="1">
      <c r="A186" s="57">
        <v>13</v>
      </c>
      <c r="B186" s="75" t="s">
        <v>889</v>
      </c>
      <c r="C186" s="59" t="s">
        <v>889</v>
      </c>
      <c r="D186" s="76" t="s">
        <v>889</v>
      </c>
      <c r="E186" s="86"/>
      <c r="F186" s="86"/>
    </row>
    <row r="187" spans="1:6" ht="20" customHeight="1">
      <c r="A187" s="57">
        <v>13</v>
      </c>
      <c r="B187" s="75" t="s">
        <v>983</v>
      </c>
      <c r="C187" s="83"/>
      <c r="D187" s="77"/>
      <c r="E187" s="76" t="s">
        <v>900</v>
      </c>
      <c r="F187" s="76" t="s">
        <v>900</v>
      </c>
    </row>
    <row r="188" spans="1:6" ht="20" customHeight="1">
      <c r="A188" s="57">
        <v>13</v>
      </c>
      <c r="B188" s="75" t="s">
        <v>900</v>
      </c>
      <c r="C188" s="59" t="s">
        <v>900</v>
      </c>
      <c r="D188" s="76" t="s">
        <v>900</v>
      </c>
      <c r="E188" s="76" t="s">
        <v>797</v>
      </c>
      <c r="F188" s="76" t="s">
        <v>797</v>
      </c>
    </row>
    <row r="189" spans="1:6" ht="20" customHeight="1">
      <c r="A189" s="57">
        <v>13</v>
      </c>
      <c r="B189" s="75" t="s">
        <v>797</v>
      </c>
      <c r="C189" s="59" t="s">
        <v>797</v>
      </c>
      <c r="D189" s="76" t="s">
        <v>797</v>
      </c>
      <c r="E189" s="76" t="s">
        <v>986</v>
      </c>
      <c r="F189" s="76" t="s">
        <v>986</v>
      </c>
    </row>
    <row r="190" spans="1:6" ht="20" customHeight="1">
      <c r="A190" s="57">
        <v>13</v>
      </c>
      <c r="B190" s="75" t="s">
        <v>986</v>
      </c>
      <c r="C190" s="59" t="s">
        <v>986</v>
      </c>
      <c r="D190" s="76" t="s">
        <v>986</v>
      </c>
      <c r="E190" s="86"/>
      <c r="F190" s="86"/>
    </row>
    <row r="191" spans="1:6" ht="20" customHeight="1">
      <c r="A191" s="57">
        <v>13</v>
      </c>
      <c r="B191" s="75" t="s">
        <v>907</v>
      </c>
      <c r="C191" s="83"/>
      <c r="D191" s="77"/>
      <c r="E191" s="76" t="s">
        <v>962</v>
      </c>
      <c r="F191" s="76" t="s">
        <v>962</v>
      </c>
    </row>
    <row r="192" spans="1:6" ht="20" customHeight="1">
      <c r="A192" s="57">
        <v>13</v>
      </c>
      <c r="B192" s="75" t="s">
        <v>962</v>
      </c>
      <c r="C192" s="59" t="s">
        <v>962</v>
      </c>
      <c r="D192" s="76" t="s">
        <v>962</v>
      </c>
      <c r="E192" s="76" t="s">
        <v>760</v>
      </c>
      <c r="F192" s="76" t="s">
        <v>760</v>
      </c>
    </row>
    <row r="193" spans="1:6" ht="20" customHeight="1">
      <c r="A193" s="57">
        <v>13</v>
      </c>
      <c r="B193" s="75" t="s">
        <v>912</v>
      </c>
      <c r="C193" s="59" t="s">
        <v>912</v>
      </c>
      <c r="D193" s="76" t="s">
        <v>912</v>
      </c>
      <c r="E193" s="76" t="s">
        <v>912</v>
      </c>
      <c r="F193" s="76" t="s">
        <v>912</v>
      </c>
    </row>
    <row r="194" spans="1:6" ht="20" customHeight="1">
      <c r="A194" s="57">
        <v>13</v>
      </c>
      <c r="B194" s="75" t="s">
        <v>917</v>
      </c>
      <c r="C194" s="59" t="s">
        <v>917</v>
      </c>
      <c r="D194" s="76" t="s">
        <v>917</v>
      </c>
      <c r="E194" s="86"/>
      <c r="F194" s="76" t="s">
        <v>917</v>
      </c>
    </row>
    <row r="195" spans="1:6" ht="20" customHeight="1">
      <c r="A195" s="57">
        <v>13</v>
      </c>
      <c r="B195" s="75" t="s">
        <v>923</v>
      </c>
      <c r="C195" s="59" t="s">
        <v>923</v>
      </c>
      <c r="D195" s="76" t="s">
        <v>923</v>
      </c>
      <c r="E195" s="76" t="s">
        <v>923</v>
      </c>
      <c r="F195" s="76" t="s">
        <v>923</v>
      </c>
    </row>
    <row r="196" spans="1:6" ht="20" customHeight="1">
      <c r="A196" s="57">
        <v>13</v>
      </c>
      <c r="B196" s="75" t="s">
        <v>927</v>
      </c>
      <c r="C196" s="83"/>
      <c r="D196" s="77"/>
      <c r="E196" s="86"/>
      <c r="F196" s="86"/>
    </row>
    <row r="197" spans="1:6" ht="20" customHeight="1">
      <c r="A197" s="57">
        <v>13</v>
      </c>
      <c r="B197" s="75" t="s">
        <v>1001</v>
      </c>
      <c r="C197" s="59" t="s">
        <v>1001</v>
      </c>
      <c r="D197" s="76" t="s">
        <v>1001</v>
      </c>
      <c r="E197" s="76" t="s">
        <v>1001</v>
      </c>
      <c r="F197" s="76" t="s">
        <v>1001</v>
      </c>
    </row>
    <row r="198" spans="1:6" ht="20" customHeight="1">
      <c r="A198" s="57">
        <v>13</v>
      </c>
      <c r="B198" s="75" t="s">
        <v>946</v>
      </c>
      <c r="C198" s="83"/>
      <c r="D198" s="77"/>
      <c r="E198" s="86"/>
      <c r="F198" s="86"/>
    </row>
    <row r="199" spans="1:6" ht="20" customHeight="1">
      <c r="A199" s="57">
        <v>13</v>
      </c>
      <c r="B199" s="75" t="s">
        <v>1008</v>
      </c>
      <c r="C199" s="59" t="s">
        <v>1008</v>
      </c>
      <c r="D199" s="77"/>
      <c r="E199" s="86"/>
      <c r="F199" s="86"/>
    </row>
    <row r="200" spans="1:6" ht="20" customHeight="1">
      <c r="A200" s="57">
        <v>13</v>
      </c>
      <c r="B200" s="75" t="s">
        <v>1013</v>
      </c>
      <c r="C200" s="83"/>
      <c r="D200" s="77"/>
      <c r="E200" s="86"/>
      <c r="F200" s="86"/>
    </row>
    <row r="201" spans="1:6" ht="20" customHeight="1">
      <c r="A201" s="57">
        <v>13</v>
      </c>
      <c r="B201" s="75" t="s">
        <v>1016</v>
      </c>
      <c r="C201" s="59" t="s">
        <v>1016</v>
      </c>
      <c r="D201" s="76" t="s">
        <v>1016</v>
      </c>
      <c r="E201" s="76" t="s">
        <v>1016</v>
      </c>
      <c r="F201" s="76" t="s">
        <v>1016</v>
      </c>
    </row>
    <row r="202" spans="1:6" ht="20" customHeight="1">
      <c r="A202" s="57">
        <v>13</v>
      </c>
      <c r="B202" s="75" t="s">
        <v>1020</v>
      </c>
      <c r="C202" s="83"/>
      <c r="D202" s="76" t="s">
        <v>807</v>
      </c>
      <c r="E202" s="77"/>
      <c r="F202" s="77"/>
    </row>
    <row r="203" spans="1:6" ht="20" customHeight="1">
      <c r="A203" s="57">
        <v>13</v>
      </c>
      <c r="B203" s="75" t="s">
        <v>1023</v>
      </c>
      <c r="C203" s="83"/>
      <c r="D203" s="77"/>
      <c r="E203" s="77"/>
      <c r="F203" s="77"/>
    </row>
    <row r="204" spans="1:6" ht="20" customHeight="1">
      <c r="A204" s="57">
        <v>13</v>
      </c>
      <c r="B204" s="59" t="s">
        <v>53</v>
      </c>
      <c r="C204" s="59" t="s">
        <v>53</v>
      </c>
      <c r="D204" s="77"/>
      <c r="E204" s="86"/>
      <c r="F204" s="86"/>
    </row>
    <row r="205" spans="1:6" ht="20" customHeight="1">
      <c r="A205" s="57">
        <v>14</v>
      </c>
      <c r="B205" s="75" t="s">
        <v>1046</v>
      </c>
      <c r="C205" s="75" t="s">
        <v>1046</v>
      </c>
      <c r="D205" s="77"/>
      <c r="E205" s="86"/>
      <c r="F205" s="86"/>
    </row>
    <row r="206" spans="1:6" ht="20" customHeight="1">
      <c r="A206" s="57">
        <v>14</v>
      </c>
      <c r="B206" s="75" t="s">
        <v>700</v>
      </c>
      <c r="C206" s="59" t="s">
        <v>700</v>
      </c>
      <c r="D206" s="76" t="s">
        <v>700</v>
      </c>
      <c r="E206" s="76" t="s">
        <v>700</v>
      </c>
      <c r="F206" s="76" t="s">
        <v>700</v>
      </c>
    </row>
    <row r="207" spans="1:6" ht="20" customHeight="1">
      <c r="A207" s="57">
        <v>14</v>
      </c>
      <c r="B207" s="75" t="s">
        <v>1050</v>
      </c>
      <c r="C207" s="83"/>
      <c r="D207" s="77"/>
      <c r="E207" s="86"/>
      <c r="F207" s="86"/>
    </row>
    <row r="208" spans="1:6" ht="20" customHeight="1">
      <c r="A208" s="57">
        <v>14</v>
      </c>
      <c r="B208" s="75" t="s">
        <v>1054</v>
      </c>
      <c r="C208" s="59" t="s">
        <v>1054</v>
      </c>
      <c r="D208" s="77"/>
      <c r="E208" s="86"/>
      <c r="F208" s="86"/>
    </row>
    <row r="209" spans="1:6" ht="20" customHeight="1">
      <c r="A209" s="57">
        <v>14</v>
      </c>
      <c r="B209" s="75" t="s">
        <v>1059</v>
      </c>
      <c r="C209" s="59" t="s">
        <v>1059</v>
      </c>
      <c r="D209" s="77"/>
      <c r="E209" s="86"/>
      <c r="F209" s="86"/>
    </row>
    <row r="210" spans="1:6" ht="20" customHeight="1">
      <c r="A210" s="57">
        <v>14</v>
      </c>
      <c r="B210" s="75" t="s">
        <v>1063</v>
      </c>
      <c r="C210" s="59" t="s">
        <v>1063</v>
      </c>
      <c r="D210" s="76" t="s">
        <v>1063</v>
      </c>
      <c r="E210" s="76" t="s">
        <v>1063</v>
      </c>
      <c r="F210" s="86"/>
    </row>
    <row r="211" spans="1:6" ht="20" customHeight="1">
      <c r="A211" s="57">
        <v>14</v>
      </c>
      <c r="B211" s="75" t="s">
        <v>1066</v>
      </c>
      <c r="C211" s="83"/>
      <c r="D211" s="77"/>
      <c r="E211" s="86"/>
      <c r="F211" s="86"/>
    </row>
    <row r="212" spans="1:6" ht="20" customHeight="1">
      <c r="A212" s="57">
        <v>14</v>
      </c>
      <c r="B212" s="75" t="s">
        <v>1070</v>
      </c>
      <c r="C212" s="59" t="s">
        <v>1070</v>
      </c>
      <c r="D212" s="77"/>
      <c r="E212" s="86"/>
      <c r="F212" s="77"/>
    </row>
    <row r="213" spans="1:6" ht="20" customHeight="1">
      <c r="A213" s="57">
        <v>14</v>
      </c>
      <c r="B213" s="75" t="s">
        <v>1073</v>
      </c>
      <c r="C213" s="83"/>
      <c r="D213" s="77"/>
      <c r="E213" s="86"/>
      <c r="F213" s="86"/>
    </row>
    <row r="214" spans="1:6" ht="20" customHeight="1">
      <c r="A214" s="57">
        <v>15</v>
      </c>
      <c r="B214" s="75" t="s">
        <v>1102</v>
      </c>
      <c r="C214" s="75" t="s">
        <v>1102</v>
      </c>
      <c r="D214" s="76" t="s">
        <v>1102</v>
      </c>
      <c r="E214" s="76" t="s">
        <v>1102</v>
      </c>
      <c r="F214" s="76" t="s">
        <v>1102</v>
      </c>
    </row>
    <row r="215" spans="1:6" ht="20" customHeight="1">
      <c r="A215" s="57">
        <v>15</v>
      </c>
      <c r="B215" s="75" t="s">
        <v>1106</v>
      </c>
      <c r="C215" s="75" t="s">
        <v>1106</v>
      </c>
      <c r="D215" s="76" t="s">
        <v>1106</v>
      </c>
      <c r="E215" s="76" t="s">
        <v>1106</v>
      </c>
      <c r="F215" s="76" t="s">
        <v>1106</v>
      </c>
    </row>
    <row r="216" spans="1:6" ht="20" customHeight="1">
      <c r="A216" s="57">
        <v>15</v>
      </c>
      <c r="B216" s="75" t="s">
        <v>1114</v>
      </c>
      <c r="C216" s="75" t="s">
        <v>1114</v>
      </c>
      <c r="D216" s="77"/>
      <c r="E216" s="86"/>
      <c r="F216" s="76" t="s">
        <v>1114</v>
      </c>
    </row>
    <row r="217" spans="1:6" ht="20" customHeight="1">
      <c r="A217" s="57">
        <v>15</v>
      </c>
      <c r="B217" s="75" t="s">
        <v>1120</v>
      </c>
      <c r="C217" s="83"/>
      <c r="D217" s="77"/>
      <c r="E217" s="86"/>
      <c r="F217" s="86"/>
    </row>
    <row r="218" spans="1:6" ht="20" customHeight="1">
      <c r="A218" s="57">
        <v>15</v>
      </c>
      <c r="B218" s="75" t="s">
        <v>1124</v>
      </c>
      <c r="C218" s="75" t="s">
        <v>1124</v>
      </c>
      <c r="D218" s="76" t="s">
        <v>1124</v>
      </c>
      <c r="E218" s="86"/>
      <c r="F218" s="86"/>
    </row>
    <row r="219" spans="1:6" ht="20" customHeight="1">
      <c r="A219" s="57">
        <v>15</v>
      </c>
      <c r="B219" s="75" t="s">
        <v>1129</v>
      </c>
      <c r="C219" s="83"/>
      <c r="D219" s="77"/>
      <c r="E219" s="86"/>
      <c r="F219" s="86"/>
    </row>
    <row r="220" spans="1:6" ht="20" customHeight="1">
      <c r="A220" s="57">
        <v>15</v>
      </c>
      <c r="B220" s="75" t="s">
        <v>1133</v>
      </c>
      <c r="C220" s="75" t="s">
        <v>1133</v>
      </c>
      <c r="D220" s="76" t="s">
        <v>1133</v>
      </c>
      <c r="E220" s="86"/>
      <c r="F220" s="86"/>
    </row>
    <row r="221" spans="1:6" ht="20" customHeight="1">
      <c r="A221" s="57">
        <v>15</v>
      </c>
      <c r="B221" s="75" t="s">
        <v>1139</v>
      </c>
      <c r="C221" s="75" t="s">
        <v>1139</v>
      </c>
      <c r="D221" s="76" t="s">
        <v>1139</v>
      </c>
      <c r="E221" s="86"/>
      <c r="F221" s="86"/>
    </row>
    <row r="222" spans="1:6" ht="20" customHeight="1">
      <c r="A222" s="57">
        <v>16</v>
      </c>
      <c r="B222" s="75" t="s">
        <v>1154</v>
      </c>
      <c r="C222" s="59" t="s">
        <v>1154</v>
      </c>
      <c r="D222" s="76" t="s">
        <v>1154</v>
      </c>
      <c r="E222" s="76" t="s">
        <v>1154</v>
      </c>
      <c r="F222" s="76" t="s">
        <v>1154</v>
      </c>
    </row>
    <row r="223" spans="1:6" ht="20" customHeight="1">
      <c r="A223" s="57">
        <v>16</v>
      </c>
      <c r="B223" s="75" t="s">
        <v>1158</v>
      </c>
      <c r="C223" s="59" t="s">
        <v>1158</v>
      </c>
      <c r="D223" s="76" t="s">
        <v>1158</v>
      </c>
      <c r="E223" s="76" t="s">
        <v>1158</v>
      </c>
      <c r="F223" s="76" t="s">
        <v>1158</v>
      </c>
    </row>
    <row r="224" spans="1:6" ht="20" customHeight="1">
      <c r="A224" s="57">
        <v>16</v>
      </c>
      <c r="B224" s="75" t="s">
        <v>1162</v>
      </c>
      <c r="C224" s="59" t="s">
        <v>1162</v>
      </c>
      <c r="D224" s="77"/>
      <c r="E224" s="83"/>
      <c r="F224" s="77"/>
    </row>
    <row r="225" spans="1:6" ht="20" customHeight="1">
      <c r="A225" s="57">
        <v>16</v>
      </c>
      <c r="B225" s="75" t="s">
        <v>1164</v>
      </c>
      <c r="C225" s="83"/>
      <c r="D225" s="76" t="s">
        <v>1164</v>
      </c>
      <c r="E225" s="76" t="s">
        <v>1164</v>
      </c>
      <c r="F225" s="76" t="s">
        <v>1164</v>
      </c>
    </row>
    <row r="226" spans="1:6" ht="20" customHeight="1">
      <c r="A226" s="57">
        <v>16</v>
      </c>
      <c r="B226" s="75" t="s">
        <v>1169</v>
      </c>
      <c r="C226" s="59" t="s">
        <v>1169</v>
      </c>
      <c r="D226" s="76" t="s">
        <v>1169</v>
      </c>
      <c r="E226" s="77"/>
      <c r="F226" s="77"/>
    </row>
    <row r="227" spans="1:6" ht="20" customHeight="1">
      <c r="A227" s="57">
        <v>16</v>
      </c>
      <c r="B227" s="75" t="s">
        <v>575</v>
      </c>
      <c r="C227" s="59" t="s">
        <v>575</v>
      </c>
      <c r="D227" s="76" t="s">
        <v>575</v>
      </c>
      <c r="E227" s="76" t="s">
        <v>575</v>
      </c>
      <c r="F227" s="86"/>
    </row>
    <row r="228" spans="1:6" ht="20" customHeight="1">
      <c r="A228" s="57">
        <v>16</v>
      </c>
      <c r="B228" s="75" t="s">
        <v>1175</v>
      </c>
      <c r="C228" s="59" t="s">
        <v>1175</v>
      </c>
      <c r="D228" s="76" t="s">
        <v>1175</v>
      </c>
      <c r="E228" s="76" t="s">
        <v>1175</v>
      </c>
      <c r="F228" s="86"/>
    </row>
    <row r="229" spans="1:6" ht="20" customHeight="1">
      <c r="A229" s="57">
        <v>16</v>
      </c>
      <c r="B229" s="75" t="s">
        <v>1181</v>
      </c>
      <c r="C229" s="59" t="s">
        <v>797</v>
      </c>
      <c r="D229" s="76" t="s">
        <v>797</v>
      </c>
      <c r="E229" s="77"/>
      <c r="F229" s="77"/>
    </row>
    <row r="230" spans="1:6" ht="20" customHeight="1">
      <c r="A230" s="57">
        <v>16</v>
      </c>
      <c r="B230" s="75" t="s">
        <v>1183</v>
      </c>
      <c r="C230" s="83"/>
      <c r="D230" s="76" t="s">
        <v>1183</v>
      </c>
      <c r="E230" s="77"/>
      <c r="F230" s="77"/>
    </row>
    <row r="231" spans="1:6" ht="20" customHeight="1">
      <c r="A231" s="57">
        <v>16</v>
      </c>
      <c r="B231" s="75" t="s">
        <v>581</v>
      </c>
      <c r="C231" s="59" t="s">
        <v>581</v>
      </c>
      <c r="D231" s="76" t="s">
        <v>581</v>
      </c>
      <c r="E231" s="76" t="s">
        <v>581</v>
      </c>
      <c r="F231" s="86"/>
    </row>
    <row r="232" spans="1:6" ht="20" customHeight="1">
      <c r="A232" s="57">
        <v>16</v>
      </c>
      <c r="B232" s="75" t="s">
        <v>1191</v>
      </c>
      <c r="C232" s="59" t="s">
        <v>1191</v>
      </c>
      <c r="D232" s="76" t="s">
        <v>1191</v>
      </c>
      <c r="E232" s="76" t="s">
        <v>1191</v>
      </c>
      <c r="F232" s="76" t="s">
        <v>1191</v>
      </c>
    </row>
    <row r="233" spans="1:6" ht="20" customHeight="1">
      <c r="A233" s="57">
        <v>16</v>
      </c>
      <c r="B233" s="75" t="s">
        <v>1198</v>
      </c>
      <c r="C233" s="59" t="s">
        <v>1198</v>
      </c>
      <c r="D233" s="77"/>
      <c r="E233" s="83"/>
      <c r="F233" s="77"/>
    </row>
    <row r="234" spans="1:6" ht="20" customHeight="1">
      <c r="A234" s="57">
        <v>16</v>
      </c>
      <c r="B234" s="75" t="s">
        <v>1200</v>
      </c>
      <c r="C234" s="59" t="s">
        <v>1200</v>
      </c>
      <c r="D234" s="77"/>
      <c r="E234" s="77"/>
      <c r="F234" s="77"/>
    </row>
    <row r="235" spans="1:6" ht="20" customHeight="1">
      <c r="A235" s="57">
        <v>16</v>
      </c>
      <c r="B235" s="75" t="s">
        <v>1204</v>
      </c>
      <c r="C235" s="59" t="s">
        <v>1204</v>
      </c>
      <c r="D235" s="77"/>
      <c r="E235" s="77"/>
      <c r="F235" s="77"/>
    </row>
    <row r="236" spans="1:6" ht="20" customHeight="1">
      <c r="A236" s="57">
        <v>16</v>
      </c>
      <c r="B236" s="75" t="s">
        <v>1209</v>
      </c>
      <c r="C236" s="59" t="s">
        <v>1209</v>
      </c>
      <c r="D236" s="77"/>
      <c r="E236" s="77"/>
      <c r="F236" s="77"/>
    </row>
    <row r="237" spans="1:6" ht="20" customHeight="1">
      <c r="A237" s="57">
        <v>16</v>
      </c>
      <c r="B237" s="75" t="s">
        <v>1054</v>
      </c>
      <c r="C237" s="59" t="s">
        <v>1054</v>
      </c>
      <c r="D237" s="77"/>
      <c r="E237" s="77"/>
      <c r="F237" s="76" t="s">
        <v>1054</v>
      </c>
    </row>
    <row r="238" spans="1:6" ht="20" customHeight="1">
      <c r="A238" s="57">
        <v>16</v>
      </c>
      <c r="B238" s="75" t="s">
        <v>1219</v>
      </c>
      <c r="C238" s="83"/>
      <c r="D238" s="77"/>
      <c r="E238" s="77"/>
      <c r="F238" s="77"/>
    </row>
    <row r="239" spans="1:6" ht="20" customHeight="1">
      <c r="A239" s="57">
        <v>16</v>
      </c>
      <c r="B239" s="75" t="s">
        <v>1221</v>
      </c>
      <c r="C239" s="83"/>
      <c r="D239" s="77"/>
      <c r="E239" s="77"/>
      <c r="F239" s="77"/>
    </row>
    <row r="240" spans="1:6" ht="20" customHeight="1">
      <c r="A240" s="57">
        <v>16</v>
      </c>
      <c r="B240" s="75" t="s">
        <v>1223</v>
      </c>
      <c r="C240" s="83"/>
      <c r="D240" s="77"/>
      <c r="E240" s="77"/>
      <c r="F240" s="77"/>
    </row>
    <row r="241" spans="1:6" ht="20" customHeight="1">
      <c r="A241" s="57">
        <v>16</v>
      </c>
      <c r="B241" s="75" t="s">
        <v>1225</v>
      </c>
      <c r="C241" s="83"/>
      <c r="D241" s="77"/>
      <c r="E241" s="77"/>
      <c r="F241" s="77"/>
    </row>
    <row r="242" spans="1:6" ht="20" customHeight="1">
      <c r="A242" s="57">
        <v>16</v>
      </c>
      <c r="B242" s="75" t="s">
        <v>1229</v>
      </c>
      <c r="C242" s="59" t="s">
        <v>1229</v>
      </c>
      <c r="D242" s="77"/>
      <c r="E242" s="77"/>
      <c r="F242" s="77"/>
    </row>
    <row r="243" spans="1:6" ht="20" customHeight="1">
      <c r="A243" s="57">
        <v>16</v>
      </c>
      <c r="B243" s="75" t="s">
        <v>1232</v>
      </c>
      <c r="C243" s="59" t="s">
        <v>1232</v>
      </c>
      <c r="D243" s="76" t="s">
        <v>1232</v>
      </c>
      <c r="E243" s="76" t="s">
        <v>1232</v>
      </c>
      <c r="F243" s="76" t="s">
        <v>1232</v>
      </c>
    </row>
    <row r="244" spans="1:6" ht="20" customHeight="1">
      <c r="A244" s="57">
        <v>16</v>
      </c>
      <c r="B244" s="75" t="s">
        <v>1238</v>
      </c>
      <c r="C244" s="59" t="s">
        <v>1238</v>
      </c>
      <c r="D244" s="76" t="s">
        <v>1238</v>
      </c>
      <c r="E244" s="76" t="s">
        <v>1238</v>
      </c>
      <c r="F244" s="76" t="s">
        <v>1238</v>
      </c>
    </row>
    <row r="245" spans="1:6" ht="20" customHeight="1">
      <c r="A245" s="57">
        <v>16</v>
      </c>
      <c r="B245" s="75" t="s">
        <v>1242</v>
      </c>
      <c r="C245" s="83"/>
      <c r="D245" s="77"/>
      <c r="E245" s="77"/>
      <c r="F245" s="77"/>
    </row>
    <row r="246" spans="1:6" ht="20" customHeight="1">
      <c r="A246" s="57">
        <v>16</v>
      </c>
      <c r="B246" s="75" t="s">
        <v>1244</v>
      </c>
      <c r="C246" s="59" t="s">
        <v>1244</v>
      </c>
      <c r="D246" s="76" t="s">
        <v>1244</v>
      </c>
      <c r="E246" s="77"/>
      <c r="F246" s="77"/>
    </row>
    <row r="247" spans="1:6" ht="20" customHeight="1">
      <c r="A247" s="57">
        <v>16</v>
      </c>
      <c r="B247" s="75" t="s">
        <v>1250</v>
      </c>
      <c r="C247" s="59" t="s">
        <v>1250</v>
      </c>
      <c r="D247" s="77"/>
      <c r="E247" s="77"/>
      <c r="F247" s="77"/>
    </row>
    <row r="248" spans="1:6" ht="20" customHeight="1">
      <c r="A248" s="57">
        <v>16</v>
      </c>
      <c r="B248" s="75" t="s">
        <v>1255</v>
      </c>
      <c r="C248" s="59" t="s">
        <v>1255</v>
      </c>
      <c r="D248" s="76" t="s">
        <v>1255</v>
      </c>
      <c r="E248" s="76" t="s">
        <v>1255</v>
      </c>
      <c r="F248" s="76" t="s">
        <v>1255</v>
      </c>
    </row>
    <row r="249" spans="1:6" ht="20" customHeight="1">
      <c r="A249" s="57">
        <v>16</v>
      </c>
      <c r="B249" s="75" t="s">
        <v>1259</v>
      </c>
      <c r="C249" s="59" t="s">
        <v>1259</v>
      </c>
      <c r="D249" s="76" t="s">
        <v>1259</v>
      </c>
      <c r="E249" s="77"/>
      <c r="F249" s="76" t="s">
        <v>1259</v>
      </c>
    </row>
    <row r="250" spans="1:6" ht="20" customHeight="1">
      <c r="A250" s="57">
        <v>16</v>
      </c>
      <c r="B250" s="75" t="s">
        <v>1266</v>
      </c>
      <c r="C250" s="83"/>
      <c r="D250" s="77"/>
      <c r="E250" s="77"/>
      <c r="F250" s="77"/>
    </row>
    <row r="251" spans="1:6" ht="20" customHeight="1">
      <c r="A251" s="57">
        <v>16</v>
      </c>
      <c r="B251" s="75" t="s">
        <v>1270</v>
      </c>
      <c r="C251" s="59" t="s">
        <v>1270</v>
      </c>
      <c r="D251" s="77"/>
      <c r="E251" s="77"/>
      <c r="F251" s="77"/>
    </row>
    <row r="252" spans="1:6" ht="20" customHeight="1">
      <c r="A252" s="57">
        <v>16</v>
      </c>
      <c r="B252" s="75" t="s">
        <v>1273</v>
      </c>
      <c r="C252" s="59" t="s">
        <v>1273</v>
      </c>
      <c r="D252" s="77"/>
      <c r="E252" s="77"/>
      <c r="F252" s="77"/>
    </row>
    <row r="253" spans="1:6" ht="20" customHeight="1">
      <c r="A253" s="57">
        <v>16</v>
      </c>
      <c r="B253" s="75" t="s">
        <v>1278</v>
      </c>
      <c r="C253" s="59" t="s">
        <v>1278</v>
      </c>
      <c r="D253" s="77"/>
      <c r="E253" s="77"/>
      <c r="F253" s="77"/>
    </row>
    <row r="254" spans="1:6" ht="20" customHeight="1">
      <c r="A254" s="57">
        <v>16</v>
      </c>
      <c r="B254" s="75" t="s">
        <v>1283</v>
      </c>
      <c r="C254" s="59" t="s">
        <v>1283</v>
      </c>
      <c r="D254" s="76" t="s">
        <v>1283</v>
      </c>
      <c r="E254" s="76" t="s">
        <v>1283</v>
      </c>
      <c r="F254" s="86"/>
    </row>
    <row r="255" spans="1:6" ht="20" customHeight="1">
      <c r="A255" s="57">
        <v>17</v>
      </c>
      <c r="B255" s="75" t="s">
        <v>1319</v>
      </c>
      <c r="C255" s="59" t="s">
        <v>1319</v>
      </c>
      <c r="D255" s="59" t="s">
        <v>1319</v>
      </c>
      <c r="E255" s="76" t="s">
        <v>1319</v>
      </c>
      <c r="F255" s="98" t="s">
        <v>1319</v>
      </c>
    </row>
    <row r="256" spans="1:6" ht="20" customHeight="1">
      <c r="A256" s="57">
        <v>17</v>
      </c>
      <c r="B256" s="75" t="s">
        <v>1322</v>
      </c>
      <c r="C256" s="59" t="s">
        <v>1322</v>
      </c>
      <c r="D256" s="59" t="s">
        <v>1322</v>
      </c>
      <c r="E256" s="76" t="s">
        <v>1322</v>
      </c>
      <c r="F256" s="99"/>
    </row>
    <row r="257" spans="1:6" ht="20" customHeight="1">
      <c r="A257" s="57">
        <v>17</v>
      </c>
      <c r="B257" s="75" t="s">
        <v>1327</v>
      </c>
      <c r="C257" s="83"/>
      <c r="D257" s="77"/>
      <c r="E257" s="86"/>
      <c r="F257" s="99"/>
    </row>
    <row r="258" spans="1:6" ht="20" customHeight="1">
      <c r="A258" s="57">
        <v>17</v>
      </c>
      <c r="B258" s="75" t="s">
        <v>1331</v>
      </c>
      <c r="C258" s="59" t="s">
        <v>1331</v>
      </c>
      <c r="D258" s="59" t="s">
        <v>1331</v>
      </c>
      <c r="E258" s="76" t="s">
        <v>1331</v>
      </c>
      <c r="F258" s="99"/>
    </row>
    <row r="259" spans="1:6" ht="20" customHeight="1">
      <c r="A259" s="57">
        <v>17</v>
      </c>
      <c r="B259" s="75" t="s">
        <v>1337</v>
      </c>
      <c r="C259" s="59" t="s">
        <v>1337</v>
      </c>
      <c r="D259" s="77"/>
      <c r="E259" s="86"/>
      <c r="F259" s="99"/>
    </row>
    <row r="260" spans="1:6" ht="20" customHeight="1">
      <c r="A260" s="57">
        <v>17</v>
      </c>
      <c r="B260" s="75" t="s">
        <v>1340</v>
      </c>
      <c r="C260" s="59" t="s">
        <v>1340</v>
      </c>
      <c r="D260" s="77"/>
      <c r="E260" s="86"/>
      <c r="F260" s="99"/>
    </row>
    <row r="261" spans="1:6" ht="20" customHeight="1">
      <c r="A261" s="57">
        <v>17</v>
      </c>
      <c r="B261" s="75" t="s">
        <v>1345</v>
      </c>
      <c r="C261" s="83"/>
      <c r="D261" s="77"/>
      <c r="E261" s="86"/>
      <c r="F261" s="99"/>
    </row>
    <row r="262" spans="1:6" ht="20" customHeight="1">
      <c r="A262" s="57">
        <v>17</v>
      </c>
      <c r="B262" s="75" t="s">
        <v>1349</v>
      </c>
      <c r="C262" s="59" t="s">
        <v>1349</v>
      </c>
      <c r="D262" s="59" t="s">
        <v>1349</v>
      </c>
      <c r="E262" s="76" t="s">
        <v>1349</v>
      </c>
      <c r="F262" s="98" t="s">
        <v>1349</v>
      </c>
    </row>
    <row r="263" spans="1:6" ht="20" customHeight="1">
      <c r="A263" s="57">
        <v>17</v>
      </c>
      <c r="B263" s="75" t="s">
        <v>1054</v>
      </c>
      <c r="C263" s="59" t="s">
        <v>1054</v>
      </c>
      <c r="D263" s="77"/>
      <c r="E263" s="86"/>
      <c r="F263" s="98" t="s">
        <v>1054</v>
      </c>
    </row>
    <row r="264" spans="1:6" ht="20" customHeight="1">
      <c r="A264" s="57">
        <v>17</v>
      </c>
      <c r="B264" s="75" t="s">
        <v>1358</v>
      </c>
      <c r="C264" s="83"/>
      <c r="D264" s="77"/>
      <c r="E264" s="86"/>
      <c r="F264" s="99"/>
    </row>
    <row r="265" spans="1:6" ht="20" customHeight="1">
      <c r="A265" s="57">
        <v>17</v>
      </c>
      <c r="B265" s="75" t="s">
        <v>1362</v>
      </c>
      <c r="C265" s="59" t="s">
        <v>1362</v>
      </c>
      <c r="D265" s="77"/>
      <c r="E265" s="77"/>
      <c r="F265" s="77"/>
    </row>
    <row r="266" spans="1:6" ht="20" customHeight="1">
      <c r="A266" s="57">
        <v>17</v>
      </c>
      <c r="B266" s="75" t="s">
        <v>1365</v>
      </c>
      <c r="C266" s="59" t="s">
        <v>1365</v>
      </c>
      <c r="D266" s="77"/>
      <c r="E266" s="86"/>
      <c r="F266" s="99"/>
    </row>
    <row r="267" spans="1:6" ht="20" customHeight="1">
      <c r="A267" s="57">
        <v>17</v>
      </c>
      <c r="B267" s="75" t="s">
        <v>1369</v>
      </c>
      <c r="C267" s="59" t="s">
        <v>1369</v>
      </c>
      <c r="D267" s="77"/>
      <c r="E267" s="86"/>
      <c r="F267" s="99"/>
    </row>
    <row r="268" spans="1:6" ht="20" customHeight="1">
      <c r="A268" s="57">
        <v>17</v>
      </c>
      <c r="B268" s="75" t="s">
        <v>1229</v>
      </c>
      <c r="C268" s="59" t="s">
        <v>1229</v>
      </c>
      <c r="D268" s="77"/>
      <c r="E268" s="86"/>
      <c r="F268" s="99"/>
    </row>
    <row r="269" spans="1:6" ht="20" customHeight="1">
      <c r="A269" s="57">
        <v>17</v>
      </c>
      <c r="B269" s="75" t="s">
        <v>1238</v>
      </c>
      <c r="C269" s="59" t="s">
        <v>1238</v>
      </c>
      <c r="D269" s="59" t="s">
        <v>1238</v>
      </c>
      <c r="E269" s="76" t="s">
        <v>1238</v>
      </c>
      <c r="F269" s="76" t="s">
        <v>1238</v>
      </c>
    </row>
    <row r="270" spans="1:6" ht="20" customHeight="1">
      <c r="A270" s="57">
        <v>17</v>
      </c>
      <c r="B270" s="75" t="s">
        <v>207</v>
      </c>
      <c r="C270" s="59" t="s">
        <v>207</v>
      </c>
      <c r="D270" s="59" t="s">
        <v>207</v>
      </c>
      <c r="E270" s="86"/>
      <c r="F270" s="76" t="s">
        <v>207</v>
      </c>
    </row>
    <row r="271" spans="1:6" ht="20" customHeight="1">
      <c r="A271" s="57">
        <v>17</v>
      </c>
      <c r="B271" s="75" t="s">
        <v>1381</v>
      </c>
      <c r="C271" s="59" t="s">
        <v>1381</v>
      </c>
      <c r="D271" s="59" t="s">
        <v>1381</v>
      </c>
      <c r="E271" s="76" t="s">
        <v>1381</v>
      </c>
      <c r="F271" s="99"/>
    </row>
    <row r="272" spans="1:6" ht="20" customHeight="1">
      <c r="A272" s="57">
        <v>17</v>
      </c>
      <c r="B272" s="75" t="s">
        <v>1385</v>
      </c>
      <c r="C272" s="59" t="s">
        <v>1385</v>
      </c>
      <c r="D272" s="77"/>
      <c r="E272" s="86"/>
      <c r="F272" s="99"/>
    </row>
    <row r="273" spans="1:6" ht="20" customHeight="1">
      <c r="A273" s="57">
        <v>17</v>
      </c>
      <c r="B273" s="59" t="s">
        <v>1389</v>
      </c>
      <c r="C273" s="59" t="s">
        <v>1389</v>
      </c>
      <c r="D273" s="77"/>
      <c r="E273" s="77"/>
      <c r="F273" s="77"/>
    </row>
    <row r="274" spans="1:6" ht="20" customHeight="1">
      <c r="A274" s="57">
        <v>18</v>
      </c>
      <c r="B274" s="75" t="s">
        <v>960</v>
      </c>
      <c r="C274" s="83"/>
      <c r="D274" s="77"/>
      <c r="E274" s="77"/>
      <c r="F274" s="77"/>
    </row>
    <row r="275" spans="1:6" ht="20" customHeight="1">
      <c r="A275" s="57">
        <v>18</v>
      </c>
      <c r="B275" s="75" t="s">
        <v>700</v>
      </c>
      <c r="C275" s="59" t="s">
        <v>700</v>
      </c>
      <c r="D275" s="76" t="s">
        <v>700</v>
      </c>
      <c r="E275" s="75" t="s">
        <v>700</v>
      </c>
      <c r="F275" s="77"/>
    </row>
    <row r="276" spans="1:6" ht="20" customHeight="1">
      <c r="A276" s="57">
        <v>18</v>
      </c>
      <c r="B276" s="75" t="s">
        <v>1417</v>
      </c>
      <c r="C276" s="59" t="s">
        <v>581</v>
      </c>
      <c r="D276" s="77"/>
      <c r="E276" s="77"/>
      <c r="F276" s="77"/>
    </row>
    <row r="277" spans="1:6" ht="20" customHeight="1">
      <c r="A277" s="57">
        <v>18</v>
      </c>
      <c r="B277" s="75" t="s">
        <v>1420</v>
      </c>
      <c r="C277" s="83"/>
      <c r="D277" s="77"/>
      <c r="E277" s="77"/>
      <c r="F277" s="77"/>
    </row>
    <row r="278" spans="1:6" ht="20" customHeight="1">
      <c r="A278" s="57">
        <v>18</v>
      </c>
      <c r="B278" s="75" t="s">
        <v>712</v>
      </c>
      <c r="C278" s="83"/>
      <c r="D278" s="77"/>
      <c r="E278" s="77"/>
      <c r="F278" s="77"/>
    </row>
    <row r="279" spans="1:6" ht="20" customHeight="1">
      <c r="A279" s="57">
        <v>18</v>
      </c>
      <c r="B279" s="75" t="s">
        <v>1229</v>
      </c>
      <c r="C279" s="83"/>
      <c r="D279" s="77"/>
      <c r="E279" s="77"/>
      <c r="F279" s="77"/>
    </row>
    <row r="280" spans="1:6" ht="20" customHeight="1">
      <c r="A280" s="57">
        <v>18</v>
      </c>
      <c r="B280" s="75" t="s">
        <v>1428</v>
      </c>
      <c r="C280" s="59" t="s">
        <v>1428</v>
      </c>
      <c r="D280" s="86"/>
      <c r="E280" s="77"/>
      <c r="F280" s="77"/>
    </row>
    <row r="281" spans="1:6" ht="20" customHeight="1">
      <c r="A281" s="57">
        <v>18</v>
      </c>
      <c r="B281" s="75" t="s">
        <v>1432</v>
      </c>
      <c r="C281" s="83"/>
      <c r="D281" s="76" t="s">
        <v>1432</v>
      </c>
      <c r="E281" s="75" t="s">
        <v>1432</v>
      </c>
      <c r="F281" s="75" t="s">
        <v>1432</v>
      </c>
    </row>
    <row r="282" spans="1:6" ht="20" customHeight="1">
      <c r="A282" s="57">
        <v>18</v>
      </c>
      <c r="B282" s="75" t="s">
        <v>1437</v>
      </c>
      <c r="C282" s="59" t="s">
        <v>1437</v>
      </c>
      <c r="D282" s="76" t="s">
        <v>1437</v>
      </c>
      <c r="E282" s="75" t="s">
        <v>1437</v>
      </c>
      <c r="F282" s="77"/>
    </row>
    <row r="283" spans="1:6" ht="20" customHeight="1">
      <c r="A283" s="57">
        <v>19</v>
      </c>
      <c r="B283" s="75" t="s">
        <v>1449</v>
      </c>
      <c r="C283" s="59" t="s">
        <v>1449</v>
      </c>
      <c r="D283" s="76" t="s">
        <v>1449</v>
      </c>
      <c r="E283" s="76" t="s">
        <v>1449</v>
      </c>
      <c r="F283" s="59" t="s">
        <v>1449</v>
      </c>
    </row>
    <row r="284" spans="1:6" ht="20" customHeight="1">
      <c r="A284" s="57">
        <v>19</v>
      </c>
      <c r="B284" s="75" t="s">
        <v>1455</v>
      </c>
      <c r="C284" s="83"/>
      <c r="D284" s="77"/>
      <c r="E284" s="77"/>
      <c r="F284" s="77"/>
    </row>
    <row r="285" spans="1:6" ht="20" customHeight="1">
      <c r="A285" s="57">
        <v>19</v>
      </c>
      <c r="B285" s="75" t="s">
        <v>1459</v>
      </c>
      <c r="C285" s="59" t="s">
        <v>1459</v>
      </c>
      <c r="D285" s="77"/>
      <c r="E285" s="77"/>
      <c r="F285" s="77"/>
    </row>
    <row r="286" spans="1:6" ht="20" customHeight="1">
      <c r="A286" s="57">
        <v>19</v>
      </c>
      <c r="B286" s="75" t="s">
        <v>1463</v>
      </c>
      <c r="C286" s="59" t="s">
        <v>1463</v>
      </c>
      <c r="D286" s="77"/>
      <c r="E286" s="77"/>
      <c r="F286" s="77"/>
    </row>
    <row r="287" spans="1:6" ht="20" customHeight="1">
      <c r="A287" s="57">
        <v>19</v>
      </c>
      <c r="B287" s="75" t="s">
        <v>1466</v>
      </c>
      <c r="C287" s="83"/>
      <c r="D287" s="75" t="s">
        <v>1466</v>
      </c>
      <c r="E287" s="77"/>
      <c r="F287" s="77"/>
    </row>
    <row r="288" spans="1:6" ht="20" customHeight="1">
      <c r="A288" s="57">
        <v>19</v>
      </c>
      <c r="B288" s="75" t="s">
        <v>1468</v>
      </c>
      <c r="C288" s="83"/>
      <c r="D288" s="75" t="s">
        <v>1468</v>
      </c>
      <c r="E288" s="76" t="s">
        <v>1468</v>
      </c>
      <c r="F288" s="77"/>
    </row>
    <row r="289" spans="1:6" ht="20" customHeight="1">
      <c r="A289" s="57">
        <v>19</v>
      </c>
      <c r="B289" s="75" t="s">
        <v>1471</v>
      </c>
      <c r="C289" s="83"/>
      <c r="D289" s="75" t="s">
        <v>1471</v>
      </c>
      <c r="E289" s="77"/>
      <c r="F289" s="77"/>
    </row>
    <row r="290" spans="1:6" ht="20" customHeight="1">
      <c r="A290" s="57">
        <v>19</v>
      </c>
      <c r="B290" s="75" t="s">
        <v>1474</v>
      </c>
      <c r="C290" s="59" t="s">
        <v>1474</v>
      </c>
      <c r="D290" s="77"/>
      <c r="E290" s="77"/>
      <c r="F290" s="77"/>
    </row>
    <row r="291" spans="1:6" ht="20" customHeight="1">
      <c r="A291" s="57">
        <v>19</v>
      </c>
      <c r="B291" s="75" t="s">
        <v>1407</v>
      </c>
      <c r="C291" s="59" t="s">
        <v>1407</v>
      </c>
      <c r="D291" s="76" t="s">
        <v>1407</v>
      </c>
      <c r="E291" s="76" t="s">
        <v>1407</v>
      </c>
      <c r="F291" s="59" t="s">
        <v>1407</v>
      </c>
    </row>
    <row r="292" spans="1:6" ht="20" customHeight="1">
      <c r="A292" s="57">
        <v>19</v>
      </c>
      <c r="B292" s="75" t="s">
        <v>1482</v>
      </c>
      <c r="C292" s="83"/>
      <c r="D292" s="77"/>
      <c r="E292" s="77"/>
      <c r="F292" s="77"/>
    </row>
    <row r="293" spans="1:6" ht="20" customHeight="1">
      <c r="A293" s="57">
        <v>19</v>
      </c>
      <c r="B293" s="75" t="s">
        <v>1486</v>
      </c>
      <c r="C293" s="59" t="s">
        <v>1486</v>
      </c>
      <c r="D293" s="77"/>
      <c r="E293" s="76" t="s">
        <v>1486</v>
      </c>
      <c r="F293" s="77"/>
    </row>
    <row r="294" spans="1:6" ht="20" customHeight="1">
      <c r="A294" s="57">
        <v>19</v>
      </c>
      <c r="B294" s="75" t="s">
        <v>1490</v>
      </c>
      <c r="C294" s="59" t="s">
        <v>1490</v>
      </c>
      <c r="D294" s="77"/>
      <c r="E294" s="86"/>
      <c r="F294" s="77"/>
    </row>
    <row r="295" spans="1:6" ht="20" customHeight="1">
      <c r="A295" s="57">
        <v>19</v>
      </c>
      <c r="B295" s="75" t="s">
        <v>1492</v>
      </c>
      <c r="C295" s="83"/>
      <c r="D295" s="86"/>
      <c r="E295" s="76" t="s">
        <v>1492</v>
      </c>
      <c r="F295" s="77"/>
    </row>
    <row r="296" spans="1:6" ht="20" customHeight="1">
      <c r="A296" s="57">
        <v>19</v>
      </c>
      <c r="B296" s="59" t="s">
        <v>1496</v>
      </c>
      <c r="C296" s="59" t="s">
        <v>1496</v>
      </c>
      <c r="D296" s="76" t="s">
        <v>1496</v>
      </c>
      <c r="E296" s="76" t="s">
        <v>1496</v>
      </c>
      <c r="F296" s="59" t="s">
        <v>1496</v>
      </c>
    </row>
    <row r="297" spans="1:6" ht="20" customHeight="1">
      <c r="A297" s="57">
        <v>19</v>
      </c>
      <c r="B297" s="75" t="s">
        <v>1500</v>
      </c>
      <c r="C297" s="83"/>
      <c r="D297" s="86"/>
      <c r="E297" s="77"/>
      <c r="F297" s="77"/>
    </row>
    <row r="298" spans="1:6" ht="20" customHeight="1">
      <c r="A298" s="57">
        <v>19</v>
      </c>
      <c r="B298" s="75" t="s">
        <v>1503</v>
      </c>
      <c r="C298" s="83"/>
      <c r="D298" s="86"/>
      <c r="E298" s="76" t="s">
        <v>1503</v>
      </c>
      <c r="F298" s="77"/>
    </row>
    <row r="299" spans="1:6" ht="20" customHeight="1">
      <c r="A299" s="57">
        <v>19</v>
      </c>
      <c r="B299" s="75" t="s">
        <v>1508</v>
      </c>
      <c r="C299" s="83"/>
      <c r="D299" s="86"/>
      <c r="E299" s="86"/>
      <c r="F299" s="83"/>
    </row>
    <row r="300" spans="1:6" ht="20" customHeight="1">
      <c r="A300" s="57">
        <v>20</v>
      </c>
      <c r="B300" s="75" t="s">
        <v>1393</v>
      </c>
      <c r="C300" s="89" t="s">
        <v>1393</v>
      </c>
      <c r="D300" s="77"/>
      <c r="E300" s="86"/>
      <c r="F300" s="86"/>
    </row>
    <row r="301" spans="1:6" ht="20" customHeight="1">
      <c r="A301" s="57">
        <v>20</v>
      </c>
      <c r="B301" s="75" t="s">
        <v>1551</v>
      </c>
      <c r="C301" s="77"/>
      <c r="D301" s="77"/>
      <c r="E301" s="86"/>
      <c r="F301" s="86"/>
    </row>
    <row r="302" spans="1:6" ht="20" customHeight="1">
      <c r="A302" s="57">
        <v>20</v>
      </c>
      <c r="B302" s="75" t="s">
        <v>1553</v>
      </c>
      <c r="C302" s="89" t="s">
        <v>1553</v>
      </c>
      <c r="D302" s="76" t="s">
        <v>1553</v>
      </c>
      <c r="E302" s="76" t="s">
        <v>1553</v>
      </c>
      <c r="F302" s="76" t="s">
        <v>1553</v>
      </c>
    </row>
    <row r="303" spans="1:6" ht="20" customHeight="1">
      <c r="A303" s="57">
        <v>20</v>
      </c>
      <c r="B303" s="75" t="s">
        <v>1559</v>
      </c>
      <c r="C303" s="89" t="s">
        <v>1559</v>
      </c>
      <c r="D303" s="76" t="s">
        <v>1559</v>
      </c>
      <c r="E303" s="76" t="s">
        <v>1559</v>
      </c>
      <c r="F303" s="76" t="s">
        <v>1559</v>
      </c>
    </row>
    <row r="304" spans="1:6" ht="20" customHeight="1">
      <c r="A304" s="57">
        <v>20</v>
      </c>
      <c r="B304" s="75" t="s">
        <v>1564</v>
      </c>
      <c r="C304" s="77"/>
      <c r="D304" s="77"/>
      <c r="E304" s="86"/>
      <c r="F304" s="86"/>
    </row>
    <row r="305" spans="1:6" ht="20" customHeight="1">
      <c r="A305" s="57">
        <v>20</v>
      </c>
      <c r="B305" s="75" t="s">
        <v>1568</v>
      </c>
      <c r="C305" s="89" t="s">
        <v>1568</v>
      </c>
      <c r="D305" s="77"/>
      <c r="E305" s="86"/>
      <c r="F305" s="86"/>
    </row>
    <row r="306" spans="1:6" ht="20" customHeight="1">
      <c r="A306" s="57">
        <v>20</v>
      </c>
      <c r="B306" s="75" t="s">
        <v>1572</v>
      </c>
      <c r="C306" s="89" t="s">
        <v>1572</v>
      </c>
      <c r="D306" s="77"/>
      <c r="E306" s="77"/>
      <c r="F306" s="77"/>
    </row>
    <row r="307" spans="1:6" ht="20" customHeight="1">
      <c r="A307" s="57">
        <v>20</v>
      </c>
      <c r="B307" s="75" t="s">
        <v>1577</v>
      </c>
      <c r="C307" s="77"/>
      <c r="D307" s="77"/>
      <c r="E307" s="86"/>
      <c r="F307" s="86"/>
    </row>
    <row r="308" spans="1:6" ht="20" customHeight="1">
      <c r="A308" s="57">
        <v>20</v>
      </c>
      <c r="B308" s="75" t="s">
        <v>1579</v>
      </c>
      <c r="C308" s="89" t="s">
        <v>1579</v>
      </c>
      <c r="D308" s="77"/>
      <c r="E308" s="86"/>
      <c r="F308" s="76" t="s">
        <v>1579</v>
      </c>
    </row>
    <row r="309" spans="1:6" ht="20" customHeight="1">
      <c r="A309" s="57">
        <v>20</v>
      </c>
      <c r="B309" s="75" t="s">
        <v>1584</v>
      </c>
      <c r="C309" s="77"/>
      <c r="D309" s="77"/>
      <c r="E309" s="76" t="s">
        <v>1584</v>
      </c>
      <c r="F309" s="86"/>
    </row>
    <row r="310" spans="1:6" ht="20" customHeight="1">
      <c r="A310" s="57">
        <v>20</v>
      </c>
      <c r="B310" s="75" t="s">
        <v>1589</v>
      </c>
      <c r="C310" s="89" t="s">
        <v>1589</v>
      </c>
      <c r="D310" s="76" t="s">
        <v>1589</v>
      </c>
      <c r="E310" s="76" t="s">
        <v>1589</v>
      </c>
      <c r="F310" s="76" t="s">
        <v>1589</v>
      </c>
    </row>
    <row r="311" spans="1:6" ht="20" customHeight="1">
      <c r="A311" s="57">
        <v>20</v>
      </c>
      <c r="B311" s="75" t="s">
        <v>1595</v>
      </c>
      <c r="C311" s="77"/>
      <c r="D311" s="77"/>
      <c r="E311" s="86"/>
      <c r="F311" s="86"/>
    </row>
    <row r="312" spans="1:6" ht="20" customHeight="1">
      <c r="A312" s="57">
        <v>20</v>
      </c>
      <c r="B312" s="75" t="s">
        <v>1597</v>
      </c>
      <c r="C312" s="89" t="s">
        <v>1597</v>
      </c>
      <c r="D312" s="77"/>
      <c r="E312" s="77"/>
      <c r="F312" s="77"/>
    </row>
    <row r="313" spans="1:6" ht="20" customHeight="1">
      <c r="A313" s="57">
        <v>21</v>
      </c>
      <c r="B313" s="62" t="s">
        <v>1620</v>
      </c>
      <c r="C313" s="63"/>
      <c r="D313" s="61" t="s">
        <v>1620</v>
      </c>
      <c r="E313" s="61" t="s">
        <v>1620</v>
      </c>
      <c r="F313" s="63"/>
    </row>
    <row r="314" spans="1:6" ht="20" customHeight="1">
      <c r="A314" s="57">
        <v>21</v>
      </c>
      <c r="B314" s="62" t="s">
        <v>1623</v>
      </c>
      <c r="C314" s="63"/>
      <c r="D314" s="63"/>
      <c r="E314" s="63"/>
      <c r="F314" s="63"/>
    </row>
    <row r="315" spans="1:6" ht="20" customHeight="1">
      <c r="A315" s="57">
        <v>21</v>
      </c>
      <c r="B315" s="62" t="s">
        <v>1625</v>
      </c>
      <c r="C315" s="61" t="s">
        <v>1625</v>
      </c>
      <c r="D315" s="63"/>
      <c r="E315" s="63"/>
      <c r="F315" s="63"/>
    </row>
    <row r="316" spans="1:6" ht="20" customHeight="1">
      <c r="A316" s="57">
        <v>21</v>
      </c>
      <c r="B316" s="62" t="s">
        <v>1628</v>
      </c>
      <c r="C316" s="61" t="s">
        <v>1628</v>
      </c>
      <c r="D316" s="63"/>
      <c r="E316" s="63"/>
      <c r="F316" s="63"/>
    </row>
    <row r="317" spans="1:6" ht="20" customHeight="1">
      <c r="A317" s="57">
        <v>21</v>
      </c>
      <c r="B317" s="62" t="s">
        <v>1631</v>
      </c>
      <c r="C317" s="61" t="s">
        <v>1631</v>
      </c>
      <c r="D317" s="63"/>
      <c r="E317" s="63"/>
      <c r="F317" s="63"/>
    </row>
    <row r="318" spans="1:6" ht="20" customHeight="1">
      <c r="A318" s="57">
        <v>21</v>
      </c>
      <c r="B318" s="62" t="s">
        <v>1634</v>
      </c>
      <c r="C318" s="63"/>
      <c r="D318" s="63"/>
      <c r="E318" s="63"/>
      <c r="F318" s="63"/>
    </row>
    <row r="319" spans="1:6" ht="20" customHeight="1">
      <c r="A319" s="57">
        <v>21</v>
      </c>
      <c r="B319" s="62" t="s">
        <v>1636</v>
      </c>
      <c r="C319" s="61" t="s">
        <v>1636</v>
      </c>
      <c r="D319" s="61" t="s">
        <v>1636</v>
      </c>
      <c r="E319" s="63"/>
      <c r="F319" s="63"/>
    </row>
    <row r="320" spans="1:6" ht="20" customHeight="1">
      <c r="A320" s="57">
        <v>21</v>
      </c>
      <c r="B320" s="62" t="s">
        <v>1639</v>
      </c>
      <c r="C320" s="61" t="s">
        <v>1639</v>
      </c>
      <c r="D320" s="63"/>
      <c r="E320" s="63"/>
      <c r="F320" s="63"/>
    </row>
    <row r="321" spans="1:6" ht="20" customHeight="1">
      <c r="A321" s="57">
        <v>22</v>
      </c>
      <c r="B321" s="61" t="s">
        <v>668</v>
      </c>
      <c r="C321" s="61" t="s">
        <v>668</v>
      </c>
      <c r="D321" s="61" t="s">
        <v>668</v>
      </c>
      <c r="E321" s="63"/>
      <c r="F321" s="63"/>
    </row>
    <row r="322" spans="1:6" ht="20" customHeight="1">
      <c r="A322" s="57">
        <v>22</v>
      </c>
      <c r="B322" s="61" t="s">
        <v>1652</v>
      </c>
      <c r="C322" s="61" t="s">
        <v>1652</v>
      </c>
      <c r="D322" s="61" t="s">
        <v>1652</v>
      </c>
      <c r="E322" s="61" t="s">
        <v>1652</v>
      </c>
      <c r="F322" s="61" t="s">
        <v>1652</v>
      </c>
    </row>
    <row r="323" spans="1:6" ht="20" customHeight="1">
      <c r="A323" s="57">
        <v>22</v>
      </c>
      <c r="B323" s="61" t="s">
        <v>794</v>
      </c>
      <c r="C323" s="63"/>
      <c r="D323" s="61" t="s">
        <v>794</v>
      </c>
      <c r="E323" s="61" t="s">
        <v>794</v>
      </c>
      <c r="F323" s="61" t="s">
        <v>794</v>
      </c>
    </row>
    <row r="324" spans="1:6" ht="20" customHeight="1">
      <c r="A324" s="57">
        <v>22</v>
      </c>
      <c r="B324" s="61" t="s">
        <v>797</v>
      </c>
      <c r="C324" s="61" t="s">
        <v>797</v>
      </c>
      <c r="D324" s="61" t="s">
        <v>797</v>
      </c>
      <c r="E324" s="61" t="s">
        <v>797</v>
      </c>
      <c r="F324" s="61" t="s">
        <v>797</v>
      </c>
    </row>
    <row r="325" spans="1:6" ht="20" customHeight="1">
      <c r="A325" s="57">
        <v>22</v>
      </c>
      <c r="B325" s="61" t="s">
        <v>1658</v>
      </c>
      <c r="C325" s="61" t="s">
        <v>1658</v>
      </c>
      <c r="D325" s="63"/>
      <c r="E325" s="63"/>
      <c r="F325" s="63"/>
    </row>
    <row r="326" spans="1:6" ht="20" customHeight="1">
      <c r="A326" s="57">
        <v>22</v>
      </c>
      <c r="B326" s="61" t="s">
        <v>1661</v>
      </c>
      <c r="C326" s="61" t="s">
        <v>1661</v>
      </c>
      <c r="D326" s="63"/>
      <c r="E326" s="63"/>
      <c r="F326" s="63"/>
    </row>
    <row r="327" spans="1:6" ht="20" customHeight="1">
      <c r="A327" s="57">
        <v>22</v>
      </c>
      <c r="B327" s="61" t="s">
        <v>1664</v>
      </c>
      <c r="C327" s="61" t="s">
        <v>1664</v>
      </c>
      <c r="D327" s="63"/>
      <c r="E327" s="63"/>
      <c r="F327" s="63"/>
    </row>
    <row r="328" spans="1:6" ht="20" customHeight="1">
      <c r="A328" s="57">
        <v>22</v>
      </c>
      <c r="B328" s="61" t="s">
        <v>1623</v>
      </c>
      <c r="C328" s="61" t="s">
        <v>1623</v>
      </c>
      <c r="D328" s="61" t="s">
        <v>1623</v>
      </c>
      <c r="E328" s="63"/>
      <c r="F328" s="63"/>
    </row>
    <row r="329" spans="1:6" ht="20" customHeight="1">
      <c r="A329" s="57">
        <v>22</v>
      </c>
      <c r="B329" s="62" t="s">
        <v>1669</v>
      </c>
      <c r="C329" s="63"/>
      <c r="D329" s="63"/>
      <c r="E329" s="63"/>
      <c r="F329" s="63"/>
    </row>
    <row r="330" spans="1:6" ht="20" customHeight="1">
      <c r="A330" s="57">
        <v>22</v>
      </c>
      <c r="B330" s="62" t="s">
        <v>1671</v>
      </c>
      <c r="C330" s="61" t="s">
        <v>1673</v>
      </c>
      <c r="D330" s="63"/>
      <c r="E330" s="63"/>
      <c r="F330" s="63"/>
    </row>
    <row r="331" spans="1:6" ht="20" customHeight="1">
      <c r="A331" s="57">
        <v>22</v>
      </c>
      <c r="B331" s="62" t="s">
        <v>1675</v>
      </c>
      <c r="C331" s="63"/>
      <c r="D331" s="63"/>
      <c r="E331" s="63"/>
      <c r="F331" s="63"/>
    </row>
    <row r="332" spans="1:6" ht="20" customHeight="1">
      <c r="A332" s="57">
        <v>22</v>
      </c>
      <c r="B332" s="62" t="s">
        <v>1677</v>
      </c>
      <c r="C332" s="63"/>
      <c r="D332" s="61" t="s">
        <v>1677</v>
      </c>
      <c r="E332" s="61" t="s">
        <v>1677</v>
      </c>
      <c r="F332" s="63"/>
    </row>
    <row r="333" spans="1:6" ht="20" customHeight="1">
      <c r="A333" s="57">
        <v>22</v>
      </c>
      <c r="B333" s="62" t="s">
        <v>1680</v>
      </c>
      <c r="C333" s="61" t="s">
        <v>1680</v>
      </c>
      <c r="D333" s="61" t="s">
        <v>1680</v>
      </c>
      <c r="E333" s="59" t="s">
        <v>1680</v>
      </c>
      <c r="F333" s="63"/>
    </row>
    <row r="334" spans="1:6" ht="20" customHeight="1">
      <c r="A334" s="57">
        <v>22</v>
      </c>
      <c r="B334" s="62" t="s">
        <v>1684</v>
      </c>
      <c r="C334" s="63"/>
      <c r="D334" s="63"/>
      <c r="E334" s="63"/>
      <c r="F334" s="63"/>
    </row>
    <row r="335" spans="1:6" ht="20" customHeight="1">
      <c r="A335" s="57">
        <v>22</v>
      </c>
      <c r="B335" s="62" t="s">
        <v>1686</v>
      </c>
      <c r="C335" s="61" t="s">
        <v>1686</v>
      </c>
      <c r="D335" s="61" t="s">
        <v>1686</v>
      </c>
      <c r="E335" s="61" t="s">
        <v>1686</v>
      </c>
      <c r="F335" s="61" t="s">
        <v>1686</v>
      </c>
    </row>
    <row r="336" spans="1:6" ht="20" customHeight="1">
      <c r="A336" s="57">
        <v>22</v>
      </c>
      <c r="B336" s="62" t="s">
        <v>1628</v>
      </c>
      <c r="C336" s="61" t="s">
        <v>1691</v>
      </c>
      <c r="D336" s="63"/>
      <c r="E336" s="63"/>
      <c r="F336" s="63"/>
    </row>
    <row r="337" spans="1:6" ht="20" customHeight="1">
      <c r="A337" s="57">
        <v>22</v>
      </c>
      <c r="B337" s="62" t="s">
        <v>1693</v>
      </c>
      <c r="C337" s="61" t="s">
        <v>1693</v>
      </c>
      <c r="D337" s="61" t="s">
        <v>1693</v>
      </c>
      <c r="E337" s="61" t="s">
        <v>1693</v>
      </c>
      <c r="F337" s="61" t="s">
        <v>1693</v>
      </c>
    </row>
    <row r="338" spans="1:6" ht="20" customHeight="1">
      <c r="A338" s="57">
        <v>22</v>
      </c>
      <c r="B338" s="62" t="s">
        <v>1696</v>
      </c>
      <c r="C338" s="61" t="s">
        <v>1696</v>
      </c>
      <c r="D338" s="63"/>
      <c r="E338" s="63"/>
      <c r="F338" s="63"/>
    </row>
    <row r="339" spans="1:6" ht="20" customHeight="1">
      <c r="A339" s="57">
        <v>22</v>
      </c>
      <c r="B339" s="62" t="s">
        <v>1699</v>
      </c>
      <c r="C339" s="61" t="s">
        <v>1699</v>
      </c>
      <c r="D339" s="63"/>
      <c r="E339" s="63"/>
      <c r="F339" s="63"/>
    </row>
    <row r="340" spans="1:6" ht="20" customHeight="1">
      <c r="A340" s="57">
        <v>22</v>
      </c>
      <c r="B340" s="62" t="s">
        <v>1701</v>
      </c>
      <c r="C340" s="61" t="s">
        <v>1701</v>
      </c>
      <c r="D340" s="63"/>
      <c r="E340" s="63"/>
      <c r="F340" s="63"/>
    </row>
    <row r="341" spans="1:6" ht="20" customHeight="1">
      <c r="A341" s="57">
        <v>22</v>
      </c>
      <c r="B341" s="62" t="s">
        <v>1636</v>
      </c>
      <c r="C341" s="61" t="s">
        <v>1636</v>
      </c>
      <c r="D341" s="61" t="s">
        <v>1636</v>
      </c>
      <c r="E341" s="63"/>
      <c r="F341" s="63"/>
    </row>
    <row r="342" spans="1:6" ht="20" customHeight="1">
      <c r="A342" s="57">
        <v>22</v>
      </c>
      <c r="B342" s="65" t="s">
        <v>789</v>
      </c>
      <c r="C342" s="64" t="s">
        <v>1198</v>
      </c>
    </row>
    <row r="343" spans="1:6" ht="20" customHeight="1">
      <c r="A343" s="57">
        <v>22</v>
      </c>
      <c r="B343" s="64" t="s">
        <v>789</v>
      </c>
      <c r="C343" s="64" t="s">
        <v>1707</v>
      </c>
    </row>
    <row r="344" spans="1:6" ht="20" customHeight="1">
      <c r="A344" s="57">
        <v>22</v>
      </c>
      <c r="B344" s="65" t="s">
        <v>789</v>
      </c>
      <c r="C344" s="64" t="s">
        <v>1715</v>
      </c>
    </row>
    <row r="345" spans="1:6" ht="20" customHeight="1">
      <c r="A345" s="57">
        <v>22</v>
      </c>
      <c r="B345" s="65" t="s">
        <v>789</v>
      </c>
      <c r="C345" s="64" t="s">
        <v>1710</v>
      </c>
    </row>
    <row r="346" spans="1:6" ht="20" customHeight="1">
      <c r="A346" s="57">
        <v>23</v>
      </c>
      <c r="B346" s="62" t="s">
        <v>1726</v>
      </c>
      <c r="C346" s="61" t="s">
        <v>1726</v>
      </c>
      <c r="D346" s="61" t="s">
        <v>1726</v>
      </c>
      <c r="E346" s="61" t="s">
        <v>1726</v>
      </c>
      <c r="F346" s="61" t="s">
        <v>1726</v>
      </c>
    </row>
    <row r="347" spans="1:6" ht="20" customHeight="1">
      <c r="A347" s="57">
        <v>23</v>
      </c>
      <c r="B347" s="62" t="s">
        <v>1729</v>
      </c>
      <c r="C347" s="61" t="s">
        <v>1729</v>
      </c>
      <c r="D347" s="61" t="s">
        <v>1729</v>
      </c>
      <c r="E347" s="61" t="s">
        <v>1729</v>
      </c>
      <c r="F347" s="61" t="s">
        <v>1729</v>
      </c>
    </row>
    <row r="348" spans="1:6" ht="20" customHeight="1">
      <c r="A348" s="57">
        <v>23</v>
      </c>
      <c r="B348" s="62" t="s">
        <v>1722</v>
      </c>
      <c r="C348" s="61" t="s">
        <v>1722</v>
      </c>
      <c r="D348" s="61" t="s">
        <v>1722</v>
      </c>
      <c r="E348" s="61" t="s">
        <v>1722</v>
      </c>
      <c r="F348" s="61" t="s">
        <v>1722</v>
      </c>
    </row>
    <row r="349" spans="1:6" ht="20" customHeight="1">
      <c r="A349" s="57">
        <v>23</v>
      </c>
      <c r="B349" s="62" t="s">
        <v>1736</v>
      </c>
      <c r="C349" s="61" t="s">
        <v>1736</v>
      </c>
      <c r="D349" s="61" t="s">
        <v>1736</v>
      </c>
      <c r="E349" s="63"/>
      <c r="F349" s="61" t="s">
        <v>1736</v>
      </c>
    </row>
    <row r="350" spans="1:6" ht="20" customHeight="1">
      <c r="A350" s="57">
        <v>23</v>
      </c>
      <c r="B350" s="62" t="s">
        <v>1739</v>
      </c>
      <c r="C350" s="61" t="s">
        <v>1739</v>
      </c>
      <c r="D350" s="61" t="s">
        <v>1739</v>
      </c>
      <c r="E350" s="61" t="s">
        <v>1739</v>
      </c>
      <c r="F350" s="61" t="s">
        <v>1739</v>
      </c>
    </row>
    <row r="351" spans="1:6" ht="20" customHeight="1">
      <c r="A351" s="57">
        <v>23</v>
      </c>
      <c r="B351" s="62" t="s">
        <v>1743</v>
      </c>
      <c r="C351" s="61" t="s">
        <v>1743</v>
      </c>
      <c r="D351" s="61" t="s">
        <v>1743</v>
      </c>
      <c r="E351" s="63"/>
      <c r="F351" s="63"/>
    </row>
    <row r="352" spans="1:6" ht="20" customHeight="1">
      <c r="A352" s="57">
        <v>24</v>
      </c>
      <c r="B352" s="62" t="s">
        <v>967</v>
      </c>
      <c r="C352" s="61" t="s">
        <v>967</v>
      </c>
      <c r="D352" s="61" t="s">
        <v>967</v>
      </c>
      <c r="E352" s="61" t="s">
        <v>967</v>
      </c>
      <c r="F352" s="61" t="s">
        <v>967</v>
      </c>
    </row>
    <row r="353" spans="1:6" ht="20" customHeight="1">
      <c r="A353" s="57">
        <v>24</v>
      </c>
      <c r="B353" s="62" t="s">
        <v>1446</v>
      </c>
      <c r="C353" s="61" t="s">
        <v>1446</v>
      </c>
      <c r="D353" s="61" t="s">
        <v>1446</v>
      </c>
      <c r="E353" s="63"/>
      <c r="F353" s="63"/>
    </row>
    <row r="354" spans="1:6" ht="20" customHeight="1">
      <c r="A354" s="57">
        <v>24</v>
      </c>
      <c r="B354" s="62" t="s">
        <v>1770</v>
      </c>
      <c r="C354" s="63"/>
      <c r="D354" s="63"/>
      <c r="E354" s="63"/>
      <c r="F354" s="63"/>
    </row>
    <row r="355" spans="1:6" ht="20" customHeight="1">
      <c r="A355" s="57">
        <v>24</v>
      </c>
      <c r="B355" s="62" t="s">
        <v>1772</v>
      </c>
      <c r="C355" s="61" t="s">
        <v>1772</v>
      </c>
      <c r="D355" s="61" t="s">
        <v>1772</v>
      </c>
      <c r="E355" s="61" t="s">
        <v>1772</v>
      </c>
      <c r="F355" s="61" t="s">
        <v>1772</v>
      </c>
    </row>
    <row r="356" spans="1:6" ht="20" customHeight="1">
      <c r="A356" s="57">
        <v>24</v>
      </c>
      <c r="B356" s="62" t="s">
        <v>1775</v>
      </c>
      <c r="C356" s="61" t="s">
        <v>1775</v>
      </c>
      <c r="D356" s="61" t="s">
        <v>1775</v>
      </c>
      <c r="E356" s="61" t="s">
        <v>1775</v>
      </c>
      <c r="F356" s="61" t="s">
        <v>1775</v>
      </c>
    </row>
    <row r="357" spans="1:6" ht="20" customHeight="1">
      <c r="A357" s="57">
        <v>24</v>
      </c>
      <c r="B357" s="62" t="s">
        <v>1625</v>
      </c>
      <c r="C357" s="61" t="s">
        <v>1707</v>
      </c>
      <c r="D357" s="63"/>
      <c r="E357" s="63"/>
      <c r="F357" s="63"/>
    </row>
    <row r="358" spans="1:6" ht="20" customHeight="1">
      <c r="A358" s="57">
        <v>24</v>
      </c>
      <c r="B358" s="62" t="s">
        <v>1779</v>
      </c>
      <c r="C358" s="61" t="s">
        <v>1779</v>
      </c>
      <c r="D358" s="63"/>
      <c r="E358" s="63"/>
      <c r="F358" s="63"/>
    </row>
    <row r="359" spans="1:6" ht="20" customHeight="1">
      <c r="A359" s="57">
        <v>24</v>
      </c>
      <c r="B359" s="62" t="s">
        <v>1781</v>
      </c>
      <c r="C359" s="61" t="s">
        <v>1781</v>
      </c>
      <c r="D359" s="63"/>
      <c r="E359" s="63"/>
      <c r="F359" s="63"/>
    </row>
    <row r="360" spans="1:6" ht="20" customHeight="1">
      <c r="A360" s="57">
        <v>24</v>
      </c>
      <c r="B360" s="62" t="s">
        <v>1784</v>
      </c>
      <c r="C360" s="63"/>
      <c r="D360" s="63"/>
      <c r="E360" s="66"/>
      <c r="F360" s="63"/>
    </row>
    <row r="361" spans="1:6" ht="20" customHeight="1">
      <c r="A361" s="57">
        <v>24</v>
      </c>
      <c r="B361" s="62" t="s">
        <v>1786</v>
      </c>
      <c r="C361" s="61" t="s">
        <v>1786</v>
      </c>
      <c r="D361" s="63"/>
      <c r="E361" s="66"/>
      <c r="F361" s="63"/>
    </row>
    <row r="362" spans="1:6" ht="20" customHeight="1">
      <c r="A362" s="57">
        <v>24</v>
      </c>
      <c r="B362" s="62" t="s">
        <v>1788</v>
      </c>
      <c r="C362" s="61" t="s">
        <v>1788</v>
      </c>
      <c r="D362" s="63"/>
      <c r="E362" s="63"/>
      <c r="F362" s="63"/>
    </row>
    <row r="363" spans="1:6" ht="20" customHeight="1">
      <c r="A363" s="57">
        <v>24</v>
      </c>
      <c r="B363" s="62" t="s">
        <v>1791</v>
      </c>
      <c r="C363" s="61" t="s">
        <v>1791</v>
      </c>
      <c r="D363" s="63"/>
      <c r="E363" s="63"/>
      <c r="F363" s="63"/>
    </row>
    <row r="364" spans="1:6" ht="20" customHeight="1">
      <c r="A364" s="57">
        <v>24</v>
      </c>
      <c r="B364" s="62" t="s">
        <v>1794</v>
      </c>
      <c r="C364" s="61" t="s">
        <v>1794</v>
      </c>
      <c r="D364" s="61" t="s">
        <v>1794</v>
      </c>
      <c r="E364" s="61" t="s">
        <v>1794</v>
      </c>
      <c r="F364" s="61" t="s">
        <v>1794</v>
      </c>
    </row>
    <row r="365" spans="1:6" ht="20" customHeight="1">
      <c r="A365" s="57">
        <v>24</v>
      </c>
      <c r="B365" s="65" t="s">
        <v>789</v>
      </c>
      <c r="C365" s="64" t="s">
        <v>1799</v>
      </c>
    </row>
    <row r="366" spans="1:6" ht="20" customHeight="1">
      <c r="A366" s="57">
        <v>25</v>
      </c>
      <c r="B366" s="61" t="s">
        <v>1551</v>
      </c>
      <c r="C366" s="61" t="s">
        <v>1551</v>
      </c>
      <c r="D366" s="61" t="s">
        <v>1551</v>
      </c>
      <c r="E366" s="63"/>
      <c r="F366" s="61" t="s">
        <v>1551</v>
      </c>
    </row>
    <row r="367" spans="1:6" ht="20" customHeight="1">
      <c r="A367" s="57">
        <v>25</v>
      </c>
      <c r="B367" s="61" t="s">
        <v>1812</v>
      </c>
      <c r="C367" s="61" t="s">
        <v>1812</v>
      </c>
      <c r="D367" s="63"/>
      <c r="E367" s="63"/>
      <c r="F367" s="63"/>
    </row>
    <row r="368" spans="1:6" ht="20" customHeight="1">
      <c r="A368" s="57">
        <v>25</v>
      </c>
      <c r="B368" s="62" t="s">
        <v>1815</v>
      </c>
      <c r="C368" s="61" t="s">
        <v>1815</v>
      </c>
      <c r="D368" s="63"/>
      <c r="E368" s="63"/>
      <c r="F368" s="61" t="s">
        <v>1815</v>
      </c>
    </row>
    <row r="369" spans="1:6" ht="20" customHeight="1">
      <c r="A369" s="57">
        <v>25</v>
      </c>
      <c r="B369" s="62" t="s">
        <v>1054</v>
      </c>
      <c r="C369" s="61" t="s">
        <v>1054</v>
      </c>
      <c r="D369" s="61" t="s">
        <v>1054</v>
      </c>
      <c r="E369" s="61" t="s">
        <v>1054</v>
      </c>
      <c r="F369" s="61" t="s">
        <v>1054</v>
      </c>
    </row>
    <row r="370" spans="1:6" ht="20" customHeight="1">
      <c r="A370" s="57">
        <v>25</v>
      </c>
      <c r="B370" s="61" t="s">
        <v>1818</v>
      </c>
      <c r="C370" s="61" t="s">
        <v>1818</v>
      </c>
      <c r="D370" s="63"/>
      <c r="E370" s="63"/>
      <c r="F370" s="63"/>
    </row>
    <row r="371" spans="1:6" ht="20" customHeight="1">
      <c r="A371" s="57">
        <v>25</v>
      </c>
      <c r="B371" s="62" t="s">
        <v>1821</v>
      </c>
      <c r="C371" s="61" t="s">
        <v>1821</v>
      </c>
      <c r="D371" s="61" t="s">
        <v>1821</v>
      </c>
      <c r="E371" s="61" t="s">
        <v>1821</v>
      </c>
      <c r="F371" s="61" t="s">
        <v>1821</v>
      </c>
    </row>
    <row r="372" spans="1:6" ht="20" customHeight="1">
      <c r="A372" s="57">
        <v>25</v>
      </c>
      <c r="B372" s="62" t="s">
        <v>1825</v>
      </c>
      <c r="C372" s="61" t="s">
        <v>1825</v>
      </c>
      <c r="D372" s="63"/>
      <c r="E372" s="63"/>
      <c r="F372" s="63"/>
    </row>
    <row r="373" spans="1:6" ht="20" customHeight="1">
      <c r="A373" s="57">
        <v>25</v>
      </c>
      <c r="B373" s="62" t="s">
        <v>1827</v>
      </c>
      <c r="C373" s="63"/>
      <c r="D373" s="63"/>
      <c r="E373" s="63"/>
      <c r="F373" s="63"/>
    </row>
    <row r="374" spans="1:6" ht="20" customHeight="1">
      <c r="A374" s="57">
        <v>25</v>
      </c>
      <c r="B374" s="62" t="s">
        <v>1829</v>
      </c>
      <c r="C374" s="61" t="s">
        <v>1831</v>
      </c>
      <c r="D374" s="63"/>
      <c r="E374" s="63"/>
      <c r="F374" s="63"/>
    </row>
    <row r="375" spans="1:6" ht="20" customHeight="1">
      <c r="A375" s="57">
        <v>25</v>
      </c>
      <c r="B375" s="62" t="s">
        <v>1831</v>
      </c>
      <c r="C375" s="61" t="s">
        <v>1834</v>
      </c>
      <c r="D375" s="61" t="s">
        <v>1834</v>
      </c>
      <c r="E375" s="63"/>
      <c r="F375" s="63"/>
    </row>
    <row r="376" spans="1:6" ht="20" customHeight="1">
      <c r="A376" s="57">
        <v>25</v>
      </c>
      <c r="B376" s="62" t="s">
        <v>1834</v>
      </c>
      <c r="D376" s="63"/>
      <c r="E376" s="61" t="s">
        <v>1834</v>
      </c>
      <c r="F376" s="61" t="s">
        <v>1834</v>
      </c>
    </row>
    <row r="377" spans="1:6" ht="20" customHeight="1">
      <c r="A377" s="57">
        <v>26</v>
      </c>
      <c r="B377" s="62" t="s">
        <v>1846</v>
      </c>
      <c r="C377" s="61" t="s">
        <v>1846</v>
      </c>
      <c r="D377" s="63"/>
      <c r="E377" s="63"/>
      <c r="F377" s="63"/>
    </row>
    <row r="378" spans="1:6" ht="20" customHeight="1">
      <c r="A378" s="57">
        <v>26</v>
      </c>
      <c r="B378" s="62" t="s">
        <v>1512</v>
      </c>
      <c r="C378" s="61" t="s">
        <v>1512</v>
      </c>
      <c r="D378" s="61" t="s">
        <v>1512</v>
      </c>
      <c r="E378" s="61" t="s">
        <v>1512</v>
      </c>
      <c r="F378" s="61" t="s">
        <v>1512</v>
      </c>
    </row>
    <row r="379" spans="1:6" ht="20" customHeight="1">
      <c r="A379" s="57">
        <v>26</v>
      </c>
      <c r="B379" s="62" t="s">
        <v>1850</v>
      </c>
      <c r="C379" s="61" t="s">
        <v>1850</v>
      </c>
      <c r="D379" s="61" t="s">
        <v>1850</v>
      </c>
      <c r="E379" s="61" t="s">
        <v>1850</v>
      </c>
      <c r="F379" s="61" t="s">
        <v>1850</v>
      </c>
    </row>
    <row r="380" spans="1:6" ht="20" customHeight="1">
      <c r="A380" s="57">
        <v>26</v>
      </c>
      <c r="B380" s="62" t="s">
        <v>1854</v>
      </c>
      <c r="C380" s="61" t="s">
        <v>1854</v>
      </c>
      <c r="D380" s="59" t="s">
        <v>1854</v>
      </c>
      <c r="E380" s="61" t="s">
        <v>1854</v>
      </c>
      <c r="F380" s="61" t="s">
        <v>1854</v>
      </c>
    </row>
    <row r="381" spans="1:6" ht="20" customHeight="1">
      <c r="A381" s="57">
        <v>26</v>
      </c>
      <c r="B381" s="62" t="s">
        <v>1857</v>
      </c>
      <c r="C381" s="61" t="s">
        <v>1857</v>
      </c>
      <c r="D381" s="61" t="s">
        <v>1857</v>
      </c>
      <c r="E381" s="61" t="s">
        <v>1857</v>
      </c>
      <c r="F381" s="61" t="s">
        <v>1857</v>
      </c>
    </row>
    <row r="382" spans="1:6" ht="20" customHeight="1">
      <c r="A382" s="57">
        <v>26</v>
      </c>
      <c r="B382" s="62" t="s">
        <v>1860</v>
      </c>
      <c r="C382" s="61" t="s">
        <v>1860</v>
      </c>
      <c r="D382" s="61" t="s">
        <v>1860</v>
      </c>
      <c r="E382" s="61" t="s">
        <v>1860</v>
      </c>
      <c r="F382" s="61" t="s">
        <v>1860</v>
      </c>
    </row>
    <row r="383" spans="1:6" ht="20" customHeight="1">
      <c r="A383" s="57">
        <v>26</v>
      </c>
      <c r="B383" s="62" t="s">
        <v>1863</v>
      </c>
      <c r="C383" s="61" t="s">
        <v>1863</v>
      </c>
      <c r="D383" s="63"/>
      <c r="E383" s="63"/>
      <c r="F383" s="63"/>
    </row>
    <row r="384" spans="1:6" ht="20" customHeight="1">
      <c r="A384" s="57">
        <v>26</v>
      </c>
      <c r="B384" s="62" t="s">
        <v>1449</v>
      </c>
      <c r="C384" s="63"/>
      <c r="D384" s="61" t="s">
        <v>1449</v>
      </c>
      <c r="E384" s="61" t="s">
        <v>1449</v>
      </c>
      <c r="F384" s="61" t="s">
        <v>1449</v>
      </c>
    </row>
    <row r="385" spans="1:6" ht="20" customHeight="1">
      <c r="A385" s="57">
        <v>26</v>
      </c>
      <c r="B385" s="62" t="s">
        <v>1868</v>
      </c>
      <c r="C385" s="61" t="s">
        <v>1868</v>
      </c>
      <c r="D385" s="61" t="s">
        <v>1868</v>
      </c>
      <c r="E385" s="61" t="s">
        <v>1868</v>
      </c>
      <c r="F385" s="61" t="s">
        <v>1868</v>
      </c>
    </row>
    <row r="386" spans="1:6" ht="20" customHeight="1">
      <c r="A386" s="57">
        <v>26</v>
      </c>
      <c r="B386" s="62" t="s">
        <v>1871</v>
      </c>
      <c r="C386" s="61" t="s">
        <v>1871</v>
      </c>
      <c r="D386" s="63"/>
      <c r="E386" s="63"/>
      <c r="F386" s="61" t="s">
        <v>1871</v>
      </c>
    </row>
    <row r="387" spans="1:6" ht="20" customHeight="1">
      <c r="A387" s="57">
        <v>26</v>
      </c>
      <c r="B387" s="62" t="s">
        <v>1875</v>
      </c>
      <c r="C387" s="61" t="s">
        <v>1875</v>
      </c>
      <c r="D387" s="61" t="s">
        <v>1875</v>
      </c>
      <c r="E387" s="61" t="s">
        <v>1875</v>
      </c>
      <c r="F387" s="61" t="s">
        <v>1875</v>
      </c>
    </row>
    <row r="388" spans="1:6" ht="20" customHeight="1">
      <c r="A388" s="57">
        <v>26</v>
      </c>
      <c r="B388" s="62" t="s">
        <v>595</v>
      </c>
      <c r="C388" s="61" t="s">
        <v>595</v>
      </c>
      <c r="D388" s="63"/>
      <c r="E388" s="63"/>
      <c r="F388" s="63"/>
    </row>
    <row r="389" spans="1:6" ht="39" customHeight="1">
      <c r="A389" s="57">
        <v>26</v>
      </c>
      <c r="B389" s="62" t="s">
        <v>1881</v>
      </c>
      <c r="C389" s="63"/>
      <c r="D389" s="63"/>
      <c r="E389" s="63"/>
      <c r="F389" s="63"/>
    </row>
    <row r="390" spans="1:6" ht="20" customHeight="1">
      <c r="A390" s="57">
        <v>26</v>
      </c>
      <c r="B390" s="62" t="s">
        <v>1883</v>
      </c>
      <c r="C390" s="61" t="s">
        <v>1883</v>
      </c>
      <c r="D390" s="61" t="s">
        <v>1883</v>
      </c>
      <c r="E390" s="61" t="s">
        <v>1883</v>
      </c>
      <c r="F390" s="61" t="s">
        <v>1883</v>
      </c>
    </row>
    <row r="391" spans="1:6" ht="20" customHeight="1">
      <c r="A391" s="57">
        <v>26</v>
      </c>
      <c r="B391" s="62" t="s">
        <v>1886</v>
      </c>
      <c r="C391" s="61" t="s">
        <v>1886</v>
      </c>
      <c r="D391" s="61" t="s">
        <v>1886</v>
      </c>
      <c r="E391" s="61" t="s">
        <v>1886</v>
      </c>
      <c r="F391" s="61" t="s">
        <v>1886</v>
      </c>
    </row>
    <row r="392" spans="1:6" ht="20" customHeight="1">
      <c r="A392" s="57">
        <v>26</v>
      </c>
      <c r="B392" s="62" t="s">
        <v>1889</v>
      </c>
      <c r="C392" s="61" t="s">
        <v>1889</v>
      </c>
      <c r="D392" s="63"/>
      <c r="E392" s="63"/>
      <c r="F392" s="63"/>
    </row>
    <row r="393" spans="1:6" ht="20" customHeight="1">
      <c r="A393" s="57">
        <v>26</v>
      </c>
      <c r="B393" s="62" t="s">
        <v>1891</v>
      </c>
      <c r="C393" s="61" t="s">
        <v>1891</v>
      </c>
      <c r="D393" s="61" t="s">
        <v>1891</v>
      </c>
      <c r="E393" s="63"/>
      <c r="F393" s="63"/>
    </row>
    <row r="394" spans="1:6" ht="20" customHeight="1">
      <c r="A394" s="57">
        <v>26</v>
      </c>
      <c r="B394" s="62" t="s">
        <v>1508</v>
      </c>
      <c r="C394" s="61" t="s">
        <v>1508</v>
      </c>
      <c r="D394" s="63"/>
      <c r="E394" s="63"/>
      <c r="F394" s="63"/>
    </row>
    <row r="395" spans="1:6" ht="20" customHeight="1">
      <c r="A395" s="57">
        <v>26</v>
      </c>
      <c r="B395" s="62" t="s">
        <v>1894</v>
      </c>
      <c r="C395" s="61" t="s">
        <v>1894</v>
      </c>
      <c r="D395" s="63"/>
      <c r="E395" s="63"/>
      <c r="F395" s="63"/>
    </row>
    <row r="396" spans="1:6" ht="20" customHeight="1">
      <c r="A396" s="57">
        <v>27</v>
      </c>
      <c r="B396" s="62" t="s">
        <v>1909</v>
      </c>
      <c r="C396" s="63"/>
      <c r="D396" s="63"/>
      <c r="E396" s="63"/>
      <c r="F396" s="63"/>
    </row>
    <row r="397" spans="1:6" ht="20" customHeight="1">
      <c r="A397" s="57">
        <v>27</v>
      </c>
      <c r="B397" s="62" t="s">
        <v>668</v>
      </c>
      <c r="C397" s="61" t="s">
        <v>668</v>
      </c>
      <c r="D397" s="61" t="s">
        <v>668</v>
      </c>
      <c r="E397" s="61" t="s">
        <v>668</v>
      </c>
      <c r="F397" s="61" t="s">
        <v>668</v>
      </c>
    </row>
    <row r="398" spans="1:6" ht="20" customHeight="1">
      <c r="A398" s="57">
        <v>27</v>
      </c>
      <c r="B398" s="62" t="s">
        <v>565</v>
      </c>
      <c r="C398" s="61" t="s">
        <v>565</v>
      </c>
      <c r="D398" s="61" t="s">
        <v>565</v>
      </c>
      <c r="E398" s="61" t="s">
        <v>565</v>
      </c>
      <c r="F398" s="63"/>
    </row>
    <row r="399" spans="1:6" ht="20" customHeight="1">
      <c r="A399" s="57">
        <v>27</v>
      </c>
      <c r="B399" s="62" t="s">
        <v>1913</v>
      </c>
      <c r="C399" s="61" t="s">
        <v>1913</v>
      </c>
      <c r="D399" s="61" t="s">
        <v>1913</v>
      </c>
      <c r="E399" s="61" t="s">
        <v>1913</v>
      </c>
      <c r="F399" s="61" t="s">
        <v>1913</v>
      </c>
    </row>
    <row r="400" spans="1:6" ht="20" customHeight="1">
      <c r="A400" s="57">
        <v>27</v>
      </c>
      <c r="B400" s="62" t="s">
        <v>1916</v>
      </c>
      <c r="C400" s="61" t="s">
        <v>1916</v>
      </c>
      <c r="D400" s="63"/>
      <c r="E400" s="63"/>
      <c r="F400" s="63"/>
    </row>
    <row r="401" spans="1:6" ht="20" customHeight="1">
      <c r="A401" s="57">
        <v>27</v>
      </c>
      <c r="B401" s="62" t="s">
        <v>1919</v>
      </c>
      <c r="C401" s="61" t="s">
        <v>1919</v>
      </c>
      <c r="D401" s="63"/>
      <c r="E401" s="63"/>
      <c r="F401" s="63"/>
    </row>
    <row r="402" spans="1:6" ht="20" customHeight="1">
      <c r="A402" s="57">
        <v>27</v>
      </c>
      <c r="B402" s="62" t="s">
        <v>1921</v>
      </c>
      <c r="C402" s="61" t="s">
        <v>1921</v>
      </c>
      <c r="D402" s="61" t="s">
        <v>1921</v>
      </c>
      <c r="E402" s="61" t="s">
        <v>1921</v>
      </c>
      <c r="F402" s="61" t="s">
        <v>1921</v>
      </c>
    </row>
    <row r="403" spans="1:6" ht="20" customHeight="1">
      <c r="A403" s="57">
        <v>27</v>
      </c>
      <c r="B403" s="62" t="s">
        <v>1158</v>
      </c>
      <c r="C403" s="61" t="s">
        <v>1158</v>
      </c>
      <c r="D403" s="61" t="s">
        <v>1158</v>
      </c>
      <c r="E403" s="61" t="s">
        <v>1158</v>
      </c>
      <c r="F403" s="61" t="s">
        <v>1158</v>
      </c>
    </row>
    <row r="404" spans="1:6" ht="20" customHeight="1">
      <c r="A404" s="57">
        <v>27</v>
      </c>
      <c r="B404" s="62" t="s">
        <v>1924</v>
      </c>
      <c r="C404" s="63"/>
      <c r="D404" s="63"/>
      <c r="E404" s="63"/>
      <c r="F404" s="63"/>
    </row>
    <row r="405" spans="1:6" ht="20" customHeight="1">
      <c r="A405" s="57">
        <v>27</v>
      </c>
      <c r="B405" s="62" t="s">
        <v>1926</v>
      </c>
      <c r="C405" s="61" t="s">
        <v>1926</v>
      </c>
      <c r="D405" s="61" t="s">
        <v>1926</v>
      </c>
      <c r="E405" s="61" t="s">
        <v>1926</v>
      </c>
      <c r="F405" s="61" t="s">
        <v>1926</v>
      </c>
    </row>
    <row r="406" spans="1:6" ht="20" customHeight="1">
      <c r="A406" s="57">
        <v>27</v>
      </c>
      <c r="B406" s="62" t="s">
        <v>967</v>
      </c>
      <c r="C406" s="61" t="s">
        <v>967</v>
      </c>
      <c r="D406" s="61" t="s">
        <v>967</v>
      </c>
      <c r="E406" s="61" t="s">
        <v>967</v>
      </c>
      <c r="F406" s="63"/>
    </row>
    <row r="407" spans="1:6" ht="20" customHeight="1">
      <c r="A407" s="57">
        <v>27</v>
      </c>
      <c r="B407" s="62" t="s">
        <v>320</v>
      </c>
      <c r="C407" s="61" t="s">
        <v>320</v>
      </c>
      <c r="D407" s="61" t="s">
        <v>320</v>
      </c>
      <c r="E407" s="61" t="s">
        <v>320</v>
      </c>
      <c r="F407" s="61" t="s">
        <v>320</v>
      </c>
    </row>
    <row r="408" spans="1:6" ht="20" customHeight="1">
      <c r="A408" s="57">
        <v>27</v>
      </c>
      <c r="B408" s="62" t="s">
        <v>1929</v>
      </c>
      <c r="C408" s="74" t="s">
        <v>1930</v>
      </c>
      <c r="D408" s="61" t="s">
        <v>1929</v>
      </c>
      <c r="E408" s="61" t="s">
        <v>1929</v>
      </c>
      <c r="F408" s="63"/>
    </row>
    <row r="409" spans="1:6" ht="20" customHeight="1">
      <c r="A409" s="57">
        <v>27</v>
      </c>
      <c r="B409" s="62" t="s">
        <v>1933</v>
      </c>
      <c r="C409" s="61" t="s">
        <v>1933</v>
      </c>
      <c r="D409" s="61" t="s">
        <v>1933</v>
      </c>
      <c r="E409" s="63"/>
      <c r="F409" s="63"/>
    </row>
    <row r="410" spans="1:6" ht="20" customHeight="1">
      <c r="A410" s="57">
        <v>27</v>
      </c>
      <c r="B410" s="62" t="s">
        <v>1936</v>
      </c>
      <c r="C410" s="61" t="s">
        <v>1936</v>
      </c>
      <c r="D410" s="61" t="s">
        <v>1936</v>
      </c>
      <c r="E410" s="63"/>
      <c r="F410" s="63"/>
    </row>
    <row r="411" spans="1:6" ht="20" customHeight="1">
      <c r="A411" s="57">
        <v>27</v>
      </c>
      <c r="B411" s="62" t="s">
        <v>1939</v>
      </c>
      <c r="C411" s="61" t="s">
        <v>1939</v>
      </c>
      <c r="D411" s="61" t="s">
        <v>1939</v>
      </c>
      <c r="E411" s="63"/>
      <c r="F411" s="63"/>
    </row>
    <row r="412" spans="1:6" ht="20" customHeight="1">
      <c r="A412" s="57">
        <v>27</v>
      </c>
      <c r="B412" s="62" t="s">
        <v>1943</v>
      </c>
      <c r="C412" s="61" t="s">
        <v>1943</v>
      </c>
      <c r="D412" s="61" t="s">
        <v>1943</v>
      </c>
      <c r="E412" s="61" t="s">
        <v>1943</v>
      </c>
      <c r="F412" s="61" t="s">
        <v>1943</v>
      </c>
    </row>
    <row r="413" spans="1:6" ht="20" customHeight="1">
      <c r="A413" s="57">
        <v>27</v>
      </c>
      <c r="B413" s="62" t="s">
        <v>1947</v>
      </c>
      <c r="C413" s="61" t="s">
        <v>1947</v>
      </c>
      <c r="D413" s="63"/>
      <c r="E413" s="63"/>
      <c r="F413" s="63"/>
    </row>
    <row r="414" spans="1:6" ht="20" customHeight="1">
      <c r="A414" s="57">
        <v>27</v>
      </c>
      <c r="B414" s="62" t="s">
        <v>1238</v>
      </c>
      <c r="C414" s="61" t="s">
        <v>1238</v>
      </c>
      <c r="D414" s="61" t="s">
        <v>1238</v>
      </c>
      <c r="E414" s="61" t="s">
        <v>1238</v>
      </c>
      <c r="F414" s="61" t="s">
        <v>1238</v>
      </c>
    </row>
    <row r="415" spans="1:6" ht="20" customHeight="1">
      <c r="A415" s="57">
        <v>27</v>
      </c>
      <c r="B415" s="62" t="s">
        <v>1950</v>
      </c>
      <c r="C415" s="61" t="s">
        <v>1950</v>
      </c>
      <c r="D415" s="61" t="s">
        <v>1950</v>
      </c>
      <c r="E415" s="61" t="s">
        <v>1950</v>
      </c>
      <c r="F415" s="61" t="s">
        <v>1950</v>
      </c>
    </row>
    <row r="416" spans="1:6" ht="20" customHeight="1">
      <c r="A416" s="57">
        <v>27</v>
      </c>
      <c r="B416" s="62" t="s">
        <v>1085</v>
      </c>
      <c r="C416" s="61" t="s">
        <v>1085</v>
      </c>
      <c r="D416" s="61" t="s">
        <v>1085</v>
      </c>
      <c r="E416" s="61" t="s">
        <v>1085</v>
      </c>
      <c r="F416" s="63"/>
    </row>
    <row r="417" spans="1:6" ht="20" customHeight="1">
      <c r="A417" s="57">
        <v>27</v>
      </c>
      <c r="B417" s="62" t="s">
        <v>1956</v>
      </c>
      <c r="C417" s="63"/>
      <c r="D417" s="63"/>
      <c r="E417" s="63"/>
      <c r="F417" s="63"/>
    </row>
    <row r="418" spans="1:6" ht="20" customHeight="1">
      <c r="A418" s="57">
        <v>27</v>
      </c>
      <c r="B418" s="62" t="s">
        <v>1958</v>
      </c>
      <c r="C418" s="61" t="s">
        <v>1959</v>
      </c>
      <c r="D418" s="63"/>
      <c r="E418" s="63"/>
      <c r="F418" s="63"/>
    </row>
    <row r="419" spans="1:6" ht="20" customHeight="1">
      <c r="A419" s="57">
        <v>27</v>
      </c>
      <c r="B419" s="62" t="s">
        <v>1961</v>
      </c>
      <c r="C419" s="61" t="s">
        <v>1961</v>
      </c>
      <c r="D419" s="61" t="s">
        <v>1961</v>
      </c>
      <c r="E419" s="61" t="s">
        <v>1961</v>
      </c>
      <c r="F419" s="61" t="s">
        <v>1961</v>
      </c>
    </row>
    <row r="420" spans="1:6" ht="20" customHeight="1">
      <c r="A420" s="57">
        <v>27</v>
      </c>
      <c r="B420" s="62" t="s">
        <v>1964</v>
      </c>
      <c r="C420" s="61" t="s">
        <v>1964</v>
      </c>
      <c r="D420" s="61" t="s">
        <v>1964</v>
      </c>
      <c r="E420" s="61" t="s">
        <v>1964</v>
      </c>
      <c r="F420" s="61" t="s">
        <v>1964</v>
      </c>
    </row>
    <row r="421" spans="1:6" ht="20" customHeight="1">
      <c r="A421" s="57">
        <v>27</v>
      </c>
      <c r="B421" s="62" t="s">
        <v>1967</v>
      </c>
      <c r="C421" s="63"/>
      <c r="D421" s="63"/>
      <c r="E421" s="63"/>
      <c r="F421" s="63"/>
    </row>
    <row r="422" spans="1:6" ht="20" customHeight="1">
      <c r="A422" s="57">
        <v>27</v>
      </c>
      <c r="B422" s="62" t="s">
        <v>1969</v>
      </c>
      <c r="C422" s="61" t="s">
        <v>1969</v>
      </c>
      <c r="D422" s="61" t="s">
        <v>1969</v>
      </c>
      <c r="E422" s="63"/>
      <c r="F422" s="63"/>
    </row>
    <row r="423" spans="1:6" ht="20" customHeight="1">
      <c r="A423" s="57">
        <v>27</v>
      </c>
      <c r="B423" s="62" t="s">
        <v>1972</v>
      </c>
      <c r="C423" s="61" t="s">
        <v>1972</v>
      </c>
      <c r="D423" s="61" t="s">
        <v>1972</v>
      </c>
      <c r="E423" s="61" t="s">
        <v>1972</v>
      </c>
      <c r="F423" s="61" t="s">
        <v>1972</v>
      </c>
    </row>
    <row r="424" spans="1:6" ht="20" customHeight="1">
      <c r="A424" s="57">
        <v>27</v>
      </c>
      <c r="B424" s="62" t="s">
        <v>1975</v>
      </c>
      <c r="C424" s="61" t="s">
        <v>1975</v>
      </c>
      <c r="D424" s="63"/>
      <c r="E424" s="63"/>
      <c r="F424" s="63"/>
    </row>
    <row r="425" spans="1:6" ht="20" customHeight="1">
      <c r="A425" s="57">
        <v>27</v>
      </c>
      <c r="B425" s="65" t="s">
        <v>789</v>
      </c>
      <c r="C425" s="64" t="s">
        <v>1978</v>
      </c>
    </row>
    <row r="426" spans="1:6" ht="20" customHeight="1">
      <c r="A426" s="57">
        <v>28</v>
      </c>
      <c r="B426" s="62" t="s">
        <v>1992</v>
      </c>
      <c r="C426" s="63"/>
      <c r="D426" s="61" t="s">
        <v>1992</v>
      </c>
      <c r="E426" s="61" t="s">
        <v>1992</v>
      </c>
      <c r="F426" s="61" t="s">
        <v>1992</v>
      </c>
    </row>
    <row r="427" spans="1:6" ht="20" customHeight="1">
      <c r="A427" s="57">
        <v>28</v>
      </c>
      <c r="B427" s="62" t="s">
        <v>1997</v>
      </c>
      <c r="C427" s="61" t="s">
        <v>1997</v>
      </c>
      <c r="D427" s="63"/>
      <c r="E427" s="63"/>
      <c r="F427" s="63"/>
    </row>
    <row r="428" spans="1:6" ht="20" customHeight="1">
      <c r="A428" s="57">
        <v>28</v>
      </c>
      <c r="B428" s="62" t="s">
        <v>2000</v>
      </c>
      <c r="C428" s="61" t="s">
        <v>2000</v>
      </c>
      <c r="D428" s="61" t="s">
        <v>2000</v>
      </c>
      <c r="E428" s="61" t="s">
        <v>2000</v>
      </c>
      <c r="F428" s="61" t="s">
        <v>2000</v>
      </c>
    </row>
    <row r="429" spans="1:6" ht="20" customHeight="1">
      <c r="A429" s="57">
        <v>28</v>
      </c>
      <c r="B429" s="62" t="s">
        <v>2004</v>
      </c>
      <c r="C429" s="61" t="s">
        <v>2004</v>
      </c>
      <c r="D429" s="61" t="s">
        <v>2004</v>
      </c>
      <c r="E429" s="61" t="s">
        <v>2004</v>
      </c>
      <c r="F429" s="61" t="s">
        <v>2004</v>
      </c>
    </row>
    <row r="430" spans="1:6" ht="20" customHeight="1">
      <c r="A430" s="57">
        <v>28</v>
      </c>
      <c r="B430" s="62" t="s">
        <v>2008</v>
      </c>
      <c r="C430" s="61" t="s">
        <v>2008</v>
      </c>
      <c r="D430" s="61" t="s">
        <v>2008</v>
      </c>
      <c r="E430" s="61" t="s">
        <v>2008</v>
      </c>
      <c r="F430" s="61" t="s">
        <v>2008</v>
      </c>
    </row>
    <row r="431" spans="1:6" ht="20" customHeight="1">
      <c r="A431" s="57">
        <v>28</v>
      </c>
      <c r="B431" s="62" t="s">
        <v>2011</v>
      </c>
      <c r="C431" s="61" t="s">
        <v>2011</v>
      </c>
      <c r="D431" s="61" t="s">
        <v>2011</v>
      </c>
      <c r="E431" s="63"/>
      <c r="F431" s="63"/>
    </row>
    <row r="432" spans="1:6" ht="20" customHeight="1">
      <c r="A432" s="57">
        <v>28</v>
      </c>
      <c r="B432" s="62" t="s">
        <v>1317</v>
      </c>
      <c r="C432" s="61" t="s">
        <v>1317</v>
      </c>
      <c r="D432" s="61" t="s">
        <v>1317</v>
      </c>
      <c r="E432" s="63"/>
      <c r="F432" s="63"/>
    </row>
    <row r="433" spans="1:6" ht="20" customHeight="1">
      <c r="A433" s="57">
        <v>28</v>
      </c>
      <c r="B433" s="62" t="s">
        <v>2017</v>
      </c>
      <c r="C433" s="61" t="s">
        <v>2017</v>
      </c>
      <c r="D433" s="61" t="s">
        <v>2017</v>
      </c>
      <c r="E433" s="63"/>
      <c r="F433" s="63"/>
    </row>
    <row r="434" spans="1:6" ht="20" customHeight="1">
      <c r="A434" s="57">
        <v>28</v>
      </c>
      <c r="B434" s="62" t="s">
        <v>1929</v>
      </c>
      <c r="C434" s="61" t="s">
        <v>1929</v>
      </c>
      <c r="D434" s="61" t="s">
        <v>1929</v>
      </c>
      <c r="E434" s="61" t="s">
        <v>1929</v>
      </c>
      <c r="F434" s="61" t="s">
        <v>1929</v>
      </c>
    </row>
    <row r="435" spans="1:6" ht="20" customHeight="1">
      <c r="A435" s="57">
        <v>28</v>
      </c>
      <c r="B435" s="62" t="s">
        <v>2048</v>
      </c>
      <c r="C435" s="61" t="s">
        <v>2048</v>
      </c>
      <c r="D435" s="63"/>
      <c r="E435" s="63"/>
      <c r="F435" s="63"/>
    </row>
    <row r="436" spans="1:6" ht="20" customHeight="1">
      <c r="A436" s="57">
        <v>28</v>
      </c>
      <c r="B436" s="62" t="s">
        <v>2024</v>
      </c>
      <c r="C436" s="61" t="s">
        <v>2024</v>
      </c>
      <c r="D436" s="61" t="s">
        <v>2024</v>
      </c>
      <c r="E436" s="61" t="s">
        <v>2024</v>
      </c>
      <c r="F436" s="61" t="s">
        <v>2024</v>
      </c>
    </row>
    <row r="437" spans="1:6" ht="20" customHeight="1">
      <c r="A437" s="57">
        <v>28</v>
      </c>
      <c r="B437" s="62" t="s">
        <v>2027</v>
      </c>
      <c r="C437" s="61" t="s">
        <v>2027</v>
      </c>
      <c r="D437" s="61" t="s">
        <v>2027</v>
      </c>
      <c r="E437" s="61" t="s">
        <v>2027</v>
      </c>
      <c r="F437" s="63"/>
    </row>
    <row r="438" spans="1:6" ht="20" customHeight="1">
      <c r="A438" s="57">
        <v>28</v>
      </c>
      <c r="B438" s="62" t="s">
        <v>2029</v>
      </c>
      <c r="C438" s="61" t="s">
        <v>2029</v>
      </c>
      <c r="D438" s="61" t="s">
        <v>2029</v>
      </c>
      <c r="E438" s="61" t="s">
        <v>2029</v>
      </c>
      <c r="F438" s="61" t="s">
        <v>2029</v>
      </c>
    </row>
    <row r="439" spans="1:6" ht="20" customHeight="1">
      <c r="A439" s="57">
        <v>28</v>
      </c>
      <c r="B439" s="62" t="s">
        <v>2033</v>
      </c>
      <c r="C439" s="61" t="s">
        <v>2033</v>
      </c>
      <c r="D439" s="61" t="s">
        <v>2033</v>
      </c>
      <c r="E439" s="61" t="s">
        <v>2033</v>
      </c>
      <c r="F439" s="61" t="s">
        <v>2033</v>
      </c>
    </row>
    <row r="440" spans="1:6" ht="20" customHeight="1">
      <c r="A440" s="57">
        <v>28</v>
      </c>
      <c r="B440" s="62" t="s">
        <v>2036</v>
      </c>
      <c r="C440" s="61" t="s">
        <v>2036</v>
      </c>
      <c r="D440" s="61" t="s">
        <v>2036</v>
      </c>
      <c r="E440" s="61" t="s">
        <v>2036</v>
      </c>
      <c r="F440" s="61" t="s">
        <v>2036</v>
      </c>
    </row>
    <row r="441" spans="1:6" ht="20" customHeight="1">
      <c r="A441" s="57">
        <v>28</v>
      </c>
      <c r="B441" s="62" t="s">
        <v>2040</v>
      </c>
      <c r="C441" s="61" t="s">
        <v>2040</v>
      </c>
      <c r="D441" s="63"/>
      <c r="E441" s="63"/>
      <c r="F441" s="63"/>
    </row>
    <row r="442" spans="1:6" ht="20" customHeight="1">
      <c r="A442" s="57">
        <v>28</v>
      </c>
      <c r="B442" s="62" t="s">
        <v>2043</v>
      </c>
      <c r="C442" s="61" t="s">
        <v>2043</v>
      </c>
      <c r="D442" s="61" t="s">
        <v>2043</v>
      </c>
      <c r="E442" s="61" t="s">
        <v>2043</v>
      </c>
      <c r="F442" s="61" t="s">
        <v>2043</v>
      </c>
    </row>
    <row r="443" spans="1:6" ht="20" customHeight="1">
      <c r="A443" s="57">
        <v>28</v>
      </c>
      <c r="B443" s="62" t="s">
        <v>2046</v>
      </c>
      <c r="C443" s="63"/>
      <c r="D443" s="63"/>
      <c r="E443" s="63"/>
      <c r="F443" s="63"/>
    </row>
    <row r="444" spans="1:6" ht="20" customHeight="1">
      <c r="A444" s="57">
        <v>29</v>
      </c>
      <c r="B444" s="62" t="s">
        <v>2076</v>
      </c>
      <c r="C444" s="63"/>
      <c r="D444" s="63"/>
      <c r="E444" s="63"/>
      <c r="F444" s="63"/>
    </row>
    <row r="445" spans="1:6" ht="20" customHeight="1">
      <c r="A445" s="57">
        <v>29</v>
      </c>
      <c r="B445" s="62" t="s">
        <v>2078</v>
      </c>
      <c r="C445" s="61" t="s">
        <v>2078</v>
      </c>
      <c r="D445" s="61" t="s">
        <v>2078</v>
      </c>
      <c r="E445" s="61" t="s">
        <v>2078</v>
      </c>
      <c r="F445" s="61" t="s">
        <v>2078</v>
      </c>
    </row>
    <row r="446" spans="1:6" ht="20" customHeight="1">
      <c r="A446" s="57">
        <v>29</v>
      </c>
      <c r="B446" s="62" t="s">
        <v>2081</v>
      </c>
      <c r="C446" s="63"/>
      <c r="D446" s="63"/>
      <c r="E446" s="61" t="s">
        <v>2081</v>
      </c>
      <c r="F446" s="61" t="s">
        <v>2081</v>
      </c>
    </row>
    <row r="447" spans="1:6" ht="20" customHeight="1">
      <c r="A447" s="57">
        <v>29</v>
      </c>
      <c r="B447" s="62" t="s">
        <v>797</v>
      </c>
      <c r="C447" s="61" t="s">
        <v>797</v>
      </c>
      <c r="D447" s="63"/>
      <c r="E447" s="63"/>
      <c r="F447" s="63"/>
    </row>
    <row r="448" spans="1:6" ht="20" customHeight="1">
      <c r="A448" s="57">
        <v>29</v>
      </c>
      <c r="B448" s="62" t="s">
        <v>2085</v>
      </c>
      <c r="C448" s="61" t="s">
        <v>2085</v>
      </c>
      <c r="D448" s="61" t="s">
        <v>2085</v>
      </c>
      <c r="E448" s="61" t="s">
        <v>2085</v>
      </c>
      <c r="F448" s="61" t="s">
        <v>2085</v>
      </c>
    </row>
    <row r="449" spans="1:6" ht="20" customHeight="1">
      <c r="A449" s="57">
        <v>29</v>
      </c>
      <c r="B449" s="62" t="s">
        <v>1551</v>
      </c>
      <c r="C449" s="63"/>
      <c r="D449" s="63"/>
      <c r="E449" s="63"/>
      <c r="F449" s="63"/>
    </row>
    <row r="450" spans="1:6" ht="20" customHeight="1">
      <c r="A450" s="57">
        <v>29</v>
      </c>
      <c r="B450" s="62" t="s">
        <v>2090</v>
      </c>
      <c r="C450" s="61" t="s">
        <v>2090</v>
      </c>
      <c r="D450" s="63"/>
      <c r="E450" s="63"/>
      <c r="F450" s="63"/>
    </row>
    <row r="451" spans="1:6" ht="20" customHeight="1">
      <c r="A451" s="57">
        <v>29</v>
      </c>
      <c r="B451" s="62" t="s">
        <v>2092</v>
      </c>
      <c r="C451" s="61" t="s">
        <v>2092</v>
      </c>
      <c r="D451" s="63"/>
      <c r="E451" s="63"/>
      <c r="F451" s="63"/>
    </row>
    <row r="452" spans="1:6" ht="20" customHeight="1">
      <c r="A452" s="57">
        <v>29</v>
      </c>
      <c r="B452" s="62" t="s">
        <v>1050</v>
      </c>
      <c r="C452" s="61" t="s">
        <v>1050</v>
      </c>
      <c r="D452" s="63"/>
      <c r="E452" s="63"/>
      <c r="F452" s="63"/>
    </row>
    <row r="453" spans="1:6" ht="20" customHeight="1">
      <c r="A453" s="57">
        <v>29</v>
      </c>
      <c r="B453" s="62" t="s">
        <v>1054</v>
      </c>
      <c r="C453" s="61" t="s">
        <v>1054</v>
      </c>
      <c r="D453" s="63"/>
      <c r="E453" s="63"/>
      <c r="F453" s="63"/>
    </row>
    <row r="454" spans="1:6" ht="20" customHeight="1">
      <c r="A454" s="57">
        <v>29</v>
      </c>
      <c r="B454" s="62" t="s">
        <v>2097</v>
      </c>
      <c r="C454" s="61" t="s">
        <v>2097</v>
      </c>
      <c r="D454" s="61" t="s">
        <v>2097</v>
      </c>
      <c r="E454" s="61" t="s">
        <v>2097</v>
      </c>
      <c r="F454" s="61" t="s">
        <v>2097</v>
      </c>
    </row>
    <row r="455" spans="1:6" ht="20" customHeight="1">
      <c r="A455" s="57">
        <v>29</v>
      </c>
      <c r="B455" s="62" t="s">
        <v>3664</v>
      </c>
      <c r="C455" s="63"/>
      <c r="D455" s="63"/>
      <c r="E455" s="63"/>
      <c r="F455" s="63"/>
    </row>
    <row r="456" spans="1:6" ht="20" customHeight="1">
      <c r="A456" s="57">
        <v>29</v>
      </c>
      <c r="B456" s="62" t="s">
        <v>2103</v>
      </c>
      <c r="C456" s="61" t="s">
        <v>2103</v>
      </c>
      <c r="D456" s="63"/>
      <c r="E456" s="63"/>
      <c r="F456" s="63"/>
    </row>
    <row r="457" spans="1:6" ht="20" customHeight="1">
      <c r="A457" s="57">
        <v>29</v>
      </c>
      <c r="B457" s="62" t="s">
        <v>5925</v>
      </c>
      <c r="C457" s="63"/>
      <c r="D457" s="63"/>
      <c r="E457" s="63"/>
      <c r="F457" s="63"/>
    </row>
    <row r="458" spans="1:6" ht="20" customHeight="1">
      <c r="A458" s="57">
        <v>29</v>
      </c>
      <c r="B458" s="62" t="s">
        <v>1063</v>
      </c>
      <c r="C458" s="63"/>
      <c r="D458" s="63"/>
      <c r="E458" s="63"/>
      <c r="F458" s="63"/>
    </row>
    <row r="459" spans="1:6" ht="20" customHeight="1">
      <c r="A459" s="57">
        <v>29</v>
      </c>
      <c r="B459" s="62" t="s">
        <v>2108</v>
      </c>
      <c r="C459" s="61" t="s">
        <v>2108</v>
      </c>
      <c r="D459" s="61" t="s">
        <v>2108</v>
      </c>
      <c r="E459" s="63"/>
      <c r="F459" s="63"/>
    </row>
    <row r="460" spans="1:6" ht="20" customHeight="1">
      <c r="A460" s="57">
        <v>29</v>
      </c>
      <c r="B460" s="62" t="s">
        <v>2112</v>
      </c>
      <c r="C460" s="63"/>
      <c r="D460" s="63"/>
      <c r="E460" s="63"/>
      <c r="F460" s="63"/>
    </row>
    <row r="461" spans="1:6" ht="20" customHeight="1">
      <c r="A461" s="57">
        <v>29</v>
      </c>
      <c r="B461" s="62" t="s">
        <v>2114</v>
      </c>
      <c r="C461" s="61" t="s">
        <v>2114</v>
      </c>
      <c r="D461" s="63"/>
      <c r="E461" s="63"/>
      <c r="F461" s="63"/>
    </row>
    <row r="462" spans="1:6" ht="20" customHeight="1">
      <c r="A462" s="57">
        <v>29</v>
      </c>
      <c r="B462" s="62" t="s">
        <v>2116</v>
      </c>
      <c r="C462" s="63"/>
      <c r="D462" s="63"/>
      <c r="E462" s="63"/>
      <c r="F462" s="63"/>
    </row>
    <row r="463" spans="1:6" ht="20" customHeight="1">
      <c r="A463" s="57">
        <v>29</v>
      </c>
      <c r="B463" s="62" t="s">
        <v>1081</v>
      </c>
      <c r="C463" s="63"/>
      <c r="D463" s="63"/>
      <c r="E463" s="63"/>
      <c r="F463" s="63"/>
    </row>
    <row r="464" spans="1:6" ht="20" customHeight="1">
      <c r="A464" s="57">
        <v>29</v>
      </c>
      <c r="B464" s="62" t="s">
        <v>1073</v>
      </c>
      <c r="C464" s="61" t="s">
        <v>1073</v>
      </c>
      <c r="D464" s="61" t="s">
        <v>1073</v>
      </c>
      <c r="E464" s="63"/>
      <c r="F464" s="63"/>
    </row>
    <row r="465" spans="1:6" ht="20" customHeight="1">
      <c r="A465" s="57">
        <v>29</v>
      </c>
      <c r="B465" s="62" t="s">
        <v>724</v>
      </c>
      <c r="C465" s="61" t="s">
        <v>724</v>
      </c>
      <c r="D465" s="61" t="s">
        <v>724</v>
      </c>
      <c r="E465" s="63"/>
      <c r="F465" s="63"/>
    </row>
    <row r="466" spans="1:6" ht="20" customHeight="1">
      <c r="A466" s="57">
        <v>29</v>
      </c>
      <c r="B466" s="62" t="s">
        <v>2125</v>
      </c>
      <c r="C466" s="61" t="s">
        <v>2125</v>
      </c>
      <c r="D466" s="61" t="s">
        <v>2125</v>
      </c>
      <c r="E466" s="61" t="s">
        <v>2125</v>
      </c>
      <c r="F466" s="61" t="s">
        <v>2125</v>
      </c>
    </row>
    <row r="467" spans="1:6" ht="20" customHeight="1">
      <c r="A467" s="57">
        <v>29</v>
      </c>
      <c r="B467" s="62" t="s">
        <v>2128</v>
      </c>
      <c r="C467" s="61" t="s">
        <v>2128</v>
      </c>
      <c r="D467" s="63"/>
      <c r="E467" s="63"/>
      <c r="F467" s="63"/>
    </row>
    <row r="468" spans="1:6" ht="20" customHeight="1">
      <c r="A468" s="57">
        <v>29</v>
      </c>
      <c r="B468" s="62" t="s">
        <v>2130</v>
      </c>
      <c r="C468" s="61" t="s">
        <v>2130</v>
      </c>
      <c r="D468" s="63"/>
      <c r="E468" s="63"/>
      <c r="F468" s="63"/>
    </row>
    <row r="469" spans="1:6" ht="20" customHeight="1">
      <c r="A469" s="57">
        <v>29</v>
      </c>
      <c r="B469" s="62" t="s">
        <v>731</v>
      </c>
      <c r="C469" s="63"/>
      <c r="D469" s="61" t="s">
        <v>731</v>
      </c>
      <c r="E469" s="63"/>
      <c r="F469" s="63"/>
    </row>
    <row r="470" spans="1:6" ht="20" customHeight="1">
      <c r="A470" s="57">
        <v>30</v>
      </c>
      <c r="B470" s="62" t="s">
        <v>2159</v>
      </c>
      <c r="C470" s="61" t="s">
        <v>2159</v>
      </c>
      <c r="D470" s="61" t="s">
        <v>2159</v>
      </c>
      <c r="E470" s="61" t="s">
        <v>2159</v>
      </c>
      <c r="F470" s="61" t="s">
        <v>2159</v>
      </c>
    </row>
    <row r="471" spans="1:6" ht="20" customHeight="1">
      <c r="A471" s="57">
        <v>30</v>
      </c>
      <c r="B471" s="62" t="s">
        <v>2078</v>
      </c>
      <c r="C471" s="61" t="s">
        <v>2078</v>
      </c>
      <c r="D471" s="61" t="s">
        <v>2078</v>
      </c>
      <c r="E471" s="61" t="s">
        <v>2078</v>
      </c>
      <c r="F471" s="61" t="s">
        <v>2078</v>
      </c>
    </row>
    <row r="472" spans="1:6" ht="20" customHeight="1">
      <c r="A472" s="57">
        <v>30</v>
      </c>
      <c r="B472" s="62" t="s">
        <v>1292</v>
      </c>
      <c r="C472" s="63"/>
      <c r="D472" s="63"/>
      <c r="E472" s="63"/>
      <c r="F472" s="63"/>
    </row>
    <row r="473" spans="1:6" ht="20" customHeight="1">
      <c r="A473" s="57">
        <v>30</v>
      </c>
      <c r="B473" s="62" t="s">
        <v>2164</v>
      </c>
      <c r="C473" s="61" t="s">
        <v>2164</v>
      </c>
      <c r="D473" s="63"/>
      <c r="E473" s="63"/>
      <c r="F473" s="63"/>
    </row>
    <row r="474" spans="1:6" ht="20" customHeight="1">
      <c r="A474" s="57">
        <v>30</v>
      </c>
      <c r="B474" s="62" t="s">
        <v>2167</v>
      </c>
      <c r="C474" s="61" t="s">
        <v>2167</v>
      </c>
      <c r="D474" s="63"/>
      <c r="E474" s="63"/>
      <c r="F474" s="63"/>
    </row>
    <row r="475" spans="1:6" ht="20" customHeight="1">
      <c r="A475" s="57">
        <v>30</v>
      </c>
      <c r="B475" s="62" t="s">
        <v>2170</v>
      </c>
      <c r="C475" s="61" t="s">
        <v>603</v>
      </c>
      <c r="D475" s="63"/>
      <c r="E475" s="63"/>
      <c r="F475" s="63"/>
    </row>
    <row r="476" spans="1:6" ht="20" customHeight="1">
      <c r="A476" s="57">
        <v>30</v>
      </c>
      <c r="B476" s="62" t="s">
        <v>2173</v>
      </c>
      <c r="C476" s="63"/>
      <c r="D476" s="63"/>
      <c r="E476" s="63"/>
      <c r="F476" s="61" t="s">
        <v>2173</v>
      </c>
    </row>
    <row r="477" spans="1:6" ht="20" customHeight="1">
      <c r="A477" s="57">
        <v>30</v>
      </c>
      <c r="B477" s="62" t="s">
        <v>2176</v>
      </c>
      <c r="C477" s="61" t="s">
        <v>2176</v>
      </c>
      <c r="D477" s="61" t="s">
        <v>2176</v>
      </c>
      <c r="E477" s="61" t="s">
        <v>2176</v>
      </c>
      <c r="F477" s="61" t="s">
        <v>2176</v>
      </c>
    </row>
    <row r="478" spans="1:6" ht="20" customHeight="1">
      <c r="A478" s="57">
        <v>30</v>
      </c>
      <c r="B478" s="62" t="s">
        <v>2097</v>
      </c>
      <c r="C478" s="61" t="s">
        <v>2097</v>
      </c>
      <c r="D478" s="63"/>
      <c r="E478" s="63"/>
      <c r="F478" s="63"/>
    </row>
    <row r="479" spans="1:6" ht="20" customHeight="1">
      <c r="A479" s="57">
        <v>30</v>
      </c>
      <c r="B479" s="62" t="s">
        <v>2181</v>
      </c>
      <c r="C479" s="63"/>
      <c r="D479" s="63"/>
      <c r="E479" s="63"/>
      <c r="F479" s="61" t="s">
        <v>2181</v>
      </c>
    </row>
    <row r="480" spans="1:6" ht="20" customHeight="1">
      <c r="A480" s="57">
        <v>30</v>
      </c>
      <c r="B480" s="62" t="s">
        <v>2184</v>
      </c>
      <c r="C480" s="61" t="s">
        <v>2184</v>
      </c>
      <c r="D480" s="61" t="s">
        <v>2184</v>
      </c>
      <c r="E480" s="63"/>
      <c r="F480" s="63"/>
    </row>
    <row r="481" spans="1:6" ht="20" customHeight="1">
      <c r="A481" s="57">
        <v>30</v>
      </c>
      <c r="B481" s="62" t="s">
        <v>2189</v>
      </c>
      <c r="C481" s="63"/>
      <c r="D481" s="63"/>
      <c r="E481" s="63"/>
      <c r="F481" s="63"/>
    </row>
    <row r="482" spans="1:6" ht="20" customHeight="1">
      <c r="A482" s="57">
        <v>30</v>
      </c>
      <c r="B482" s="62" t="s">
        <v>2191</v>
      </c>
      <c r="C482" s="61" t="s">
        <v>2191</v>
      </c>
      <c r="D482" s="61" t="s">
        <v>2191</v>
      </c>
      <c r="E482" s="61" t="s">
        <v>2191</v>
      </c>
      <c r="F482" s="61" t="s">
        <v>2191</v>
      </c>
    </row>
    <row r="483" spans="1:6" ht="20" customHeight="1">
      <c r="A483" s="57">
        <v>30</v>
      </c>
      <c r="B483" s="62" t="s">
        <v>2195</v>
      </c>
      <c r="C483" s="61" t="s">
        <v>2195</v>
      </c>
      <c r="D483" s="61" t="s">
        <v>2195</v>
      </c>
      <c r="E483" s="61" t="s">
        <v>2195</v>
      </c>
      <c r="F483" s="61" t="s">
        <v>2195</v>
      </c>
    </row>
    <row r="484" spans="1:6" ht="20" customHeight="1">
      <c r="A484" s="57">
        <v>30</v>
      </c>
      <c r="B484" s="62" t="s">
        <v>2198</v>
      </c>
      <c r="C484" s="61" t="s">
        <v>2198</v>
      </c>
      <c r="D484" s="61" t="s">
        <v>2198</v>
      </c>
      <c r="E484" s="61" t="s">
        <v>2198</v>
      </c>
      <c r="F484" s="61" t="s">
        <v>2198</v>
      </c>
    </row>
    <row r="485" spans="1:6" ht="20" customHeight="1">
      <c r="A485" s="57">
        <v>30</v>
      </c>
      <c r="B485" s="62" t="s">
        <v>2202</v>
      </c>
      <c r="C485" s="61" t="s">
        <v>2202</v>
      </c>
      <c r="D485" s="63"/>
      <c r="E485" s="63"/>
      <c r="F485" s="63"/>
    </row>
    <row r="486" spans="1:6" ht="20" customHeight="1">
      <c r="A486" s="57">
        <v>30</v>
      </c>
      <c r="B486" s="62" t="s">
        <v>735</v>
      </c>
      <c r="C486" s="61" t="s">
        <v>735</v>
      </c>
      <c r="D486" s="63"/>
      <c r="E486" s="63"/>
      <c r="F486" s="63"/>
    </row>
    <row r="487" spans="1:6" ht="20" customHeight="1">
      <c r="A487" s="57">
        <v>30</v>
      </c>
      <c r="B487" s="62" t="s">
        <v>629</v>
      </c>
      <c r="C487" s="61" t="s">
        <v>629</v>
      </c>
      <c r="D487" s="63"/>
      <c r="E487" s="63"/>
      <c r="F487" s="61" t="s">
        <v>629</v>
      </c>
    </row>
    <row r="488" spans="1:6" ht="20" customHeight="1">
      <c r="A488" s="57">
        <v>30</v>
      </c>
      <c r="B488" s="62" t="s">
        <v>2209</v>
      </c>
      <c r="C488" s="61" t="s">
        <v>2209</v>
      </c>
      <c r="D488" s="63"/>
      <c r="E488" s="63"/>
      <c r="F488" s="63"/>
    </row>
    <row r="489" spans="1:6" ht="20" customHeight="1">
      <c r="A489" s="57">
        <v>30</v>
      </c>
      <c r="B489" s="62" t="s">
        <v>2187</v>
      </c>
      <c r="C489" s="63"/>
      <c r="D489" s="63"/>
      <c r="E489" s="63"/>
      <c r="F489" s="63"/>
    </row>
    <row r="490" spans="1:6" ht="20" customHeight="1">
      <c r="A490" s="57">
        <v>31</v>
      </c>
      <c r="B490" s="62" t="s">
        <v>2225</v>
      </c>
      <c r="C490" s="61" t="s">
        <v>2225</v>
      </c>
      <c r="D490" s="63"/>
      <c r="E490" s="63"/>
      <c r="F490" s="63"/>
    </row>
    <row r="491" spans="1:6" ht="20" customHeight="1">
      <c r="A491" s="57">
        <v>31</v>
      </c>
      <c r="B491" s="62" t="s">
        <v>2228</v>
      </c>
      <c r="C491" s="61" t="s">
        <v>2228</v>
      </c>
      <c r="D491" s="61" t="s">
        <v>2228</v>
      </c>
      <c r="E491" s="61" t="s">
        <v>2228</v>
      </c>
      <c r="F491" s="61" t="s">
        <v>2228</v>
      </c>
    </row>
    <row r="492" spans="1:6" ht="20" customHeight="1">
      <c r="A492" s="57">
        <v>31</v>
      </c>
      <c r="B492" s="62" t="s">
        <v>2167</v>
      </c>
      <c r="C492" s="63"/>
      <c r="D492" s="63"/>
      <c r="E492" s="63"/>
      <c r="F492" s="63"/>
    </row>
    <row r="493" spans="1:6" ht="20" customHeight="1">
      <c r="A493" s="57">
        <v>31</v>
      </c>
      <c r="B493" s="62" t="s">
        <v>2170</v>
      </c>
      <c r="C493" s="61" t="s">
        <v>603</v>
      </c>
      <c r="D493" s="63"/>
      <c r="E493" s="63"/>
      <c r="F493" s="63"/>
    </row>
    <row r="494" spans="1:6" ht="20" customHeight="1">
      <c r="A494" s="57">
        <v>31</v>
      </c>
      <c r="B494" s="62" t="s">
        <v>2234</v>
      </c>
      <c r="C494" s="63"/>
      <c r="D494" s="63"/>
      <c r="E494" s="63"/>
      <c r="F494" s="63"/>
    </row>
    <row r="495" spans="1:6" ht="20" customHeight="1">
      <c r="A495" s="57">
        <v>31</v>
      </c>
      <c r="B495" s="62" t="s">
        <v>1551</v>
      </c>
      <c r="C495" s="61" t="s">
        <v>1551</v>
      </c>
      <c r="D495" s="61" t="s">
        <v>1551</v>
      </c>
      <c r="E495" s="61" t="s">
        <v>1551</v>
      </c>
      <c r="F495" s="61" t="s">
        <v>1551</v>
      </c>
    </row>
    <row r="496" spans="1:6" ht="20" customHeight="1">
      <c r="A496" s="57">
        <v>31</v>
      </c>
      <c r="B496" s="62" t="s">
        <v>2238</v>
      </c>
      <c r="C496" s="61" t="s">
        <v>2238</v>
      </c>
      <c r="D496" s="61" t="s">
        <v>2238</v>
      </c>
      <c r="E496" s="61" t="s">
        <v>2238</v>
      </c>
      <c r="F496" s="61" t="s">
        <v>2238</v>
      </c>
    </row>
    <row r="497" spans="1:6" ht="20" customHeight="1">
      <c r="A497" s="57">
        <v>31</v>
      </c>
      <c r="B497" s="62" t="s">
        <v>2243</v>
      </c>
      <c r="C497" s="63"/>
      <c r="D497" s="63"/>
      <c r="E497" s="63"/>
      <c r="F497" s="63"/>
    </row>
    <row r="498" spans="1:6" ht="20" customHeight="1">
      <c r="A498" s="57">
        <v>31</v>
      </c>
      <c r="B498" s="62" t="s">
        <v>2245</v>
      </c>
      <c r="C498" s="63"/>
      <c r="D498" s="63"/>
      <c r="E498" s="63"/>
      <c r="F498" s="63"/>
    </row>
    <row r="499" spans="1:6" ht="20" customHeight="1">
      <c r="A499" s="57">
        <v>31</v>
      </c>
      <c r="B499" s="62" t="s">
        <v>2247</v>
      </c>
      <c r="C499" s="61" t="s">
        <v>2247</v>
      </c>
      <c r="D499" s="63"/>
      <c r="E499" s="63"/>
      <c r="F499" s="63"/>
    </row>
    <row r="500" spans="1:6" ht="20" customHeight="1">
      <c r="A500" s="57">
        <v>31</v>
      </c>
      <c r="B500" s="62" t="s">
        <v>2249</v>
      </c>
      <c r="C500" s="63"/>
      <c r="D500" s="63"/>
      <c r="E500" s="63"/>
      <c r="F500" s="63"/>
    </row>
    <row r="501" spans="1:6" ht="20" customHeight="1">
      <c r="A501" s="57">
        <v>31</v>
      </c>
      <c r="B501" s="62" t="s">
        <v>2251</v>
      </c>
      <c r="C501" s="61" t="s">
        <v>2251</v>
      </c>
      <c r="D501" s="63"/>
      <c r="E501" s="63"/>
      <c r="F501" s="61" t="s">
        <v>2251</v>
      </c>
    </row>
    <row r="502" spans="1:6" ht="20" customHeight="1">
      <c r="A502" s="57">
        <v>31</v>
      </c>
      <c r="B502" s="62" t="s">
        <v>2255</v>
      </c>
      <c r="C502" s="61" t="s">
        <v>2255</v>
      </c>
      <c r="D502" s="61" t="s">
        <v>2255</v>
      </c>
      <c r="E502" s="61" t="s">
        <v>2255</v>
      </c>
      <c r="F502" s="61" t="s">
        <v>2255</v>
      </c>
    </row>
    <row r="503" spans="1:6" ht="20" customHeight="1">
      <c r="A503" s="57">
        <v>31</v>
      </c>
      <c r="B503" s="62" t="s">
        <v>2259</v>
      </c>
      <c r="C503" s="63"/>
      <c r="D503" s="63"/>
      <c r="E503" s="63"/>
      <c r="F503" s="63"/>
    </row>
    <row r="504" spans="1:6" ht="20" customHeight="1">
      <c r="A504" s="57">
        <v>31</v>
      </c>
      <c r="B504" s="62" t="s">
        <v>2261</v>
      </c>
      <c r="C504" s="61" t="s">
        <v>2261</v>
      </c>
      <c r="D504" s="63"/>
      <c r="E504" s="63"/>
      <c r="F504" s="63"/>
    </row>
    <row r="505" spans="1:6" ht="20" customHeight="1">
      <c r="A505" s="57">
        <v>31</v>
      </c>
      <c r="B505" s="62" t="s">
        <v>2264</v>
      </c>
      <c r="C505" s="61" t="s">
        <v>2264</v>
      </c>
      <c r="D505" s="63"/>
      <c r="E505" s="63"/>
      <c r="F505" s="63"/>
    </row>
    <row r="506" spans="1:6" ht="20" customHeight="1">
      <c r="A506" s="57">
        <v>31</v>
      </c>
      <c r="B506" s="62" t="s">
        <v>2267</v>
      </c>
      <c r="C506" s="61" t="s">
        <v>2267</v>
      </c>
      <c r="D506" s="63"/>
      <c r="E506" s="63"/>
      <c r="F506" s="63"/>
    </row>
    <row r="507" spans="1:6" ht="20" customHeight="1">
      <c r="A507" s="57">
        <v>31</v>
      </c>
      <c r="B507" s="62" t="s">
        <v>606</v>
      </c>
      <c r="C507" s="63"/>
      <c r="D507" s="61" t="s">
        <v>606</v>
      </c>
      <c r="E507" s="61" t="s">
        <v>606</v>
      </c>
      <c r="F507" s="61" t="s">
        <v>606</v>
      </c>
    </row>
    <row r="508" spans="1:6" ht="20" customHeight="1">
      <c r="A508" s="57">
        <v>31</v>
      </c>
      <c r="B508" s="62" t="s">
        <v>2272</v>
      </c>
      <c r="C508" s="63"/>
      <c r="D508" s="63"/>
      <c r="E508" s="63"/>
      <c r="F508" s="61" t="s">
        <v>2272</v>
      </c>
    </row>
    <row r="509" spans="1:6" ht="20" customHeight="1">
      <c r="A509" s="57">
        <v>31</v>
      </c>
      <c r="B509" s="62" t="s">
        <v>2275</v>
      </c>
      <c r="C509" s="61" t="s">
        <v>2277</v>
      </c>
      <c r="D509" s="63"/>
      <c r="E509" s="63"/>
      <c r="F509" s="63"/>
    </row>
    <row r="510" spans="1:6" ht="20" customHeight="1">
      <c r="A510" s="57">
        <v>31</v>
      </c>
      <c r="B510" s="62" t="s">
        <v>629</v>
      </c>
      <c r="C510" s="61" t="s">
        <v>629</v>
      </c>
      <c r="D510" s="61" t="s">
        <v>629</v>
      </c>
      <c r="E510" s="61" t="s">
        <v>629</v>
      </c>
      <c r="F510" s="61" t="s">
        <v>629</v>
      </c>
    </row>
    <row r="511" spans="1:6" ht="20" customHeight="1">
      <c r="A511" s="57">
        <v>31</v>
      </c>
      <c r="B511" s="62" t="s">
        <v>2277</v>
      </c>
      <c r="C511" s="63"/>
      <c r="D511" s="63"/>
      <c r="E511" s="63"/>
      <c r="F511" s="63"/>
    </row>
    <row r="512" spans="1:6" ht="20" customHeight="1">
      <c r="A512" s="57">
        <v>31</v>
      </c>
      <c r="B512" s="62" t="s">
        <v>1389</v>
      </c>
      <c r="C512" s="63"/>
      <c r="D512" s="63"/>
      <c r="E512" s="63"/>
      <c r="F512" s="63"/>
    </row>
    <row r="513" spans="1:6" ht="20" customHeight="1">
      <c r="A513" s="57">
        <v>31</v>
      </c>
      <c r="B513" s="62" t="s">
        <v>2283</v>
      </c>
      <c r="C513" s="61" t="s">
        <v>2283</v>
      </c>
      <c r="D513" s="63"/>
      <c r="E513" s="63"/>
      <c r="F513" s="63"/>
    </row>
    <row r="514" spans="1:6" ht="20" customHeight="1">
      <c r="A514" s="57">
        <v>31</v>
      </c>
      <c r="B514" s="62" t="s">
        <v>2285</v>
      </c>
      <c r="C514" s="61" t="s">
        <v>2285</v>
      </c>
      <c r="D514" s="63"/>
      <c r="E514" s="63"/>
      <c r="F514" s="63"/>
    </row>
    <row r="515" spans="1:6" ht="20" customHeight="1">
      <c r="A515" s="57">
        <v>31</v>
      </c>
      <c r="B515" s="62" t="s">
        <v>2288</v>
      </c>
      <c r="C515" s="61" t="s">
        <v>2288</v>
      </c>
      <c r="D515" s="63"/>
      <c r="E515" s="63"/>
      <c r="F515" s="63"/>
    </row>
    <row r="516" spans="1:6" ht="20" customHeight="1">
      <c r="A516" s="57">
        <v>32</v>
      </c>
      <c r="B516" s="62" t="s">
        <v>277</v>
      </c>
      <c r="C516" s="61" t="s">
        <v>2299</v>
      </c>
      <c r="D516" s="63"/>
      <c r="E516" s="63"/>
      <c r="F516" s="63"/>
    </row>
    <row r="517" spans="1:6" ht="20" customHeight="1">
      <c r="A517" s="57">
        <v>32</v>
      </c>
      <c r="B517" s="62" t="s">
        <v>2316</v>
      </c>
      <c r="C517" s="63"/>
      <c r="D517" s="63"/>
      <c r="E517" s="63"/>
      <c r="F517" s="63"/>
    </row>
    <row r="518" spans="1:6" ht="20" customHeight="1">
      <c r="A518" s="57">
        <v>32</v>
      </c>
      <c r="B518" s="62" t="s">
        <v>960</v>
      </c>
      <c r="C518" s="61" t="s">
        <v>960</v>
      </c>
      <c r="D518" s="61" t="s">
        <v>960</v>
      </c>
      <c r="E518" s="61" t="s">
        <v>960</v>
      </c>
      <c r="F518" s="61" t="s">
        <v>960</v>
      </c>
    </row>
    <row r="519" spans="1:6" ht="20" customHeight="1">
      <c r="A519" s="57">
        <v>32</v>
      </c>
      <c r="B519" s="62" t="s">
        <v>2318</v>
      </c>
      <c r="C519" s="63"/>
      <c r="D519" s="63"/>
      <c r="E519" s="63"/>
      <c r="F519" s="63"/>
    </row>
    <row r="520" spans="1:6" ht="20" customHeight="1">
      <c r="A520" s="57">
        <v>32</v>
      </c>
      <c r="B520" s="62" t="s">
        <v>2320</v>
      </c>
      <c r="C520" s="61" t="s">
        <v>2320</v>
      </c>
      <c r="D520" s="63"/>
      <c r="E520" s="63"/>
      <c r="F520" s="63"/>
    </row>
    <row r="521" spans="1:6" ht="20" customHeight="1">
      <c r="A521" s="57">
        <v>32</v>
      </c>
      <c r="B521" s="62" t="s">
        <v>2322</v>
      </c>
      <c r="C521" s="61" t="s">
        <v>2322</v>
      </c>
      <c r="D521" s="63"/>
      <c r="E521" s="63"/>
      <c r="F521" s="63"/>
    </row>
    <row r="522" spans="1:6" ht="20" customHeight="1">
      <c r="A522" s="57">
        <v>32</v>
      </c>
      <c r="B522" s="62" t="s">
        <v>2325</v>
      </c>
      <c r="C522" s="61" t="s">
        <v>2325</v>
      </c>
      <c r="D522" s="61" t="s">
        <v>2325</v>
      </c>
      <c r="E522" s="61" t="s">
        <v>2325</v>
      </c>
      <c r="F522" s="61" t="s">
        <v>2325</v>
      </c>
    </row>
    <row r="523" spans="1:6" ht="20" customHeight="1">
      <c r="A523" s="57">
        <v>32</v>
      </c>
      <c r="B523" s="62" t="s">
        <v>2275</v>
      </c>
      <c r="C523" s="63"/>
      <c r="D523" s="63"/>
      <c r="E523" s="63"/>
      <c r="F523" s="63"/>
    </row>
    <row r="524" spans="1:6" ht="20" customHeight="1">
      <c r="A524" s="57">
        <v>32</v>
      </c>
      <c r="B524" s="62" t="s">
        <v>2331</v>
      </c>
      <c r="C524" s="61" t="s">
        <v>2331</v>
      </c>
      <c r="D524" s="63"/>
      <c r="E524" s="63"/>
      <c r="F524" s="61" t="s">
        <v>2331</v>
      </c>
    </row>
    <row r="525" spans="1:6" ht="20" customHeight="1">
      <c r="A525" s="57">
        <v>32</v>
      </c>
      <c r="B525" s="62" t="s">
        <v>2285</v>
      </c>
      <c r="C525" s="61" t="s">
        <v>2285</v>
      </c>
      <c r="D525" s="61" t="s">
        <v>2285</v>
      </c>
      <c r="E525" s="61" t="s">
        <v>2285</v>
      </c>
      <c r="F525" s="61" t="s">
        <v>2285</v>
      </c>
    </row>
    <row r="526" spans="1:6" ht="20" customHeight="1">
      <c r="A526" s="57">
        <v>33</v>
      </c>
      <c r="B526" s="61" t="s">
        <v>2342</v>
      </c>
      <c r="C526" s="61" t="s">
        <v>2342</v>
      </c>
      <c r="D526" s="61" t="s">
        <v>2342</v>
      </c>
      <c r="E526" s="61" t="s">
        <v>2342</v>
      </c>
      <c r="F526" s="61" t="s">
        <v>2342</v>
      </c>
    </row>
    <row r="527" spans="1:6" ht="20" customHeight="1">
      <c r="A527" s="57">
        <v>33</v>
      </c>
      <c r="B527" s="61" t="s">
        <v>2346</v>
      </c>
      <c r="C527" s="61" t="s">
        <v>2346</v>
      </c>
      <c r="D527" s="61" t="s">
        <v>2346</v>
      </c>
      <c r="E527" s="61" t="s">
        <v>2346</v>
      </c>
      <c r="F527" s="61" t="s">
        <v>2346</v>
      </c>
    </row>
    <row r="528" spans="1:6" ht="20" customHeight="1">
      <c r="A528" s="57">
        <v>33</v>
      </c>
      <c r="B528" s="61" t="s">
        <v>2350</v>
      </c>
      <c r="C528" s="63"/>
      <c r="D528" s="63"/>
      <c r="E528" s="63"/>
      <c r="F528" s="63"/>
    </row>
    <row r="529" spans="1:6" ht="20" customHeight="1">
      <c r="A529" s="57">
        <v>33</v>
      </c>
      <c r="B529" s="61" t="s">
        <v>2352</v>
      </c>
      <c r="C529" s="61" t="s">
        <v>2352</v>
      </c>
      <c r="D529" s="61" t="s">
        <v>2352</v>
      </c>
      <c r="E529" s="63"/>
      <c r="F529" s="61" t="s">
        <v>2352</v>
      </c>
    </row>
    <row r="530" spans="1:6" ht="20" customHeight="1">
      <c r="A530" s="57">
        <v>33</v>
      </c>
      <c r="B530" s="61" t="s">
        <v>2355</v>
      </c>
      <c r="C530" s="61" t="s">
        <v>2355</v>
      </c>
      <c r="D530" s="61" t="s">
        <v>2355</v>
      </c>
      <c r="E530" s="63"/>
      <c r="F530" s="61" t="s">
        <v>2355</v>
      </c>
    </row>
    <row r="531" spans="1:6" ht="20" customHeight="1">
      <c r="A531" s="57">
        <v>33</v>
      </c>
      <c r="B531" s="61" t="s">
        <v>2359</v>
      </c>
      <c r="C531" s="61" t="s">
        <v>2359</v>
      </c>
      <c r="D531" s="61" t="s">
        <v>2359</v>
      </c>
      <c r="E531" s="61" t="s">
        <v>2359</v>
      </c>
      <c r="F531" s="61" t="s">
        <v>2359</v>
      </c>
    </row>
    <row r="532" spans="1:6" ht="20" customHeight="1">
      <c r="A532" s="57">
        <v>33</v>
      </c>
      <c r="B532" s="61" t="s">
        <v>2362</v>
      </c>
      <c r="C532" s="61" t="s">
        <v>2362</v>
      </c>
      <c r="D532" s="61" t="s">
        <v>2362</v>
      </c>
      <c r="E532" s="63"/>
      <c r="F532" s="61" t="s">
        <v>2362</v>
      </c>
    </row>
    <row r="533" spans="1:6" ht="20" customHeight="1">
      <c r="A533" s="57">
        <v>33</v>
      </c>
      <c r="B533" s="61" t="s">
        <v>2366</v>
      </c>
      <c r="C533" s="63"/>
      <c r="D533" s="63"/>
      <c r="E533" s="63"/>
      <c r="F533" s="63"/>
    </row>
    <row r="534" spans="1:6" ht="20" customHeight="1">
      <c r="A534" s="57">
        <v>33</v>
      </c>
      <c r="B534" s="61" t="s">
        <v>2368</v>
      </c>
      <c r="C534" s="61" t="s">
        <v>2368</v>
      </c>
      <c r="D534" s="61" t="s">
        <v>2368</v>
      </c>
      <c r="E534" s="61" t="s">
        <v>2368</v>
      </c>
      <c r="F534" s="61" t="s">
        <v>2368</v>
      </c>
    </row>
    <row r="535" spans="1:6" ht="20" customHeight="1">
      <c r="A535" s="57">
        <v>33</v>
      </c>
      <c r="B535" s="61" t="s">
        <v>2372</v>
      </c>
      <c r="C535" s="61" t="s">
        <v>2372</v>
      </c>
      <c r="D535" s="61" t="s">
        <v>2372</v>
      </c>
      <c r="E535" s="61" t="s">
        <v>2372</v>
      </c>
      <c r="F535" s="61" t="s">
        <v>2372</v>
      </c>
    </row>
    <row r="536" spans="1:6" ht="20" customHeight="1">
      <c r="A536" s="57">
        <v>33</v>
      </c>
      <c r="B536" s="61" t="s">
        <v>2376</v>
      </c>
      <c r="C536" s="61" t="s">
        <v>2376</v>
      </c>
      <c r="D536" s="61" t="s">
        <v>2376</v>
      </c>
      <c r="E536" s="61" t="s">
        <v>2376</v>
      </c>
      <c r="F536" s="61" t="s">
        <v>2376</v>
      </c>
    </row>
    <row r="537" spans="1:6" ht="20" customHeight="1">
      <c r="A537" s="57">
        <v>34</v>
      </c>
      <c r="B537" s="62" t="s">
        <v>169</v>
      </c>
      <c r="C537" s="61" t="s">
        <v>169</v>
      </c>
      <c r="D537" s="61" t="s">
        <v>169</v>
      </c>
      <c r="E537" s="63"/>
      <c r="F537" s="63"/>
    </row>
    <row r="538" spans="1:6" ht="20" customHeight="1">
      <c r="A538" s="57">
        <v>34</v>
      </c>
      <c r="B538" s="62" t="s">
        <v>2400</v>
      </c>
      <c r="C538" s="61" t="s">
        <v>2400</v>
      </c>
      <c r="D538" s="63"/>
      <c r="E538" s="63"/>
      <c r="F538" s="61" t="s">
        <v>2400</v>
      </c>
    </row>
    <row r="539" spans="1:6" ht="20" customHeight="1">
      <c r="A539" s="57">
        <v>34</v>
      </c>
      <c r="B539" s="62" t="s">
        <v>1317</v>
      </c>
      <c r="C539" s="61" t="s">
        <v>1317</v>
      </c>
      <c r="D539" s="61" t="s">
        <v>1317</v>
      </c>
      <c r="E539" s="61" t="s">
        <v>1317</v>
      </c>
      <c r="F539" s="63"/>
    </row>
    <row r="540" spans="1:6" ht="20" customHeight="1">
      <c r="A540" s="57">
        <v>34</v>
      </c>
      <c r="B540" s="62" t="s">
        <v>2318</v>
      </c>
      <c r="C540" s="63"/>
      <c r="D540" s="63"/>
      <c r="E540" s="63"/>
      <c r="F540" s="63"/>
    </row>
    <row r="541" spans="1:6" ht="20" customHeight="1">
      <c r="A541" s="57">
        <v>34</v>
      </c>
      <c r="B541" s="62" t="s">
        <v>2406</v>
      </c>
      <c r="C541" s="61" t="s">
        <v>2406</v>
      </c>
      <c r="D541" s="61" t="s">
        <v>2406</v>
      </c>
      <c r="E541" s="61" t="s">
        <v>2406</v>
      </c>
      <c r="F541" s="63"/>
    </row>
    <row r="542" spans="1:6" ht="20" customHeight="1">
      <c r="A542" s="57">
        <v>34</v>
      </c>
      <c r="B542" s="62" t="s">
        <v>2409</v>
      </c>
      <c r="C542" s="61" t="s">
        <v>2411</v>
      </c>
      <c r="D542" s="63"/>
      <c r="E542" s="63"/>
      <c r="F542" s="63"/>
    </row>
    <row r="543" spans="1:6" ht="20" customHeight="1">
      <c r="A543" s="57">
        <v>34</v>
      </c>
      <c r="B543" s="62" t="s">
        <v>2413</v>
      </c>
      <c r="C543" s="61" t="s">
        <v>2413</v>
      </c>
      <c r="D543" s="63"/>
      <c r="E543" s="63"/>
      <c r="F543" s="63"/>
    </row>
    <row r="544" spans="1:6" ht="20" customHeight="1">
      <c r="A544" s="57">
        <v>34</v>
      </c>
      <c r="B544" s="62" t="s">
        <v>2416</v>
      </c>
      <c r="C544" s="61" t="s">
        <v>2416</v>
      </c>
      <c r="D544" s="61" t="s">
        <v>2416</v>
      </c>
      <c r="E544" s="63"/>
      <c r="F544" s="63"/>
    </row>
    <row r="545" spans="1:6" ht="20" customHeight="1">
      <c r="A545" s="57">
        <v>35</v>
      </c>
      <c r="B545" s="62" t="s">
        <v>2430</v>
      </c>
      <c r="C545" s="61" t="s">
        <v>2430</v>
      </c>
      <c r="D545" s="61" t="s">
        <v>2430</v>
      </c>
      <c r="E545" s="61" t="s">
        <v>2430</v>
      </c>
      <c r="F545" s="63"/>
    </row>
    <row r="546" spans="1:6" ht="20" customHeight="1">
      <c r="A546" s="57">
        <v>35</v>
      </c>
      <c r="B546" s="62" t="s">
        <v>2450</v>
      </c>
      <c r="C546" s="61" t="s">
        <v>2450</v>
      </c>
      <c r="D546" s="63"/>
      <c r="E546" s="63"/>
      <c r="F546" s="63"/>
    </row>
    <row r="547" spans="1:6" ht="20" customHeight="1">
      <c r="A547" s="57">
        <v>35</v>
      </c>
      <c r="B547" s="62" t="s">
        <v>2432</v>
      </c>
      <c r="C547" s="61" t="s">
        <v>2432</v>
      </c>
      <c r="D547" s="61" t="s">
        <v>2432</v>
      </c>
      <c r="E547" s="61" t="s">
        <v>2432</v>
      </c>
      <c r="F547" s="61" t="s">
        <v>2432</v>
      </c>
    </row>
    <row r="548" spans="1:6" ht="20" customHeight="1">
      <c r="A548" s="57">
        <v>35</v>
      </c>
      <c r="B548" s="62" t="s">
        <v>747</v>
      </c>
      <c r="C548" s="63"/>
      <c r="D548" s="63"/>
      <c r="E548" s="63"/>
      <c r="F548" s="63"/>
    </row>
    <row r="549" spans="1:6" ht="20" customHeight="1">
      <c r="A549" s="57">
        <v>35</v>
      </c>
      <c r="B549" s="62" t="s">
        <v>1085</v>
      </c>
      <c r="C549" s="61" t="s">
        <v>1085</v>
      </c>
      <c r="D549" s="61" t="s">
        <v>1085</v>
      </c>
      <c r="E549" s="61" t="s">
        <v>1085</v>
      </c>
      <c r="F549" s="63"/>
    </row>
    <row r="550" spans="1:6" ht="20" customHeight="1">
      <c r="A550" s="57">
        <v>35</v>
      </c>
      <c r="B550" s="62" t="s">
        <v>2438</v>
      </c>
      <c r="C550" s="61" t="s">
        <v>2438</v>
      </c>
      <c r="D550" s="63"/>
      <c r="E550" s="63"/>
      <c r="F550" s="63"/>
    </row>
    <row r="551" spans="1:6" ht="20" customHeight="1">
      <c r="A551" s="57">
        <v>35</v>
      </c>
      <c r="B551" s="62" t="s">
        <v>2441</v>
      </c>
      <c r="C551" s="61" t="s">
        <v>2441</v>
      </c>
      <c r="D551" s="63"/>
      <c r="E551" s="63"/>
      <c r="F551" s="63"/>
    </row>
    <row r="552" spans="1:6" ht="20" customHeight="1">
      <c r="A552" s="57">
        <v>35</v>
      </c>
      <c r="B552" s="62" t="s">
        <v>2444</v>
      </c>
      <c r="C552" s="61" t="s">
        <v>2444</v>
      </c>
      <c r="D552" s="63"/>
      <c r="E552" s="63"/>
      <c r="F552" s="63"/>
    </row>
    <row r="553" spans="1:6" ht="20" customHeight="1">
      <c r="A553" s="57">
        <v>35</v>
      </c>
      <c r="B553" s="62" t="s">
        <v>2447</v>
      </c>
      <c r="C553" s="61" t="s">
        <v>2447</v>
      </c>
      <c r="D553" s="63"/>
      <c r="E553" s="63"/>
      <c r="F553" s="63"/>
    </row>
    <row r="554" spans="1:6" ht="20" customHeight="1">
      <c r="A554" s="57">
        <v>36</v>
      </c>
      <c r="B554" s="62" t="s">
        <v>1758</v>
      </c>
      <c r="C554" s="61" t="s">
        <v>1758</v>
      </c>
      <c r="D554" s="61" t="s">
        <v>1758</v>
      </c>
      <c r="E554" s="61" t="s">
        <v>1758</v>
      </c>
      <c r="F554" s="61" t="s">
        <v>1758</v>
      </c>
    </row>
    <row r="555" spans="1:6" ht="20" customHeight="1">
      <c r="A555" s="57">
        <v>36</v>
      </c>
      <c r="B555" s="62" t="s">
        <v>1287</v>
      </c>
      <c r="C555" s="61" t="s">
        <v>1287</v>
      </c>
      <c r="D555" s="63"/>
      <c r="E555" s="63"/>
      <c r="F555" s="63"/>
    </row>
    <row r="556" spans="1:6" ht="20" customHeight="1">
      <c r="A556" s="57">
        <v>36</v>
      </c>
      <c r="B556" s="62" t="s">
        <v>2465</v>
      </c>
      <c r="C556" s="61" t="s">
        <v>2465</v>
      </c>
      <c r="D556" s="61" t="s">
        <v>2465</v>
      </c>
      <c r="E556" s="61" t="s">
        <v>2465</v>
      </c>
      <c r="F556" s="61" t="s">
        <v>2465</v>
      </c>
    </row>
    <row r="557" spans="1:6" ht="20" customHeight="1">
      <c r="A557" s="57">
        <v>36</v>
      </c>
      <c r="B557" s="62" t="s">
        <v>572</v>
      </c>
      <c r="C557" s="61" t="s">
        <v>572</v>
      </c>
      <c r="D557" s="61" t="s">
        <v>572</v>
      </c>
      <c r="E557" s="63"/>
      <c r="F557" s="63"/>
    </row>
    <row r="558" spans="1:6" ht="20" customHeight="1">
      <c r="A558" s="57">
        <v>36</v>
      </c>
      <c r="B558" s="62" t="s">
        <v>797</v>
      </c>
      <c r="C558" s="61" t="s">
        <v>797</v>
      </c>
      <c r="D558" s="61" t="s">
        <v>797</v>
      </c>
      <c r="E558" s="61" t="s">
        <v>797</v>
      </c>
      <c r="F558" s="61" t="s">
        <v>797</v>
      </c>
    </row>
    <row r="559" spans="1:6" ht="20" customHeight="1">
      <c r="A559" s="57">
        <v>36</v>
      </c>
      <c r="B559" s="62" t="s">
        <v>956</v>
      </c>
      <c r="C559" s="61" t="s">
        <v>956</v>
      </c>
      <c r="D559" s="63"/>
      <c r="E559" s="63"/>
      <c r="F559" s="63"/>
    </row>
    <row r="560" spans="1:6" ht="20" customHeight="1">
      <c r="A560" s="57">
        <v>36</v>
      </c>
      <c r="B560" s="62" t="s">
        <v>2475</v>
      </c>
      <c r="C560" s="61" t="s">
        <v>2475</v>
      </c>
      <c r="D560" s="61" t="s">
        <v>2475</v>
      </c>
      <c r="E560" s="63"/>
      <c r="F560" s="63"/>
    </row>
    <row r="561" spans="1:6" ht="20" customHeight="1">
      <c r="A561" s="57">
        <v>36</v>
      </c>
      <c r="B561" s="62" t="s">
        <v>2478</v>
      </c>
      <c r="C561" s="61" t="s">
        <v>2478</v>
      </c>
      <c r="D561" s="63"/>
      <c r="E561" s="63"/>
      <c r="F561" s="63"/>
    </row>
    <row r="562" spans="1:6" ht="20" customHeight="1">
      <c r="A562" s="57">
        <v>36</v>
      </c>
      <c r="B562" s="62" t="s">
        <v>2481</v>
      </c>
      <c r="C562" s="63"/>
      <c r="D562" s="63"/>
      <c r="E562" s="63"/>
      <c r="F562" s="63"/>
    </row>
    <row r="563" spans="1:6" ht="20" customHeight="1">
      <c r="A563" s="57">
        <v>36</v>
      </c>
      <c r="B563" s="62" t="s">
        <v>2130</v>
      </c>
      <c r="C563" s="61" t="s">
        <v>2130</v>
      </c>
      <c r="D563" s="63"/>
      <c r="E563" s="63"/>
      <c r="F563" s="63"/>
    </row>
    <row r="564" spans="1:6" ht="20" customHeight="1">
      <c r="A564" s="57">
        <v>37</v>
      </c>
      <c r="B564" s="62" t="s">
        <v>2498</v>
      </c>
      <c r="C564" s="63"/>
      <c r="D564" s="61" t="s">
        <v>2498</v>
      </c>
      <c r="E564" s="61" t="s">
        <v>2498</v>
      </c>
      <c r="F564" s="61" t="s">
        <v>2498</v>
      </c>
    </row>
    <row r="565" spans="1:6" ht="20" customHeight="1">
      <c r="A565" s="57">
        <v>37</v>
      </c>
      <c r="B565" s="62" t="s">
        <v>2502</v>
      </c>
      <c r="C565" s="61" t="s">
        <v>2502</v>
      </c>
      <c r="D565" s="63"/>
      <c r="E565" s="63"/>
      <c r="F565" s="63"/>
    </row>
    <row r="566" spans="1:6" ht="20" customHeight="1">
      <c r="A566" s="57">
        <v>37</v>
      </c>
      <c r="B566" s="62" t="s">
        <v>2504</v>
      </c>
      <c r="C566" s="61" t="s">
        <v>2506</v>
      </c>
      <c r="D566" s="63"/>
      <c r="E566" s="63"/>
      <c r="F566" s="63"/>
    </row>
    <row r="567" spans="1:6" ht="20" customHeight="1">
      <c r="A567" s="57">
        <v>37</v>
      </c>
      <c r="B567" s="62" t="s">
        <v>1646</v>
      </c>
      <c r="C567" s="61" t="s">
        <v>1646</v>
      </c>
      <c r="D567" s="61" t="s">
        <v>1646</v>
      </c>
      <c r="E567" s="63"/>
      <c r="F567" s="61" t="s">
        <v>1646</v>
      </c>
    </row>
    <row r="568" spans="1:6" ht="20" customHeight="1">
      <c r="A568" s="57">
        <v>38</v>
      </c>
      <c r="B568" s="61" t="s">
        <v>1758</v>
      </c>
      <c r="C568" s="61" t="s">
        <v>1758</v>
      </c>
      <c r="D568" s="63"/>
      <c r="E568" s="63"/>
      <c r="F568" s="63"/>
    </row>
    <row r="569" spans="1:6" ht="20" customHeight="1">
      <c r="A569" s="57">
        <v>38</v>
      </c>
      <c r="B569" s="62" t="s">
        <v>2522</v>
      </c>
      <c r="C569" s="61" t="s">
        <v>2522</v>
      </c>
      <c r="D569" s="63"/>
      <c r="E569" s="63"/>
      <c r="F569" s="63"/>
    </row>
    <row r="570" spans="1:6" ht="20" customHeight="1">
      <c r="A570" s="57">
        <v>38</v>
      </c>
      <c r="B570" s="62" t="s">
        <v>2524</v>
      </c>
      <c r="C570" s="61" t="s">
        <v>2524</v>
      </c>
      <c r="D570" s="61" t="s">
        <v>2524</v>
      </c>
      <c r="E570" s="63"/>
      <c r="F570" s="63"/>
    </row>
    <row r="571" spans="1:6" ht="20" customHeight="1">
      <c r="A571" s="57">
        <v>38</v>
      </c>
      <c r="B571" s="61" t="s">
        <v>2527</v>
      </c>
      <c r="C571" s="63"/>
      <c r="D571" s="61" t="s">
        <v>2527</v>
      </c>
      <c r="E571" s="63"/>
      <c r="F571" s="63"/>
    </row>
    <row r="572" spans="1:6" ht="20" customHeight="1">
      <c r="A572" s="57">
        <v>38</v>
      </c>
      <c r="B572" s="61" t="s">
        <v>2529</v>
      </c>
      <c r="C572" s="61" t="s">
        <v>2529</v>
      </c>
      <c r="D572" s="61" t="s">
        <v>2529</v>
      </c>
      <c r="E572" s="61" t="s">
        <v>2529</v>
      </c>
      <c r="F572" s="63"/>
    </row>
    <row r="573" spans="1:6" ht="20" customHeight="1">
      <c r="A573" s="57">
        <v>38</v>
      </c>
      <c r="B573" s="61" t="s">
        <v>2533</v>
      </c>
      <c r="C573" s="61" t="s">
        <v>2533</v>
      </c>
      <c r="D573" s="61" t="s">
        <v>2533</v>
      </c>
      <c r="E573" s="61" t="s">
        <v>2533</v>
      </c>
      <c r="F573" s="61" t="s">
        <v>2533</v>
      </c>
    </row>
    <row r="574" spans="1:6" ht="20" customHeight="1">
      <c r="A574" s="57">
        <v>38</v>
      </c>
      <c r="B574" s="61" t="s">
        <v>2537</v>
      </c>
      <c r="C574" s="61" t="s">
        <v>2537</v>
      </c>
      <c r="D574" s="63"/>
      <c r="E574" s="63"/>
      <c r="F574" s="63"/>
    </row>
    <row r="575" spans="1:6" ht="20" customHeight="1">
      <c r="A575" s="57">
        <v>38</v>
      </c>
      <c r="B575" s="61" t="s">
        <v>1634</v>
      </c>
      <c r="C575" s="61" t="s">
        <v>1634</v>
      </c>
      <c r="D575" s="63"/>
      <c r="E575" s="63"/>
      <c r="F575" s="63"/>
    </row>
    <row r="576" spans="1:6" ht="20" customHeight="1">
      <c r="A576" s="57">
        <v>38</v>
      </c>
      <c r="B576" s="61" t="s">
        <v>1294</v>
      </c>
      <c r="C576" s="61" t="s">
        <v>1294</v>
      </c>
      <c r="D576" s="63"/>
      <c r="E576" s="61" t="s">
        <v>2527</v>
      </c>
      <c r="F576" s="61" t="s">
        <v>2527</v>
      </c>
    </row>
    <row r="577" spans="1:6" ht="20" customHeight="1">
      <c r="A577" s="57">
        <v>39</v>
      </c>
      <c r="B577" s="62" t="s">
        <v>2550</v>
      </c>
      <c r="C577" s="61" t="s">
        <v>2550</v>
      </c>
      <c r="D577" s="63"/>
      <c r="E577" s="63"/>
      <c r="F577" s="63"/>
    </row>
    <row r="578" spans="1:6" ht="20" customHeight="1">
      <c r="A578" s="57">
        <v>39</v>
      </c>
      <c r="B578" s="62" t="s">
        <v>1393</v>
      </c>
      <c r="C578" s="61" t="s">
        <v>1393</v>
      </c>
      <c r="D578" s="63"/>
      <c r="E578" s="63"/>
      <c r="F578" s="63"/>
    </row>
    <row r="579" spans="1:6" ht="20" customHeight="1">
      <c r="A579" s="57">
        <v>39</v>
      </c>
      <c r="B579" s="62" t="s">
        <v>247</v>
      </c>
      <c r="C579" s="61" t="s">
        <v>247</v>
      </c>
      <c r="D579" s="63"/>
      <c r="E579" s="63"/>
      <c r="F579" s="63"/>
    </row>
    <row r="580" spans="1:6" ht="20" customHeight="1">
      <c r="A580" s="57">
        <v>39</v>
      </c>
      <c r="B580" s="62" t="s">
        <v>1620</v>
      </c>
      <c r="C580" s="63"/>
      <c r="D580" s="63"/>
      <c r="E580" s="63"/>
      <c r="F580" s="63"/>
    </row>
    <row r="581" spans="1:6" ht="20" customHeight="1">
      <c r="A581" s="57">
        <v>39</v>
      </c>
      <c r="B581" s="62" t="s">
        <v>2238</v>
      </c>
      <c r="C581" s="61" t="s">
        <v>2238</v>
      </c>
      <c r="D581" s="63"/>
      <c r="E581" s="63"/>
      <c r="F581" s="63"/>
    </row>
    <row r="582" spans="1:6" ht="20" customHeight="1">
      <c r="A582" s="57">
        <v>39</v>
      </c>
      <c r="B582" s="62" t="s">
        <v>2558</v>
      </c>
      <c r="C582" s="61" t="s">
        <v>2558</v>
      </c>
      <c r="D582" s="61" t="s">
        <v>2558</v>
      </c>
      <c r="E582" s="61" t="s">
        <v>2558</v>
      </c>
      <c r="F582" s="61" t="s">
        <v>2558</v>
      </c>
    </row>
    <row r="583" spans="1:6" ht="20" customHeight="1">
      <c r="A583" s="57">
        <v>39</v>
      </c>
      <c r="B583" s="62" t="s">
        <v>2561</v>
      </c>
      <c r="C583" s="63"/>
      <c r="D583" s="63"/>
      <c r="E583" s="63"/>
      <c r="F583" s="63"/>
    </row>
    <row r="584" spans="1:6" ht="20" customHeight="1">
      <c r="A584" s="57">
        <v>39</v>
      </c>
      <c r="B584" s="62" t="s">
        <v>2563</v>
      </c>
      <c r="C584" s="61" t="s">
        <v>2563</v>
      </c>
      <c r="D584" s="61" t="s">
        <v>2563</v>
      </c>
      <c r="E584" s="61" t="s">
        <v>2563</v>
      </c>
      <c r="F584" s="61" t="s">
        <v>2563</v>
      </c>
    </row>
    <row r="585" spans="1:6" ht="20" customHeight="1">
      <c r="A585" s="57">
        <v>39</v>
      </c>
      <c r="B585" s="62" t="s">
        <v>2566</v>
      </c>
      <c r="C585" s="61" t="s">
        <v>2566</v>
      </c>
      <c r="D585" s="63"/>
      <c r="E585" s="63"/>
      <c r="F585" s="61" t="s">
        <v>2566</v>
      </c>
    </row>
    <row r="586" spans="1:6" ht="20" customHeight="1">
      <c r="A586" s="57">
        <v>39</v>
      </c>
      <c r="B586" s="62" t="s">
        <v>2569</v>
      </c>
      <c r="C586" s="61" t="s">
        <v>2569</v>
      </c>
      <c r="D586" s="63"/>
      <c r="E586" s="63"/>
      <c r="F586" s="63"/>
    </row>
    <row r="587" spans="1:6" ht="20" customHeight="1">
      <c r="A587" s="57">
        <v>39</v>
      </c>
      <c r="B587" s="62" t="s">
        <v>1085</v>
      </c>
      <c r="C587" s="63"/>
      <c r="D587" s="61" t="s">
        <v>1085</v>
      </c>
      <c r="E587" s="61" t="s">
        <v>1085</v>
      </c>
      <c r="F587" s="63"/>
    </row>
    <row r="588" spans="1:6" ht="20" customHeight="1">
      <c r="A588" s="57">
        <v>39</v>
      </c>
      <c r="B588" s="62" t="s">
        <v>2572</v>
      </c>
      <c r="C588" s="61" t="s">
        <v>2572</v>
      </c>
      <c r="D588" s="63"/>
      <c r="E588" s="63"/>
      <c r="F588" s="63"/>
    </row>
    <row r="589" spans="1:6" ht="20" customHeight="1">
      <c r="A589" s="57">
        <v>39</v>
      </c>
      <c r="B589" s="64" t="s">
        <v>789</v>
      </c>
      <c r="C589" s="64" t="s">
        <v>2575</v>
      </c>
    </row>
    <row r="590" spans="1:6" ht="20" customHeight="1">
      <c r="A590" s="57">
        <v>40</v>
      </c>
      <c r="B590" s="62" t="s">
        <v>2589</v>
      </c>
      <c r="C590" s="61" t="s">
        <v>2589</v>
      </c>
      <c r="D590" s="61" t="s">
        <v>2589</v>
      </c>
      <c r="E590" s="63"/>
      <c r="F590" s="63"/>
    </row>
    <row r="591" spans="1:6" ht="20" customHeight="1">
      <c r="A591" s="57">
        <v>40</v>
      </c>
      <c r="B591" s="62" t="s">
        <v>2591</v>
      </c>
      <c r="C591" s="63"/>
      <c r="D591" s="63"/>
      <c r="E591" s="63"/>
      <c r="F591" s="63"/>
    </row>
    <row r="592" spans="1:6" ht="20" customHeight="1">
      <c r="A592" s="57">
        <v>40</v>
      </c>
      <c r="B592" s="62" t="s">
        <v>2593</v>
      </c>
      <c r="C592" s="63"/>
      <c r="D592" s="61" t="s">
        <v>2593</v>
      </c>
      <c r="E592" s="61" t="s">
        <v>2593</v>
      </c>
      <c r="F592" s="63"/>
    </row>
    <row r="593" spans="1:6" ht="20" customHeight="1">
      <c r="A593" s="57">
        <v>40</v>
      </c>
      <c r="B593" s="62" t="s">
        <v>2596</v>
      </c>
      <c r="C593" s="63"/>
      <c r="D593" s="61" t="s">
        <v>2596</v>
      </c>
      <c r="E593" s="61" t="s">
        <v>2596</v>
      </c>
      <c r="F593" s="63"/>
    </row>
    <row r="594" spans="1:6" ht="20" customHeight="1">
      <c r="A594" s="57">
        <v>40</v>
      </c>
      <c r="B594" s="62" t="s">
        <v>336</v>
      </c>
      <c r="C594" s="61" t="s">
        <v>336</v>
      </c>
      <c r="D594" s="61" t="s">
        <v>336</v>
      </c>
      <c r="E594" s="61" t="s">
        <v>336</v>
      </c>
      <c r="F594" s="61" t="s">
        <v>336</v>
      </c>
    </row>
    <row r="595" spans="1:6" ht="20" customHeight="1">
      <c r="A595" s="57">
        <v>40</v>
      </c>
      <c r="B595" s="62" t="s">
        <v>2599</v>
      </c>
      <c r="C595" s="61" t="s">
        <v>2599</v>
      </c>
      <c r="D595" s="61" t="s">
        <v>2599</v>
      </c>
      <c r="E595" s="63"/>
      <c r="F595" s="63"/>
    </row>
    <row r="596" spans="1:6" ht="20" customHeight="1">
      <c r="A596" s="57">
        <v>40</v>
      </c>
      <c r="B596" s="62" t="s">
        <v>2601</v>
      </c>
      <c r="C596" s="61" t="s">
        <v>2601</v>
      </c>
      <c r="D596" s="63"/>
      <c r="E596" s="63"/>
      <c r="F596" s="63"/>
    </row>
    <row r="597" spans="1:6" ht="20" customHeight="1">
      <c r="A597" s="57">
        <v>40</v>
      </c>
      <c r="B597" s="62" t="s">
        <v>1815</v>
      </c>
      <c r="C597" s="61" t="s">
        <v>1815</v>
      </c>
      <c r="D597" s="63"/>
      <c r="E597" s="63"/>
      <c r="F597" s="63"/>
    </row>
    <row r="598" spans="1:6" ht="20" customHeight="1">
      <c r="A598" s="57">
        <v>40</v>
      </c>
      <c r="B598" s="62" t="s">
        <v>2606</v>
      </c>
      <c r="C598" s="63"/>
      <c r="D598" s="63"/>
      <c r="E598" s="63"/>
      <c r="F598" s="63"/>
    </row>
    <row r="599" spans="1:6" ht="20" customHeight="1">
      <c r="A599" s="57">
        <v>40</v>
      </c>
      <c r="B599" s="62" t="s">
        <v>2608</v>
      </c>
      <c r="C599" s="63"/>
      <c r="D599" s="63"/>
      <c r="E599" s="63"/>
      <c r="F599" s="63"/>
    </row>
    <row r="600" spans="1:6" ht="20" customHeight="1">
      <c r="A600" s="57">
        <v>40</v>
      </c>
      <c r="B600" s="62" t="s">
        <v>2610</v>
      </c>
      <c r="C600" s="61" t="s">
        <v>2610</v>
      </c>
      <c r="D600" s="61" t="s">
        <v>2610</v>
      </c>
      <c r="E600" s="61" t="s">
        <v>2610</v>
      </c>
      <c r="F600" s="61" t="s">
        <v>2610</v>
      </c>
    </row>
    <row r="601" spans="1:6" ht="20" customHeight="1">
      <c r="A601" s="57">
        <v>40</v>
      </c>
      <c r="B601" s="62" t="s">
        <v>2615</v>
      </c>
      <c r="C601" s="63"/>
      <c r="D601" s="63"/>
      <c r="E601" s="63"/>
      <c r="F601" s="63"/>
    </row>
    <row r="602" spans="1:6" ht="20" customHeight="1">
      <c r="A602" s="57">
        <v>40</v>
      </c>
      <c r="B602" s="62" t="s">
        <v>2616</v>
      </c>
      <c r="C602" s="63"/>
      <c r="D602" s="63"/>
      <c r="E602" s="63"/>
      <c r="F602" s="63"/>
    </row>
    <row r="603" spans="1:6" ht="20" customHeight="1">
      <c r="A603" s="57">
        <v>40</v>
      </c>
      <c r="B603" s="62" t="s">
        <v>2618</v>
      </c>
      <c r="C603" s="63"/>
      <c r="D603" s="61" t="s">
        <v>2618</v>
      </c>
      <c r="E603" s="63"/>
      <c r="F603" s="61" t="s">
        <v>2618</v>
      </c>
    </row>
    <row r="604" spans="1:6" ht="20" customHeight="1">
      <c r="A604" s="57">
        <v>40</v>
      </c>
      <c r="B604" s="62" t="s">
        <v>2622</v>
      </c>
      <c r="C604" s="61" t="s">
        <v>2622</v>
      </c>
      <c r="D604" s="61" t="s">
        <v>2622</v>
      </c>
      <c r="E604" s="61" t="s">
        <v>2622</v>
      </c>
      <c r="F604" s="61" t="s">
        <v>2622</v>
      </c>
    </row>
    <row r="605" spans="1:6" ht="20" customHeight="1">
      <c r="A605" s="57">
        <v>40</v>
      </c>
      <c r="B605" s="62" t="s">
        <v>2625</v>
      </c>
      <c r="C605" s="61" t="s">
        <v>2625</v>
      </c>
      <c r="D605" s="63"/>
      <c r="E605" s="63"/>
      <c r="F605" s="63"/>
    </row>
    <row r="606" spans="1:6" ht="20" customHeight="1">
      <c r="A606" s="57">
        <v>40</v>
      </c>
      <c r="B606" s="62" t="s">
        <v>2627</v>
      </c>
      <c r="C606" s="61" t="s">
        <v>2627</v>
      </c>
      <c r="D606" s="63"/>
      <c r="E606" s="63"/>
      <c r="F606" s="63"/>
    </row>
    <row r="607" spans="1:6" ht="20" customHeight="1">
      <c r="A607" s="57">
        <v>40</v>
      </c>
      <c r="B607" s="62" t="s">
        <v>2630</v>
      </c>
      <c r="C607" s="63"/>
      <c r="D607" s="63"/>
      <c r="E607" s="63"/>
      <c r="F607" s="63"/>
    </row>
    <row r="608" spans="1:6" ht="20" customHeight="1">
      <c r="A608" s="57">
        <v>40</v>
      </c>
      <c r="B608" s="62" t="s">
        <v>2157</v>
      </c>
      <c r="C608" s="61" t="s">
        <v>2157</v>
      </c>
      <c r="D608" s="61" t="s">
        <v>2157</v>
      </c>
      <c r="E608" s="63"/>
      <c r="F608" s="61" t="s">
        <v>2633</v>
      </c>
    </row>
    <row r="609" spans="1:6" ht="20" customHeight="1">
      <c r="A609" s="57">
        <v>40</v>
      </c>
      <c r="B609" s="62" t="s">
        <v>2635</v>
      </c>
      <c r="C609" s="61" t="s">
        <v>2635</v>
      </c>
      <c r="D609" s="63"/>
      <c r="E609" s="63"/>
      <c r="F609" s="63"/>
    </row>
    <row r="610" spans="1:6" ht="20" customHeight="1">
      <c r="A610" s="57">
        <v>41</v>
      </c>
      <c r="B610" s="62" t="s">
        <v>2650</v>
      </c>
      <c r="C610" s="61" t="s">
        <v>2650</v>
      </c>
      <c r="D610" s="61" t="s">
        <v>2650</v>
      </c>
      <c r="E610" s="61" t="s">
        <v>2650</v>
      </c>
      <c r="F610" s="61" t="s">
        <v>2650</v>
      </c>
    </row>
    <row r="611" spans="1:6" ht="20" customHeight="1">
      <c r="A611" s="57">
        <v>41</v>
      </c>
      <c r="B611" s="62" t="s">
        <v>2654</v>
      </c>
      <c r="C611" s="61" t="s">
        <v>2654</v>
      </c>
      <c r="D611" s="61" t="s">
        <v>2654</v>
      </c>
      <c r="E611" s="63"/>
      <c r="F611" s="63"/>
    </row>
    <row r="612" spans="1:6" ht="20" customHeight="1">
      <c r="A612" s="57">
        <v>41</v>
      </c>
      <c r="B612" s="62" t="s">
        <v>181</v>
      </c>
      <c r="C612" s="61" t="s">
        <v>181</v>
      </c>
      <c r="D612" s="63"/>
      <c r="E612" s="63"/>
      <c r="F612" s="63"/>
    </row>
    <row r="613" spans="1:6" ht="20" customHeight="1">
      <c r="A613" s="57">
        <v>41</v>
      </c>
      <c r="B613" s="62" t="s">
        <v>595</v>
      </c>
      <c r="C613" s="61" t="s">
        <v>595</v>
      </c>
      <c r="D613" s="61" t="s">
        <v>595</v>
      </c>
      <c r="E613" s="61" t="s">
        <v>595</v>
      </c>
      <c r="F613" s="61" t="s">
        <v>595</v>
      </c>
    </row>
    <row r="614" spans="1:6" ht="20" customHeight="1">
      <c r="A614" s="57">
        <v>41</v>
      </c>
      <c r="B614" s="62" t="s">
        <v>2661</v>
      </c>
      <c r="C614" s="61" t="s">
        <v>2661</v>
      </c>
      <c r="D614" s="63"/>
      <c r="E614" s="63"/>
      <c r="F614" s="63"/>
    </row>
    <row r="615" spans="1:6" ht="20" customHeight="1">
      <c r="A615" s="57">
        <v>43</v>
      </c>
      <c r="B615" s="62" t="s">
        <v>2693</v>
      </c>
      <c r="C615" s="61" t="s">
        <v>2693</v>
      </c>
      <c r="D615" s="63"/>
      <c r="E615" s="63"/>
      <c r="F615" s="63"/>
    </row>
    <row r="616" spans="1:6" ht="20" customHeight="1">
      <c r="A616" s="57">
        <v>43</v>
      </c>
      <c r="B616" s="62" t="s">
        <v>1317</v>
      </c>
      <c r="C616" s="61" t="s">
        <v>1317</v>
      </c>
      <c r="D616" s="61" t="s">
        <v>1317</v>
      </c>
      <c r="E616" s="61" t="s">
        <v>1317</v>
      </c>
      <c r="F616" s="61" t="s">
        <v>1317</v>
      </c>
    </row>
    <row r="617" spans="1:6" ht="20" customHeight="1">
      <c r="A617" s="57">
        <v>43</v>
      </c>
      <c r="B617" s="62" t="s">
        <v>1200</v>
      </c>
      <c r="C617" s="61" t="s">
        <v>1200</v>
      </c>
      <c r="D617" s="61" t="s">
        <v>1200</v>
      </c>
      <c r="E617" s="61" t="s">
        <v>1200</v>
      </c>
      <c r="F617" s="61" t="s">
        <v>1200</v>
      </c>
    </row>
    <row r="618" spans="1:6" ht="20" customHeight="1">
      <c r="A618" s="57">
        <v>43</v>
      </c>
      <c r="B618" s="62" t="s">
        <v>2700</v>
      </c>
      <c r="C618" s="61" t="s">
        <v>2700</v>
      </c>
      <c r="D618" s="63"/>
      <c r="E618" s="63"/>
      <c r="F618" s="63"/>
    </row>
    <row r="619" spans="1:6" ht="20" customHeight="1">
      <c r="A619" s="57">
        <v>43</v>
      </c>
      <c r="B619" s="62" t="s">
        <v>2703</v>
      </c>
      <c r="C619" s="61" t="s">
        <v>2703</v>
      </c>
      <c r="D619" s="61" t="s">
        <v>2703</v>
      </c>
      <c r="E619" s="63"/>
      <c r="F619" s="63"/>
    </row>
    <row r="620" spans="1:6" ht="20" customHeight="1">
      <c r="A620" s="57">
        <v>43</v>
      </c>
      <c r="B620" s="62" t="s">
        <v>2706</v>
      </c>
      <c r="C620" s="61" t="s">
        <v>2706</v>
      </c>
      <c r="D620" s="61" t="s">
        <v>2706</v>
      </c>
      <c r="E620" s="63"/>
      <c r="F620" s="63"/>
    </row>
    <row r="621" spans="1:6" ht="20" customHeight="1">
      <c r="A621" s="57">
        <v>44</v>
      </c>
      <c r="B621" s="62" t="s">
        <v>277</v>
      </c>
      <c r="C621" s="61" t="s">
        <v>277</v>
      </c>
      <c r="D621" s="61" t="s">
        <v>277</v>
      </c>
      <c r="E621" s="61" t="s">
        <v>277</v>
      </c>
      <c r="F621" s="61" t="s">
        <v>277</v>
      </c>
    </row>
    <row r="622" spans="1:6" ht="20" customHeight="1">
      <c r="A622" s="57">
        <v>44</v>
      </c>
      <c r="B622" s="62" t="s">
        <v>2145</v>
      </c>
      <c r="C622" s="61" t="s">
        <v>2145</v>
      </c>
      <c r="D622" s="61" t="s">
        <v>2145</v>
      </c>
      <c r="E622" s="61" t="s">
        <v>2145</v>
      </c>
      <c r="F622" s="61" t="s">
        <v>2145</v>
      </c>
    </row>
    <row r="623" spans="1:6" ht="20" customHeight="1">
      <c r="A623" s="57">
        <v>44</v>
      </c>
      <c r="B623" s="62" t="s">
        <v>2721</v>
      </c>
      <c r="C623" s="61" t="s">
        <v>2721</v>
      </c>
      <c r="D623" s="61" t="s">
        <v>2721</v>
      </c>
      <c r="E623" s="61" t="s">
        <v>2721</v>
      </c>
      <c r="F623" s="61" t="s">
        <v>2721</v>
      </c>
    </row>
    <row r="624" spans="1:6" ht="20" customHeight="1">
      <c r="A624" s="57">
        <v>44</v>
      </c>
      <c r="B624" s="62" t="s">
        <v>1564</v>
      </c>
      <c r="C624" s="63"/>
      <c r="D624" s="63"/>
      <c r="E624" s="63"/>
      <c r="F624" s="63"/>
    </row>
    <row r="625" spans="1:6" ht="20" customHeight="1">
      <c r="A625" s="57">
        <v>44</v>
      </c>
      <c r="B625" s="62" t="s">
        <v>2726</v>
      </c>
      <c r="C625" s="61" t="s">
        <v>2726</v>
      </c>
      <c r="D625" s="63"/>
      <c r="E625" s="63"/>
      <c r="F625" s="63"/>
    </row>
    <row r="626" spans="1:6" ht="20" customHeight="1">
      <c r="A626" s="57">
        <v>44</v>
      </c>
      <c r="B626" s="62" t="s">
        <v>1577</v>
      </c>
      <c r="C626" s="61" t="s">
        <v>1577</v>
      </c>
      <c r="D626" s="63"/>
      <c r="E626" s="63"/>
      <c r="F626" s="63"/>
    </row>
    <row r="627" spans="1:6" ht="20" customHeight="1">
      <c r="A627" s="57">
        <v>44</v>
      </c>
      <c r="B627" s="62" t="s">
        <v>1589</v>
      </c>
      <c r="C627" s="63"/>
      <c r="D627" s="63"/>
      <c r="E627" s="63"/>
      <c r="F627" s="61" t="s">
        <v>1589</v>
      </c>
    </row>
    <row r="628" spans="1:6" ht="20" customHeight="1">
      <c r="A628" s="57">
        <v>44</v>
      </c>
      <c r="B628" s="65" t="s">
        <v>2731</v>
      </c>
      <c r="C628" s="64" t="s">
        <v>2733</v>
      </c>
    </row>
    <row r="629" spans="1:6" ht="20" customHeight="1">
      <c r="A629" s="57">
        <v>46</v>
      </c>
      <c r="B629" s="62" t="s">
        <v>2762</v>
      </c>
      <c r="C629" s="61" t="s">
        <v>2762</v>
      </c>
      <c r="D629" s="61" t="s">
        <v>2762</v>
      </c>
      <c r="E629" s="61" t="s">
        <v>2762</v>
      </c>
      <c r="F629" s="61" t="s">
        <v>2762</v>
      </c>
    </row>
    <row r="630" spans="1:6" ht="20" customHeight="1">
      <c r="A630" s="57">
        <v>46</v>
      </c>
      <c r="B630" s="62" t="s">
        <v>2677</v>
      </c>
      <c r="C630" s="61" t="s">
        <v>2677</v>
      </c>
      <c r="D630" s="63"/>
      <c r="E630" s="63"/>
      <c r="F630" s="63"/>
    </row>
    <row r="631" spans="1:6" ht="20" customHeight="1">
      <c r="A631" s="57">
        <v>46</v>
      </c>
      <c r="B631" s="62" t="s">
        <v>2768</v>
      </c>
      <c r="C631" s="63"/>
      <c r="D631" s="63"/>
      <c r="E631" s="63"/>
      <c r="F631" s="63"/>
    </row>
    <row r="632" spans="1:6" ht="20" customHeight="1">
      <c r="A632" s="57">
        <v>46</v>
      </c>
      <c r="B632" s="62" t="s">
        <v>1551</v>
      </c>
      <c r="C632" s="61" t="s">
        <v>1551</v>
      </c>
      <c r="D632" s="61" t="s">
        <v>1551</v>
      </c>
      <c r="E632" s="61" t="s">
        <v>1551</v>
      </c>
      <c r="F632" s="61" t="s">
        <v>1551</v>
      </c>
    </row>
    <row r="633" spans="1:6" ht="20" customHeight="1">
      <c r="A633" s="57">
        <v>46</v>
      </c>
      <c r="B633" s="62" t="s">
        <v>2721</v>
      </c>
      <c r="C633" s="61" t="s">
        <v>2721</v>
      </c>
      <c r="D633" s="63"/>
      <c r="E633" s="63"/>
      <c r="F633" s="63"/>
    </row>
    <row r="634" spans="1:6" ht="20" customHeight="1">
      <c r="A634" s="57">
        <v>46</v>
      </c>
      <c r="B634" s="62" t="s">
        <v>150</v>
      </c>
      <c r="C634" s="63"/>
      <c r="D634" s="63"/>
      <c r="E634" s="63"/>
      <c r="F634" s="63"/>
    </row>
    <row r="635" spans="1:6" ht="20" customHeight="1">
      <c r="A635" s="57">
        <v>46</v>
      </c>
      <c r="B635" s="62" t="s">
        <v>2238</v>
      </c>
      <c r="C635" s="63"/>
      <c r="D635" s="63"/>
      <c r="E635" s="63"/>
      <c r="F635" s="63"/>
    </row>
    <row r="636" spans="1:6" ht="20" customHeight="1">
      <c r="A636" s="57">
        <v>46</v>
      </c>
      <c r="B636" s="62" t="s">
        <v>2775</v>
      </c>
      <c r="C636" s="63"/>
      <c r="D636" s="63"/>
      <c r="E636" s="63"/>
      <c r="F636" s="63"/>
    </row>
    <row r="637" spans="1:6" ht="20" customHeight="1">
      <c r="A637" s="57">
        <v>46</v>
      </c>
      <c r="B637" s="62" t="s">
        <v>2777</v>
      </c>
      <c r="C637" s="61" t="s">
        <v>2777</v>
      </c>
      <c r="D637" s="63"/>
      <c r="E637" s="63"/>
      <c r="F637" s="63"/>
    </row>
    <row r="638" spans="1:6" ht="20" customHeight="1">
      <c r="A638" s="57">
        <v>46</v>
      </c>
      <c r="B638" s="62" t="s">
        <v>2780</v>
      </c>
      <c r="C638" s="63"/>
      <c r="D638" s="63"/>
      <c r="E638" s="63"/>
      <c r="F638" s="63"/>
    </row>
    <row r="639" spans="1:6" ht="20" customHeight="1">
      <c r="A639" s="57">
        <v>46</v>
      </c>
      <c r="B639" s="62" t="s">
        <v>1936</v>
      </c>
      <c r="C639" s="61" t="s">
        <v>1936</v>
      </c>
      <c r="D639" s="61" t="s">
        <v>1936</v>
      </c>
      <c r="E639" s="61" t="s">
        <v>1936</v>
      </c>
      <c r="F639" s="61" t="s">
        <v>1936</v>
      </c>
    </row>
    <row r="640" spans="1:6" ht="20" customHeight="1">
      <c r="A640" s="57">
        <v>46</v>
      </c>
      <c r="B640" s="62" t="s">
        <v>2785</v>
      </c>
      <c r="C640" s="61" t="s">
        <v>2785</v>
      </c>
      <c r="D640" s="61" t="s">
        <v>2785</v>
      </c>
      <c r="E640" s="61" t="s">
        <v>2785</v>
      </c>
      <c r="F640" s="61" t="s">
        <v>2785</v>
      </c>
    </row>
    <row r="641" spans="1:6" ht="20" customHeight="1">
      <c r="A641" s="57">
        <v>46</v>
      </c>
      <c r="B641" s="62" t="s">
        <v>2789</v>
      </c>
      <c r="C641" s="63"/>
      <c r="D641" s="63"/>
      <c r="E641" s="63"/>
      <c r="F641" s="63"/>
    </row>
    <row r="642" spans="1:6" ht="20" customHeight="1">
      <c r="A642" s="57">
        <v>46</v>
      </c>
      <c r="B642" s="62" t="s">
        <v>2791</v>
      </c>
      <c r="C642" s="61" t="s">
        <v>2791</v>
      </c>
      <c r="D642" s="63"/>
      <c r="E642" s="63"/>
      <c r="F642" s="61" t="s">
        <v>2791</v>
      </c>
    </row>
    <row r="643" spans="1:6" ht="20" customHeight="1">
      <c r="A643" s="57">
        <v>46</v>
      </c>
      <c r="B643" s="62" t="s">
        <v>2795</v>
      </c>
      <c r="C643" s="63"/>
      <c r="D643" s="63"/>
      <c r="E643" s="63"/>
      <c r="F643" s="63"/>
    </row>
    <row r="644" spans="1:6" ht="20" customHeight="1">
      <c r="A644" s="57">
        <v>46</v>
      </c>
      <c r="B644" s="62" t="s">
        <v>2741</v>
      </c>
      <c r="C644" s="61" t="s">
        <v>2741</v>
      </c>
      <c r="D644" s="61" t="s">
        <v>2741</v>
      </c>
      <c r="E644" s="61" t="s">
        <v>2741</v>
      </c>
      <c r="F644" s="61" t="s">
        <v>2741</v>
      </c>
    </row>
    <row r="645" spans="1:6" ht="20" customHeight="1">
      <c r="A645" s="57">
        <v>46</v>
      </c>
      <c r="B645" s="62" t="s">
        <v>2801</v>
      </c>
      <c r="C645" s="63"/>
      <c r="D645" s="63"/>
      <c r="E645" s="63"/>
      <c r="F645" s="63"/>
    </row>
    <row r="646" spans="1:6" ht="20" customHeight="1">
      <c r="A646" s="57">
        <v>46</v>
      </c>
      <c r="B646" s="62" t="s">
        <v>2802</v>
      </c>
      <c r="C646" s="63"/>
      <c r="D646" s="63"/>
      <c r="E646" s="63"/>
      <c r="F646" s="63"/>
    </row>
    <row r="647" spans="1:6" ht="20" customHeight="1">
      <c r="A647" s="57">
        <v>46</v>
      </c>
      <c r="B647" s="62" t="s">
        <v>2804</v>
      </c>
      <c r="C647" s="61" t="s">
        <v>2804</v>
      </c>
      <c r="D647" s="63"/>
      <c r="E647" s="63"/>
      <c r="F647" s="63"/>
    </row>
    <row r="648" spans="1:6" ht="20" customHeight="1">
      <c r="A648" s="57">
        <v>46</v>
      </c>
      <c r="B648" s="62" t="s">
        <v>2447</v>
      </c>
      <c r="C648" s="61" t="s">
        <v>2447</v>
      </c>
      <c r="D648" s="63"/>
      <c r="E648" s="63"/>
      <c r="F648" s="63"/>
    </row>
    <row r="649" spans="1:6" ht="20" customHeight="1">
      <c r="A649" s="57">
        <v>47</v>
      </c>
      <c r="B649" s="62" t="s">
        <v>2825</v>
      </c>
      <c r="C649" s="61" t="s">
        <v>2677</v>
      </c>
      <c r="D649" s="63"/>
      <c r="E649" s="63"/>
      <c r="F649" s="63"/>
    </row>
    <row r="650" spans="1:6" ht="20" customHeight="1">
      <c r="A650" s="57">
        <v>47</v>
      </c>
      <c r="B650" s="62" t="s">
        <v>2828</v>
      </c>
      <c r="C650" s="61" t="s">
        <v>2830</v>
      </c>
      <c r="D650" s="61" t="s">
        <v>2830</v>
      </c>
      <c r="E650" s="61" t="s">
        <v>2830</v>
      </c>
      <c r="F650" s="61" t="s">
        <v>2830</v>
      </c>
    </row>
    <row r="651" spans="1:6" ht="20" customHeight="1">
      <c r="A651" s="57">
        <v>47</v>
      </c>
      <c r="B651" s="62" t="s">
        <v>2833</v>
      </c>
      <c r="C651" s="61" t="s">
        <v>1411</v>
      </c>
      <c r="D651" s="61" t="s">
        <v>668</v>
      </c>
      <c r="E651" s="63"/>
      <c r="F651" s="61" t="s">
        <v>1411</v>
      </c>
    </row>
    <row r="652" spans="1:6" ht="20" customHeight="1">
      <c r="A652" s="57">
        <v>47</v>
      </c>
      <c r="B652" s="62" t="s">
        <v>2836</v>
      </c>
      <c r="C652" s="61" t="s">
        <v>2838</v>
      </c>
      <c r="D652" s="63"/>
      <c r="E652" s="63"/>
      <c r="F652" s="63"/>
    </row>
    <row r="653" spans="1:6" ht="20" customHeight="1">
      <c r="A653" s="57">
        <v>47</v>
      </c>
      <c r="B653" s="62" t="s">
        <v>2686</v>
      </c>
      <c r="C653" s="63"/>
      <c r="D653" s="63"/>
      <c r="E653" s="63"/>
      <c r="F653" s="63"/>
    </row>
    <row r="654" spans="1:6" ht="20" customHeight="1">
      <c r="A654" s="57">
        <v>47</v>
      </c>
      <c r="B654" s="62" t="s">
        <v>2841</v>
      </c>
      <c r="C654" s="63"/>
      <c r="D654" s="63"/>
      <c r="E654" s="67"/>
      <c r="F654" s="67"/>
    </row>
    <row r="655" spans="1:6" ht="20" customHeight="1">
      <c r="A655" s="57">
        <v>47</v>
      </c>
      <c r="B655" s="62" t="s">
        <v>2843</v>
      </c>
      <c r="C655" s="61" t="s">
        <v>2845</v>
      </c>
      <c r="D655" s="61" t="s">
        <v>2845</v>
      </c>
      <c r="E655" s="63"/>
      <c r="F655" s="63"/>
    </row>
    <row r="656" spans="1:6" ht="20" customHeight="1">
      <c r="A656" s="57">
        <v>47</v>
      </c>
      <c r="B656" s="62" t="s">
        <v>2847</v>
      </c>
      <c r="C656" s="61" t="s">
        <v>2849</v>
      </c>
      <c r="D656" s="63"/>
      <c r="E656" s="63"/>
      <c r="F656" s="63"/>
    </row>
    <row r="657" spans="1:6" ht="20" customHeight="1">
      <c r="A657" s="57">
        <v>48</v>
      </c>
      <c r="B657" s="62" t="s">
        <v>2864</v>
      </c>
      <c r="C657" s="61" t="s">
        <v>2864</v>
      </c>
      <c r="D657" s="63"/>
      <c r="E657" s="63"/>
      <c r="F657" s="63"/>
    </row>
    <row r="658" spans="1:6" ht="20" customHeight="1">
      <c r="A658" s="57">
        <v>48</v>
      </c>
      <c r="B658" s="62" t="s">
        <v>2867</v>
      </c>
      <c r="C658" s="61" t="s">
        <v>2867</v>
      </c>
      <c r="D658" s="61" t="s">
        <v>2867</v>
      </c>
      <c r="E658" s="61" t="s">
        <v>2867</v>
      </c>
      <c r="F658" s="61" t="s">
        <v>2867</v>
      </c>
    </row>
    <row r="659" spans="1:6" ht="20" customHeight="1">
      <c r="A659" s="57">
        <v>48</v>
      </c>
      <c r="B659" s="62" t="s">
        <v>662</v>
      </c>
      <c r="C659" s="61" t="s">
        <v>662</v>
      </c>
      <c r="D659" s="61" t="s">
        <v>662</v>
      </c>
      <c r="E659" s="63"/>
      <c r="F659" s="63"/>
    </row>
    <row r="660" spans="1:6" ht="20" customHeight="1">
      <c r="A660" s="57">
        <v>48</v>
      </c>
      <c r="B660" s="62" t="s">
        <v>2228</v>
      </c>
      <c r="C660" s="61" t="s">
        <v>2228</v>
      </c>
      <c r="D660" s="61" t="s">
        <v>2228</v>
      </c>
      <c r="E660" s="61" t="s">
        <v>2228</v>
      </c>
      <c r="F660" s="61" t="s">
        <v>2228</v>
      </c>
    </row>
    <row r="661" spans="1:6" ht="20" customHeight="1">
      <c r="A661" s="57">
        <v>48</v>
      </c>
      <c r="B661" s="62" t="s">
        <v>181</v>
      </c>
      <c r="C661" s="61" t="s">
        <v>181</v>
      </c>
      <c r="D661" s="61" t="s">
        <v>181</v>
      </c>
      <c r="E661" s="63"/>
      <c r="F661" s="63"/>
    </row>
    <row r="662" spans="1:6" ht="20" customHeight="1">
      <c r="A662" s="57">
        <v>48</v>
      </c>
      <c r="B662" s="62" t="s">
        <v>794</v>
      </c>
      <c r="C662" s="61" t="s">
        <v>794</v>
      </c>
      <c r="D662" s="61" t="s">
        <v>794</v>
      </c>
      <c r="E662" s="61" t="s">
        <v>794</v>
      </c>
      <c r="F662" s="61" t="s">
        <v>794</v>
      </c>
    </row>
    <row r="663" spans="1:6" ht="20" customHeight="1">
      <c r="A663" s="57">
        <v>48</v>
      </c>
      <c r="B663" s="62" t="s">
        <v>2877</v>
      </c>
      <c r="C663" s="61" t="s">
        <v>2877</v>
      </c>
      <c r="D663" s="61" t="s">
        <v>2877</v>
      </c>
      <c r="E663" s="61" t="s">
        <v>2877</v>
      </c>
      <c r="F663" s="61" t="s">
        <v>2877</v>
      </c>
    </row>
    <row r="664" spans="1:6" ht="20" customHeight="1">
      <c r="A664" s="57">
        <v>48</v>
      </c>
      <c r="B664" s="62" t="s">
        <v>2881</v>
      </c>
      <c r="C664" s="61" t="s">
        <v>2881</v>
      </c>
      <c r="D664" s="61" t="s">
        <v>2881</v>
      </c>
      <c r="E664" s="61" t="s">
        <v>2881</v>
      </c>
      <c r="F664" s="63"/>
    </row>
    <row r="665" spans="1:6" ht="20" customHeight="1">
      <c r="A665" s="57">
        <v>48</v>
      </c>
      <c r="B665" s="62" t="s">
        <v>595</v>
      </c>
      <c r="C665" s="61" t="s">
        <v>595</v>
      </c>
      <c r="D665" s="61" t="s">
        <v>595</v>
      </c>
      <c r="E665" s="61" t="s">
        <v>595</v>
      </c>
      <c r="F665" s="61" t="s">
        <v>595</v>
      </c>
    </row>
    <row r="666" spans="1:6" ht="20" customHeight="1">
      <c r="A666" s="57">
        <v>48</v>
      </c>
      <c r="B666" s="62" t="s">
        <v>2884</v>
      </c>
      <c r="C666" s="61" t="s">
        <v>2884</v>
      </c>
      <c r="D666" s="63"/>
      <c r="E666" s="63"/>
      <c r="F666" s="63"/>
    </row>
    <row r="667" spans="1:6" ht="20" customHeight="1">
      <c r="A667" s="57">
        <v>48</v>
      </c>
      <c r="B667" s="62" t="s">
        <v>2887</v>
      </c>
      <c r="C667" s="61" t="s">
        <v>2887</v>
      </c>
      <c r="D667" s="63"/>
      <c r="E667" s="63"/>
      <c r="F667" s="63"/>
    </row>
    <row r="668" spans="1:6" ht="20" customHeight="1">
      <c r="A668" s="57">
        <v>48</v>
      </c>
      <c r="B668" s="62" t="s">
        <v>2893</v>
      </c>
      <c r="C668" s="63"/>
      <c r="D668" s="61" t="s">
        <v>2893</v>
      </c>
      <c r="E668" s="61" t="s">
        <v>2893</v>
      </c>
      <c r="F668" s="63"/>
    </row>
    <row r="669" spans="1:6" ht="20" customHeight="1">
      <c r="A669" s="57">
        <v>48</v>
      </c>
      <c r="B669" s="62" t="s">
        <v>2895</v>
      </c>
      <c r="C669" s="61" t="s">
        <v>2895</v>
      </c>
      <c r="D669" s="63"/>
      <c r="E669" s="63"/>
      <c r="F669" s="63"/>
    </row>
    <row r="670" spans="1:6" ht="20" customHeight="1">
      <c r="A670" s="57">
        <v>48</v>
      </c>
      <c r="B670" s="62" t="s">
        <v>2898</v>
      </c>
      <c r="C670" s="61" t="s">
        <v>2898</v>
      </c>
      <c r="D670" s="61" t="s">
        <v>2898</v>
      </c>
      <c r="E670" s="61" t="s">
        <v>2898</v>
      </c>
      <c r="F670" s="61" t="s">
        <v>2898</v>
      </c>
    </row>
    <row r="671" spans="1:6" ht="20" customHeight="1">
      <c r="A671" s="57">
        <v>48</v>
      </c>
      <c r="B671" s="62" t="s">
        <v>2903</v>
      </c>
      <c r="C671" s="63"/>
      <c r="D671" s="63"/>
      <c r="E671" s="63"/>
      <c r="F671" s="63"/>
    </row>
    <row r="672" spans="1:6" ht="20" customHeight="1">
      <c r="A672" s="57">
        <v>48</v>
      </c>
      <c r="B672" s="62" t="s">
        <v>2905</v>
      </c>
      <c r="C672" s="61" t="s">
        <v>2905</v>
      </c>
      <c r="D672" s="61" t="s">
        <v>2905</v>
      </c>
      <c r="E672" s="61" t="s">
        <v>2905</v>
      </c>
      <c r="F672" s="61" t="s">
        <v>2905</v>
      </c>
    </row>
    <row r="673" spans="1:6" ht="20" customHeight="1">
      <c r="A673" s="57">
        <v>48</v>
      </c>
      <c r="B673" s="62" t="s">
        <v>2909</v>
      </c>
      <c r="C673" s="61" t="s">
        <v>2909</v>
      </c>
      <c r="D673" s="63"/>
      <c r="E673" s="63"/>
      <c r="F673" s="63"/>
    </row>
    <row r="674" spans="1:6" ht="20" customHeight="1">
      <c r="A674" s="57">
        <v>48</v>
      </c>
      <c r="B674" s="62" t="s">
        <v>2911</v>
      </c>
      <c r="C674" s="61" t="s">
        <v>2911</v>
      </c>
      <c r="D674" s="61" t="s">
        <v>2911</v>
      </c>
      <c r="E674" s="61" t="s">
        <v>2911</v>
      </c>
      <c r="F674" s="61" t="s">
        <v>2911</v>
      </c>
    </row>
    <row r="675" spans="1:6" ht="20" customHeight="1">
      <c r="A675" s="57">
        <v>48</v>
      </c>
      <c r="B675" s="62" t="s">
        <v>2915</v>
      </c>
      <c r="C675" s="63"/>
      <c r="D675" s="63"/>
      <c r="E675" s="63"/>
      <c r="F675" s="63"/>
    </row>
    <row r="676" spans="1:6" ht="20" customHeight="1">
      <c r="A676" s="57">
        <v>48</v>
      </c>
      <c r="B676" s="65" t="s">
        <v>789</v>
      </c>
    </row>
    <row r="677" spans="1:6" ht="20" customHeight="1">
      <c r="A677" s="57">
        <v>49</v>
      </c>
      <c r="B677" s="62" t="s">
        <v>886</v>
      </c>
      <c r="C677" s="61" t="s">
        <v>886</v>
      </c>
      <c r="D677" s="63"/>
      <c r="E677" s="63"/>
      <c r="F677" s="63"/>
    </row>
    <row r="678" spans="1:6" ht="20" customHeight="1">
      <c r="A678" s="57">
        <v>49</v>
      </c>
      <c r="B678" s="62" t="s">
        <v>1322</v>
      </c>
      <c r="C678" s="61" t="s">
        <v>1322</v>
      </c>
      <c r="D678" s="61" t="s">
        <v>1322</v>
      </c>
      <c r="E678" s="61" t="s">
        <v>1322</v>
      </c>
      <c r="F678" s="63"/>
    </row>
    <row r="679" spans="1:6" ht="20" customHeight="1">
      <c r="A679" s="57">
        <v>49</v>
      </c>
      <c r="B679" s="62" t="s">
        <v>1158</v>
      </c>
      <c r="C679" s="61" t="s">
        <v>1158</v>
      </c>
      <c r="D679" s="63"/>
      <c r="E679" s="63"/>
      <c r="F679" s="61" t="s">
        <v>1158</v>
      </c>
    </row>
    <row r="680" spans="1:6" ht="20" customHeight="1">
      <c r="A680" s="57">
        <v>49</v>
      </c>
      <c r="B680" s="62" t="s">
        <v>1162</v>
      </c>
      <c r="C680" s="61" t="s">
        <v>1162</v>
      </c>
      <c r="D680" s="63"/>
      <c r="E680" s="63"/>
      <c r="F680" s="63"/>
    </row>
    <row r="681" spans="1:6" ht="20" customHeight="1">
      <c r="A681" s="57">
        <v>49</v>
      </c>
      <c r="B681" s="62" t="s">
        <v>797</v>
      </c>
      <c r="C681" s="61" t="s">
        <v>797</v>
      </c>
      <c r="D681" s="61" t="s">
        <v>797</v>
      </c>
      <c r="E681" s="61" t="s">
        <v>797</v>
      </c>
      <c r="F681" s="61" t="s">
        <v>797</v>
      </c>
    </row>
    <row r="682" spans="1:6" ht="20" customHeight="1">
      <c r="A682" s="57">
        <v>49</v>
      </c>
      <c r="B682" s="62" t="s">
        <v>1204</v>
      </c>
      <c r="C682" s="61" t="s">
        <v>1204</v>
      </c>
      <c r="D682" s="63"/>
      <c r="E682" s="63"/>
      <c r="F682" s="63"/>
    </row>
    <row r="683" spans="1:6" ht="20" customHeight="1">
      <c r="A683" s="57">
        <v>49</v>
      </c>
      <c r="B683" s="62" t="s">
        <v>2931</v>
      </c>
      <c r="C683" s="61" t="s">
        <v>2931</v>
      </c>
      <c r="D683" s="61" t="s">
        <v>2931</v>
      </c>
      <c r="E683" s="61" t="s">
        <v>2931</v>
      </c>
      <c r="F683" s="61" t="s">
        <v>2931</v>
      </c>
    </row>
    <row r="684" spans="1:6" ht="20" customHeight="1">
      <c r="A684" s="57">
        <v>49</v>
      </c>
      <c r="B684" s="62" t="s">
        <v>2935</v>
      </c>
      <c r="C684" s="61" t="s">
        <v>2935</v>
      </c>
      <c r="D684" s="63"/>
      <c r="E684" s="63"/>
      <c r="F684" s="63"/>
    </row>
    <row r="685" spans="1:6" ht="20" customHeight="1">
      <c r="A685" s="57">
        <v>49</v>
      </c>
      <c r="B685" s="62" t="s">
        <v>1070</v>
      </c>
      <c r="C685" s="63"/>
      <c r="D685" s="63"/>
      <c r="E685" s="63"/>
      <c r="F685" s="63"/>
    </row>
    <row r="686" spans="1:6" ht="20" customHeight="1">
      <c r="A686" s="57">
        <v>49</v>
      </c>
      <c r="B686" s="62" t="s">
        <v>1266</v>
      </c>
      <c r="C686" s="63"/>
      <c r="D686" s="63"/>
      <c r="E686" s="63"/>
      <c r="F686" s="63"/>
    </row>
    <row r="687" spans="1:6" ht="20" customHeight="1">
      <c r="A687" s="57">
        <v>49</v>
      </c>
      <c r="B687" s="62" t="s">
        <v>2940</v>
      </c>
      <c r="C687" s="61" t="s">
        <v>2940</v>
      </c>
      <c r="D687" s="63"/>
      <c r="E687" s="63"/>
      <c r="F687" s="63"/>
    </row>
    <row r="688" spans="1:6" ht="20" customHeight="1">
      <c r="A688" s="57">
        <v>49</v>
      </c>
      <c r="B688" s="62" t="s">
        <v>845</v>
      </c>
      <c r="C688" s="61" t="s">
        <v>845</v>
      </c>
      <c r="D688" s="61" t="s">
        <v>845</v>
      </c>
      <c r="E688" s="61" t="s">
        <v>845</v>
      </c>
      <c r="F688" s="61" t="s">
        <v>845</v>
      </c>
    </row>
    <row r="689" spans="1:6" ht="20" customHeight="1">
      <c r="A689" s="57">
        <v>50</v>
      </c>
      <c r="B689" s="62" t="s">
        <v>2950</v>
      </c>
      <c r="C689" s="61" t="s">
        <v>2950</v>
      </c>
      <c r="D689" s="61" t="s">
        <v>2950</v>
      </c>
      <c r="E689" s="61" t="s">
        <v>2950</v>
      </c>
      <c r="F689" s="61" t="s">
        <v>2950</v>
      </c>
    </row>
    <row r="690" spans="1:6" ht="20" customHeight="1">
      <c r="A690" s="57">
        <v>50</v>
      </c>
      <c r="B690" s="62" t="s">
        <v>2954</v>
      </c>
      <c r="C690" s="61" t="s">
        <v>2954</v>
      </c>
      <c r="D690" s="61" t="s">
        <v>2954</v>
      </c>
      <c r="E690" s="61" t="s">
        <v>2954</v>
      </c>
      <c r="F690" s="61" t="s">
        <v>2954</v>
      </c>
    </row>
    <row r="691" spans="1:6" ht="20" customHeight="1">
      <c r="A691" s="57">
        <v>50</v>
      </c>
      <c r="B691" s="62" t="s">
        <v>2957</v>
      </c>
      <c r="C691" s="61" t="s">
        <v>2957</v>
      </c>
      <c r="D691" s="63"/>
      <c r="E691" s="63"/>
      <c r="F691" s="63"/>
    </row>
    <row r="692" spans="1:6" ht="20" customHeight="1">
      <c r="A692" s="57">
        <v>50</v>
      </c>
      <c r="B692" s="62" t="s">
        <v>1446</v>
      </c>
      <c r="C692" s="61" t="s">
        <v>1446</v>
      </c>
      <c r="D692" s="61" t="s">
        <v>1446</v>
      </c>
      <c r="E692" s="61" t="s">
        <v>1446</v>
      </c>
      <c r="F692" s="63"/>
    </row>
    <row r="693" spans="1:6" ht="20" customHeight="1">
      <c r="A693" s="57">
        <v>50</v>
      </c>
      <c r="B693" s="62" t="s">
        <v>2961</v>
      </c>
      <c r="C693" s="61" t="s">
        <v>2961</v>
      </c>
      <c r="D693" s="61" t="s">
        <v>2961</v>
      </c>
      <c r="E693" s="63"/>
      <c r="F693" s="63"/>
    </row>
    <row r="694" spans="1:6" ht="20" customHeight="1">
      <c r="A694" s="57">
        <v>50</v>
      </c>
      <c r="B694" s="62" t="s">
        <v>2964</v>
      </c>
      <c r="C694" s="61" t="s">
        <v>2964</v>
      </c>
      <c r="D694" s="61" t="s">
        <v>2964</v>
      </c>
      <c r="E694" s="63"/>
      <c r="F694" s="61" t="s">
        <v>2964</v>
      </c>
    </row>
    <row r="695" spans="1:6" ht="20" customHeight="1">
      <c r="A695" s="57">
        <v>50</v>
      </c>
      <c r="B695" s="62" t="s">
        <v>743</v>
      </c>
      <c r="C695" s="61" t="s">
        <v>743</v>
      </c>
      <c r="D695" s="61" t="s">
        <v>743</v>
      </c>
      <c r="E695" s="61" t="s">
        <v>743</v>
      </c>
      <c r="F695" s="61" t="s">
        <v>743</v>
      </c>
    </row>
    <row r="696" spans="1:6" ht="20" customHeight="1">
      <c r="A696" s="57">
        <v>50</v>
      </c>
      <c r="B696" s="62" t="s">
        <v>1001</v>
      </c>
      <c r="C696" s="63"/>
      <c r="D696" s="63"/>
      <c r="E696" s="63"/>
      <c r="F696" s="63"/>
    </row>
    <row r="697" spans="1:6" ht="20" customHeight="1">
      <c r="A697" s="57">
        <v>50</v>
      </c>
      <c r="B697" s="62" t="s">
        <v>2972</v>
      </c>
      <c r="C697" s="61" t="s">
        <v>2972</v>
      </c>
      <c r="D697" s="63"/>
      <c r="E697" s="63"/>
      <c r="F697" s="63"/>
    </row>
    <row r="698" spans="1:6" ht="20" customHeight="1">
      <c r="A698" s="57">
        <v>50</v>
      </c>
      <c r="B698" s="62" t="s">
        <v>2027</v>
      </c>
      <c r="C698" s="61" t="s">
        <v>2027</v>
      </c>
      <c r="D698" s="63"/>
      <c r="E698" s="63"/>
      <c r="F698" s="63"/>
    </row>
    <row r="699" spans="1:6" ht="20" customHeight="1">
      <c r="A699" s="57">
        <v>50</v>
      </c>
      <c r="B699" s="62" t="s">
        <v>2976</v>
      </c>
      <c r="C699" s="61" t="s">
        <v>2976</v>
      </c>
      <c r="D699" s="61" t="s">
        <v>2976</v>
      </c>
      <c r="E699" s="63"/>
      <c r="F699" s="63"/>
    </row>
    <row r="700" spans="1:6" ht="20" customHeight="1">
      <c r="A700" s="57">
        <v>50</v>
      </c>
      <c r="B700" s="62" t="s">
        <v>2978</v>
      </c>
      <c r="C700" s="63"/>
      <c r="D700" s="63"/>
      <c r="E700" s="63"/>
      <c r="F700" s="63"/>
    </row>
    <row r="701" spans="1:6" ht="20" customHeight="1">
      <c r="A701" s="57">
        <v>50</v>
      </c>
      <c r="B701" s="62" t="s">
        <v>2980</v>
      </c>
      <c r="C701" s="61" t="s">
        <v>2980</v>
      </c>
      <c r="D701" s="61" t="s">
        <v>2980</v>
      </c>
      <c r="E701" s="61" t="s">
        <v>2980</v>
      </c>
      <c r="F701" s="61" t="s">
        <v>2980</v>
      </c>
    </row>
    <row r="702" spans="1:6" ht="20" customHeight="1">
      <c r="A702" s="57">
        <v>50</v>
      </c>
      <c r="B702" s="62" t="s">
        <v>2984</v>
      </c>
      <c r="C702" s="61" t="s">
        <v>2984</v>
      </c>
      <c r="D702" s="61" t="s">
        <v>2984</v>
      </c>
      <c r="E702" s="61" t="s">
        <v>2984</v>
      </c>
      <c r="F702" s="61" t="s">
        <v>2984</v>
      </c>
    </row>
    <row r="703" spans="1:6" ht="20" customHeight="1">
      <c r="A703" s="57">
        <v>50</v>
      </c>
      <c r="B703" s="62" t="s">
        <v>382</v>
      </c>
      <c r="C703" s="61" t="s">
        <v>382</v>
      </c>
      <c r="D703" s="61" t="s">
        <v>382</v>
      </c>
      <c r="E703" s="61" t="s">
        <v>382</v>
      </c>
      <c r="F703" s="61" t="s">
        <v>382</v>
      </c>
    </row>
    <row r="704" spans="1:6" ht="20" customHeight="1">
      <c r="A704" s="57">
        <v>51</v>
      </c>
      <c r="B704" s="62" t="s">
        <v>752</v>
      </c>
      <c r="C704" s="61" t="s">
        <v>752</v>
      </c>
      <c r="D704" s="61" t="s">
        <v>752</v>
      </c>
      <c r="E704" s="63"/>
      <c r="F704" s="63"/>
    </row>
    <row r="705" spans="1:6" ht="20" customHeight="1">
      <c r="A705" s="57">
        <v>51</v>
      </c>
      <c r="B705" s="62" t="s">
        <v>1162</v>
      </c>
      <c r="C705" s="61" t="s">
        <v>1162</v>
      </c>
      <c r="D705" s="61" t="s">
        <v>1162</v>
      </c>
      <c r="E705" s="61" t="s">
        <v>1162</v>
      </c>
      <c r="F705" s="61" t="s">
        <v>1162</v>
      </c>
    </row>
    <row r="706" spans="1:6" ht="20" customHeight="1">
      <c r="A706" s="57">
        <v>51</v>
      </c>
      <c r="B706" s="62" t="s">
        <v>902</v>
      </c>
      <c r="C706" s="63"/>
      <c r="D706" s="63"/>
      <c r="E706" s="63"/>
      <c r="F706" s="63"/>
    </row>
    <row r="707" spans="1:6" ht="20" customHeight="1">
      <c r="A707" s="57">
        <v>51</v>
      </c>
      <c r="B707" s="62" t="s">
        <v>900</v>
      </c>
      <c r="C707" s="63"/>
      <c r="D707" s="63"/>
      <c r="E707" s="63"/>
      <c r="F707" s="63"/>
    </row>
    <row r="708" spans="1:6" ht="20" customHeight="1">
      <c r="A708" s="57">
        <v>51</v>
      </c>
      <c r="B708" s="62" t="s">
        <v>1175</v>
      </c>
      <c r="C708" s="61" t="s">
        <v>1175</v>
      </c>
      <c r="D708" s="61" t="s">
        <v>1175</v>
      </c>
      <c r="E708" s="61" t="s">
        <v>1175</v>
      </c>
      <c r="F708" s="61" t="s">
        <v>1175</v>
      </c>
    </row>
    <row r="709" spans="1:6" ht="20" customHeight="1">
      <c r="A709" s="57">
        <v>51</v>
      </c>
      <c r="B709" s="62" t="s">
        <v>3016</v>
      </c>
      <c r="C709" s="63"/>
      <c r="D709" s="63"/>
      <c r="E709" s="63"/>
      <c r="F709" s="63"/>
    </row>
    <row r="710" spans="1:6" ht="20" customHeight="1">
      <c r="A710" s="57">
        <v>51</v>
      </c>
      <c r="B710" s="61" t="s">
        <v>797</v>
      </c>
      <c r="C710" s="61" t="s">
        <v>797</v>
      </c>
      <c r="D710" s="61" t="s">
        <v>797</v>
      </c>
      <c r="E710" s="63"/>
      <c r="F710" s="61" t="s">
        <v>797</v>
      </c>
    </row>
    <row r="711" spans="1:6" ht="20" customHeight="1">
      <c r="A711" s="57">
        <v>51</v>
      </c>
      <c r="B711" s="62" t="s">
        <v>1183</v>
      </c>
      <c r="C711" s="63"/>
      <c r="D711" s="63"/>
      <c r="E711" s="63"/>
      <c r="F711" s="63"/>
    </row>
    <row r="712" spans="1:6" ht="20" customHeight="1">
      <c r="A712" s="57">
        <v>51</v>
      </c>
      <c r="B712" s="62" t="s">
        <v>700</v>
      </c>
      <c r="C712" s="63"/>
      <c r="D712" s="61" t="s">
        <v>700</v>
      </c>
      <c r="E712" s="61" t="s">
        <v>700</v>
      </c>
      <c r="F712" s="61" t="s">
        <v>700</v>
      </c>
    </row>
    <row r="713" spans="1:6" ht="20" customHeight="1">
      <c r="A713" s="57">
        <v>51</v>
      </c>
      <c r="B713" s="62" t="s">
        <v>3019</v>
      </c>
      <c r="C713" s="63"/>
      <c r="D713" s="63"/>
      <c r="E713" s="61" t="s">
        <v>1238</v>
      </c>
      <c r="F713" s="63"/>
    </row>
    <row r="714" spans="1:6" ht="20" customHeight="1">
      <c r="A714" s="57">
        <v>51</v>
      </c>
      <c r="B714" s="62" t="s">
        <v>1238</v>
      </c>
      <c r="C714" s="61" t="s">
        <v>1238</v>
      </c>
      <c r="D714" s="61" t="s">
        <v>1238</v>
      </c>
      <c r="E714" s="63"/>
      <c r="F714" s="63"/>
    </row>
    <row r="715" spans="1:6" ht="20" customHeight="1">
      <c r="A715" s="57">
        <v>51</v>
      </c>
      <c r="B715" s="61" t="s">
        <v>3023</v>
      </c>
      <c r="C715" s="61" t="s">
        <v>3023</v>
      </c>
      <c r="D715" s="63"/>
      <c r="E715" s="63"/>
      <c r="F715" s="63"/>
    </row>
    <row r="716" spans="1:6" ht="20" customHeight="1">
      <c r="A716" s="57">
        <v>51</v>
      </c>
      <c r="B716" s="61" t="s">
        <v>1250</v>
      </c>
      <c r="C716" s="61" t="s">
        <v>1250</v>
      </c>
      <c r="D716" s="63"/>
      <c r="E716" s="63"/>
      <c r="F716" s="63"/>
    </row>
    <row r="717" spans="1:6" ht="20" customHeight="1">
      <c r="A717" s="57">
        <v>51</v>
      </c>
      <c r="B717" s="62" t="s">
        <v>3028</v>
      </c>
      <c r="C717" s="61" t="s">
        <v>3028</v>
      </c>
      <c r="D717" s="63"/>
      <c r="E717" s="63"/>
      <c r="F717" s="63"/>
    </row>
    <row r="718" spans="1:6" ht="20" customHeight="1">
      <c r="A718" s="57">
        <v>51</v>
      </c>
      <c r="B718" s="62" t="s">
        <v>3031</v>
      </c>
      <c r="C718" s="61" t="s">
        <v>3031</v>
      </c>
      <c r="D718" s="63"/>
      <c r="E718" s="63"/>
      <c r="F718" s="63"/>
    </row>
    <row r="719" spans="1:6" ht="20" customHeight="1">
      <c r="A719" s="57">
        <v>51</v>
      </c>
      <c r="B719" s="62" t="s">
        <v>1259</v>
      </c>
      <c r="C719" s="63"/>
      <c r="D719" s="63"/>
      <c r="E719" s="63"/>
      <c r="F719" s="63"/>
    </row>
    <row r="720" spans="1:6" ht="20" customHeight="1">
      <c r="A720" s="57">
        <v>51</v>
      </c>
      <c r="B720" s="62" t="s">
        <v>1283</v>
      </c>
      <c r="C720" s="61" t="s">
        <v>1283</v>
      </c>
      <c r="D720" s="63"/>
      <c r="E720" s="63"/>
      <c r="F720" s="63"/>
    </row>
    <row r="721" spans="1:6" ht="20" customHeight="1">
      <c r="A721" s="57">
        <v>51</v>
      </c>
      <c r="B721" s="62" t="s">
        <v>2862</v>
      </c>
      <c r="C721" s="61" t="s">
        <v>2862</v>
      </c>
      <c r="D721" s="63"/>
      <c r="E721" s="63"/>
      <c r="F721" s="63"/>
    </row>
    <row r="722" spans="1:6" ht="20" customHeight="1">
      <c r="A722" s="57">
        <v>52</v>
      </c>
      <c r="B722" s="62" t="s">
        <v>1102</v>
      </c>
      <c r="C722" s="61" t="s">
        <v>1102</v>
      </c>
      <c r="D722" s="61" t="s">
        <v>1102</v>
      </c>
      <c r="E722" s="61" t="s">
        <v>1102</v>
      </c>
      <c r="F722" s="61" t="s">
        <v>1102</v>
      </c>
    </row>
    <row r="723" spans="1:6" ht="20" customHeight="1">
      <c r="A723" s="57">
        <v>52</v>
      </c>
      <c r="B723" s="62" t="s">
        <v>1319</v>
      </c>
      <c r="C723" s="61" t="s">
        <v>1319</v>
      </c>
      <c r="D723" s="61" t="s">
        <v>1319</v>
      </c>
      <c r="E723" s="61" t="s">
        <v>1319</v>
      </c>
      <c r="F723" s="61" t="s">
        <v>1319</v>
      </c>
    </row>
    <row r="724" spans="1:6" ht="20" customHeight="1">
      <c r="A724" s="57">
        <v>52</v>
      </c>
      <c r="B724" s="62" t="s">
        <v>310</v>
      </c>
      <c r="C724" s="61" t="s">
        <v>310</v>
      </c>
      <c r="D724" s="63"/>
      <c r="E724" s="63"/>
      <c r="F724" s="63"/>
    </row>
    <row r="725" spans="1:6" ht="20" customHeight="1">
      <c r="A725" s="57">
        <v>52</v>
      </c>
      <c r="B725" s="62" t="s">
        <v>1898</v>
      </c>
      <c r="C725" s="63"/>
      <c r="D725" s="63"/>
      <c r="E725" s="63"/>
      <c r="F725" s="63"/>
    </row>
    <row r="726" spans="1:6" ht="20" customHeight="1">
      <c r="A726" s="57">
        <v>52</v>
      </c>
      <c r="B726" s="62" t="s">
        <v>1162</v>
      </c>
      <c r="C726" s="61" t="s">
        <v>1162</v>
      </c>
      <c r="D726" s="61" t="s">
        <v>1162</v>
      </c>
      <c r="E726" s="61" t="s">
        <v>1162</v>
      </c>
      <c r="F726" s="61" t="s">
        <v>1162</v>
      </c>
    </row>
    <row r="727" spans="1:6" ht="20" customHeight="1">
      <c r="A727" s="57">
        <v>52</v>
      </c>
      <c r="B727" s="62" t="s">
        <v>902</v>
      </c>
      <c r="C727" s="63"/>
      <c r="D727" s="63"/>
      <c r="E727" s="63"/>
      <c r="F727" s="63"/>
    </row>
    <row r="728" spans="1:6" ht="20" customHeight="1">
      <c r="A728" s="57">
        <v>52</v>
      </c>
      <c r="B728" s="62" t="s">
        <v>900</v>
      </c>
      <c r="C728" s="63"/>
      <c r="D728" s="63"/>
      <c r="E728" s="63"/>
      <c r="F728" s="63"/>
    </row>
    <row r="729" spans="1:6" ht="20" customHeight="1">
      <c r="A729" s="57">
        <v>52</v>
      </c>
      <c r="B729" s="62" t="s">
        <v>797</v>
      </c>
      <c r="C729" s="63"/>
      <c r="D729" s="63"/>
      <c r="E729" s="63"/>
      <c r="F729" s="63"/>
    </row>
    <row r="730" spans="1:6" ht="20" customHeight="1">
      <c r="A730" s="57">
        <v>52</v>
      </c>
      <c r="B730" s="62" t="s">
        <v>1446</v>
      </c>
      <c r="C730" s="61" t="s">
        <v>1446</v>
      </c>
      <c r="D730" s="61" t="s">
        <v>1446</v>
      </c>
      <c r="E730" s="61" t="s">
        <v>1446</v>
      </c>
      <c r="F730" s="61" t="s">
        <v>1446</v>
      </c>
    </row>
    <row r="731" spans="1:6" ht="20" customHeight="1">
      <c r="A731" s="57">
        <v>52</v>
      </c>
      <c r="B731" s="62" t="s">
        <v>2243</v>
      </c>
      <c r="C731" s="63"/>
      <c r="D731" s="63"/>
      <c r="E731" s="63"/>
      <c r="F731" s="63"/>
    </row>
    <row r="732" spans="1:6" ht="20" customHeight="1">
      <c r="A732" s="57">
        <v>52</v>
      </c>
      <c r="B732" s="62" t="s">
        <v>1564</v>
      </c>
      <c r="C732" s="61" t="s">
        <v>1564</v>
      </c>
      <c r="D732" s="61" t="s">
        <v>1564</v>
      </c>
      <c r="E732" s="61" t="s">
        <v>1564</v>
      </c>
      <c r="F732" s="61" t="s">
        <v>1564</v>
      </c>
    </row>
    <row r="733" spans="1:6" ht="20" customHeight="1">
      <c r="A733" s="57">
        <v>52</v>
      </c>
      <c r="B733" s="62" t="s">
        <v>1349</v>
      </c>
      <c r="C733" s="61" t="s">
        <v>1349</v>
      </c>
      <c r="D733" s="63"/>
      <c r="E733" s="63"/>
      <c r="F733" s="63"/>
    </row>
    <row r="734" spans="1:6" ht="20" customHeight="1">
      <c r="A734" s="57">
        <v>52</v>
      </c>
      <c r="B734" s="62" t="s">
        <v>1584</v>
      </c>
      <c r="C734" s="61" t="s">
        <v>1584</v>
      </c>
      <c r="D734" s="61" t="s">
        <v>1584</v>
      </c>
      <c r="E734" s="61" t="s">
        <v>1584</v>
      </c>
      <c r="F734" s="61" t="s">
        <v>1584</v>
      </c>
    </row>
    <row r="735" spans="1:6" ht="20" customHeight="1">
      <c r="A735" s="57">
        <v>52</v>
      </c>
      <c r="B735" s="62" t="s">
        <v>2745</v>
      </c>
      <c r="C735" s="61" t="s">
        <v>2745</v>
      </c>
      <c r="D735" s="63"/>
      <c r="E735" s="63"/>
      <c r="F735" s="63"/>
    </row>
    <row r="736" spans="1:6" ht="20" customHeight="1">
      <c r="A736" s="57">
        <v>52</v>
      </c>
      <c r="B736" s="62" t="s">
        <v>3067</v>
      </c>
      <c r="C736" s="61" t="s">
        <v>3067</v>
      </c>
      <c r="D736" s="61" t="s">
        <v>3067</v>
      </c>
      <c r="E736" s="63"/>
      <c r="F736" s="63"/>
    </row>
    <row r="737" spans="1:6" ht="20" customHeight="1">
      <c r="A737" s="57">
        <v>52</v>
      </c>
      <c r="B737" s="62" t="s">
        <v>3070</v>
      </c>
      <c r="C737" s="61" t="s">
        <v>3070</v>
      </c>
      <c r="D737" s="63"/>
      <c r="E737" s="63"/>
      <c r="F737" s="63"/>
    </row>
    <row r="738" spans="1:6" ht="20" customHeight="1">
      <c r="A738" s="57">
        <v>53</v>
      </c>
      <c r="B738" s="62" t="s">
        <v>1169</v>
      </c>
      <c r="C738" s="61" t="s">
        <v>1169</v>
      </c>
      <c r="D738" s="61" t="s">
        <v>1169</v>
      </c>
      <c r="E738" s="61" t="s">
        <v>1169</v>
      </c>
      <c r="F738" s="61" t="s">
        <v>1169</v>
      </c>
    </row>
    <row r="739" spans="1:6" ht="20" customHeight="1">
      <c r="A739" s="57">
        <v>53</v>
      </c>
      <c r="B739" s="62" t="s">
        <v>1183</v>
      </c>
      <c r="C739" s="61" t="s">
        <v>1183</v>
      </c>
      <c r="D739" s="61" t="s">
        <v>1183</v>
      </c>
      <c r="E739" s="63"/>
      <c r="F739" s="61" t="s">
        <v>1183</v>
      </c>
    </row>
    <row r="740" spans="1:6" ht="20" customHeight="1">
      <c r="A740" s="57">
        <v>53</v>
      </c>
      <c r="B740" s="62" t="s">
        <v>2493</v>
      </c>
      <c r="C740" s="63"/>
      <c r="D740" s="63"/>
      <c r="E740" s="63"/>
      <c r="F740" s="63"/>
    </row>
    <row r="741" spans="1:6" ht="20" customHeight="1">
      <c r="A741" s="57">
        <v>53</v>
      </c>
      <c r="B741" s="62" t="s">
        <v>1191</v>
      </c>
      <c r="C741" s="61" t="s">
        <v>1191</v>
      </c>
      <c r="D741" s="63"/>
      <c r="E741" s="63"/>
      <c r="F741" s="63"/>
    </row>
    <row r="742" spans="1:6" ht="20" customHeight="1">
      <c r="A742" s="57">
        <v>53</v>
      </c>
      <c r="B742" s="62" t="s">
        <v>3092</v>
      </c>
      <c r="C742" s="61" t="s">
        <v>3092</v>
      </c>
      <c r="D742" s="63"/>
      <c r="E742" s="63"/>
      <c r="F742" s="63"/>
    </row>
    <row r="743" spans="1:6" ht="20" customHeight="1">
      <c r="A743" s="57">
        <v>53</v>
      </c>
      <c r="B743" s="62" t="s">
        <v>3095</v>
      </c>
      <c r="C743" s="61" t="s">
        <v>3095</v>
      </c>
      <c r="D743" s="63"/>
      <c r="E743" s="63"/>
      <c r="F743" s="63"/>
    </row>
    <row r="744" spans="1:6" ht="20" customHeight="1">
      <c r="A744" s="57">
        <v>53</v>
      </c>
      <c r="B744" s="62" t="s">
        <v>1232</v>
      </c>
      <c r="C744" s="61" t="s">
        <v>1232</v>
      </c>
      <c r="D744" s="63"/>
      <c r="E744" s="63"/>
      <c r="F744" s="63"/>
    </row>
    <row r="745" spans="1:6" ht="20" customHeight="1">
      <c r="A745" s="57">
        <v>53</v>
      </c>
      <c r="B745" s="62" t="s">
        <v>3099</v>
      </c>
      <c r="C745" s="61" t="s">
        <v>3099</v>
      </c>
      <c r="D745" s="63"/>
      <c r="E745" s="63"/>
      <c r="F745" s="63"/>
    </row>
    <row r="746" spans="1:6" ht="20" customHeight="1">
      <c r="A746" s="57">
        <v>53</v>
      </c>
      <c r="B746" s="62" t="s">
        <v>1699</v>
      </c>
      <c r="C746" s="61" t="s">
        <v>1699</v>
      </c>
      <c r="D746" s="63"/>
      <c r="E746" s="63"/>
      <c r="F746" s="63"/>
    </row>
    <row r="747" spans="1:6" ht="20" customHeight="1">
      <c r="A747" s="57">
        <v>53</v>
      </c>
      <c r="B747" s="62" t="s">
        <v>1270</v>
      </c>
      <c r="C747" s="61" t="s">
        <v>1270</v>
      </c>
      <c r="D747" s="63"/>
      <c r="E747" s="63"/>
      <c r="F747" s="63"/>
    </row>
    <row r="748" spans="1:6" ht="20" customHeight="1">
      <c r="A748" s="57">
        <v>54</v>
      </c>
      <c r="B748" s="62" t="s">
        <v>1183</v>
      </c>
      <c r="C748" s="61" t="s">
        <v>1183</v>
      </c>
      <c r="D748" s="61" t="s">
        <v>1183</v>
      </c>
      <c r="E748" s="61" t="s">
        <v>1183</v>
      </c>
      <c r="F748" s="61" t="s">
        <v>1183</v>
      </c>
    </row>
    <row r="749" spans="1:6" ht="20" customHeight="1">
      <c r="A749" s="57">
        <v>54</v>
      </c>
      <c r="B749" s="62" t="s">
        <v>1191</v>
      </c>
      <c r="C749" s="61" t="s">
        <v>1191</v>
      </c>
      <c r="D749" s="61" t="s">
        <v>1191</v>
      </c>
      <c r="E749" s="61" t="s">
        <v>1191</v>
      </c>
      <c r="F749" s="61" t="s">
        <v>1191</v>
      </c>
    </row>
    <row r="750" spans="1:6" ht="20" customHeight="1">
      <c r="A750" s="57">
        <v>54</v>
      </c>
      <c r="B750" s="62" t="s">
        <v>1807</v>
      </c>
      <c r="C750" s="63"/>
      <c r="D750" s="61" t="s">
        <v>1807</v>
      </c>
      <c r="E750" s="61" t="s">
        <v>3119</v>
      </c>
      <c r="F750" s="61" t="s">
        <v>3119</v>
      </c>
    </row>
    <row r="751" spans="1:6" ht="20" customHeight="1">
      <c r="A751" s="57">
        <v>54</v>
      </c>
      <c r="B751" s="62" t="s">
        <v>3119</v>
      </c>
      <c r="C751" s="61" t="s">
        <v>3119</v>
      </c>
      <c r="D751" s="61" t="s">
        <v>3119</v>
      </c>
      <c r="E751" s="63"/>
      <c r="F751" s="63"/>
    </row>
    <row r="752" spans="1:6" ht="20" customHeight="1">
      <c r="A752" s="57">
        <v>54</v>
      </c>
      <c r="B752" s="62" t="s">
        <v>3095</v>
      </c>
      <c r="C752" s="61" t="s">
        <v>3095</v>
      </c>
      <c r="D752" s="61" t="s">
        <v>3095</v>
      </c>
      <c r="E752" s="63"/>
      <c r="F752" s="63"/>
    </row>
    <row r="753" spans="1:6" ht="20" customHeight="1">
      <c r="A753" s="57">
        <v>54</v>
      </c>
      <c r="B753" s="62" t="s">
        <v>3126</v>
      </c>
      <c r="C753" s="61" t="s">
        <v>3126</v>
      </c>
      <c r="D753" s="63"/>
      <c r="E753" s="63"/>
      <c r="F753" s="63"/>
    </row>
    <row r="754" spans="1:6" ht="20" customHeight="1">
      <c r="A754" s="57">
        <v>54</v>
      </c>
      <c r="B754" s="62" t="s">
        <v>3129</v>
      </c>
      <c r="C754" s="63"/>
      <c r="D754" s="63"/>
      <c r="E754" s="63"/>
      <c r="F754" s="63"/>
    </row>
    <row r="755" spans="1:6" ht="20" customHeight="1">
      <c r="A755" s="57">
        <v>54</v>
      </c>
      <c r="B755" s="62" t="s">
        <v>3131</v>
      </c>
      <c r="C755" s="61" t="s">
        <v>3131</v>
      </c>
      <c r="E755" s="63"/>
      <c r="F755" s="63"/>
    </row>
    <row r="756" spans="1:6" ht="20" customHeight="1">
      <c r="A756" s="57">
        <v>54</v>
      </c>
      <c r="B756" s="62" t="s">
        <v>3134</v>
      </c>
      <c r="C756" s="63"/>
      <c r="D756" s="61" t="s">
        <v>3134</v>
      </c>
      <c r="E756" s="61" t="s">
        <v>3134</v>
      </c>
      <c r="F756" s="61" t="s">
        <v>3134</v>
      </c>
    </row>
    <row r="757" spans="1:6" ht="20" customHeight="1">
      <c r="A757" s="57">
        <v>54</v>
      </c>
      <c r="B757" s="62" t="s">
        <v>3137</v>
      </c>
      <c r="C757" s="61" t="s">
        <v>3137</v>
      </c>
      <c r="D757" s="63"/>
      <c r="E757" s="63"/>
      <c r="F757" s="63"/>
    </row>
    <row r="758" spans="1:6" ht="20" customHeight="1">
      <c r="A758" s="57">
        <v>54</v>
      </c>
      <c r="B758" s="62" t="s">
        <v>1232</v>
      </c>
      <c r="C758" s="61" t="s">
        <v>1232</v>
      </c>
      <c r="D758" s="61" t="s">
        <v>1232</v>
      </c>
      <c r="E758" s="61" t="s">
        <v>1232</v>
      </c>
      <c r="F758" s="61" t="s">
        <v>1232</v>
      </c>
    </row>
    <row r="759" spans="1:6" ht="20" customHeight="1">
      <c r="A759" s="57">
        <v>55</v>
      </c>
      <c r="B759" s="62" t="s">
        <v>1169</v>
      </c>
      <c r="C759" s="61" t="s">
        <v>1169</v>
      </c>
      <c r="D759" s="61" t="s">
        <v>1169</v>
      </c>
      <c r="E759" s="63"/>
      <c r="F759" s="61" t="s">
        <v>1169</v>
      </c>
    </row>
    <row r="760" spans="1:6" ht="20" customHeight="1">
      <c r="A760" s="57">
        <v>55</v>
      </c>
      <c r="B760" s="62" t="s">
        <v>797</v>
      </c>
      <c r="C760" s="61" t="s">
        <v>797</v>
      </c>
      <c r="D760" s="61" t="s">
        <v>797</v>
      </c>
      <c r="E760" s="61" t="s">
        <v>797</v>
      </c>
      <c r="F760" s="61" t="s">
        <v>797</v>
      </c>
    </row>
    <row r="761" spans="1:6" ht="20" customHeight="1">
      <c r="A761" s="57">
        <v>55</v>
      </c>
      <c r="B761" s="62" t="s">
        <v>700</v>
      </c>
      <c r="C761" s="61" t="s">
        <v>700</v>
      </c>
      <c r="D761" s="61" t="s">
        <v>700</v>
      </c>
      <c r="E761" s="61" t="s">
        <v>700</v>
      </c>
      <c r="F761" s="61" t="s">
        <v>700</v>
      </c>
    </row>
    <row r="762" spans="1:6" ht="20" customHeight="1">
      <c r="A762" s="57">
        <v>55</v>
      </c>
      <c r="B762" s="62" t="s">
        <v>3131</v>
      </c>
      <c r="C762" s="61" t="s">
        <v>3131</v>
      </c>
      <c r="D762" s="61" t="s">
        <v>3131</v>
      </c>
      <c r="E762" s="61" t="s">
        <v>3131</v>
      </c>
      <c r="F762" s="61" t="s">
        <v>3131</v>
      </c>
    </row>
    <row r="763" spans="1:6" ht="20" customHeight="1">
      <c r="A763" s="57">
        <v>55</v>
      </c>
      <c r="B763" s="62" t="s">
        <v>1956</v>
      </c>
      <c r="C763" s="61" t="s">
        <v>1956</v>
      </c>
      <c r="D763" s="61" t="s">
        <v>1956</v>
      </c>
      <c r="E763" s="61" t="s">
        <v>1956</v>
      </c>
      <c r="F763" s="61" t="s">
        <v>1956</v>
      </c>
    </row>
    <row r="764" spans="1:6" ht="20" customHeight="1">
      <c r="A764" s="57">
        <v>55</v>
      </c>
      <c r="B764" s="62" t="s">
        <v>3161</v>
      </c>
      <c r="C764" s="61" t="s">
        <v>3161</v>
      </c>
      <c r="D764" s="63"/>
      <c r="E764" s="63"/>
      <c r="F764" s="63"/>
    </row>
    <row r="765" spans="1:6" ht="20" customHeight="1">
      <c r="A765" s="57">
        <v>55</v>
      </c>
      <c r="B765" s="61" t="s">
        <v>3164</v>
      </c>
      <c r="C765" s="61" t="s">
        <v>3164</v>
      </c>
      <c r="D765" s="63"/>
      <c r="E765" s="63"/>
      <c r="F765" s="63"/>
    </row>
    <row r="766" spans="1:6" ht="20" customHeight="1">
      <c r="A766" s="57">
        <v>55</v>
      </c>
      <c r="B766" s="61" t="s">
        <v>3166</v>
      </c>
      <c r="C766" s="61" t="s">
        <v>3166</v>
      </c>
      <c r="D766" s="63"/>
      <c r="E766" s="63"/>
      <c r="F766" s="63"/>
    </row>
    <row r="767" spans="1:6" ht="20" customHeight="1">
      <c r="A767" s="57">
        <v>55</v>
      </c>
      <c r="B767" s="62" t="s">
        <v>3168</v>
      </c>
      <c r="C767" s="63"/>
      <c r="D767" s="61" t="s">
        <v>3168</v>
      </c>
      <c r="E767" s="61" t="s">
        <v>3168</v>
      </c>
      <c r="F767" s="61" t="s">
        <v>3168</v>
      </c>
    </row>
    <row r="768" spans="1:6" ht="20" customHeight="1">
      <c r="A768" s="57">
        <v>56</v>
      </c>
      <c r="B768" s="62" t="s">
        <v>3183</v>
      </c>
      <c r="C768" s="61" t="s">
        <v>3183</v>
      </c>
      <c r="D768" s="63"/>
      <c r="E768" s="63"/>
      <c r="F768" s="61" t="s">
        <v>3183</v>
      </c>
    </row>
    <row r="769" spans="1:6" ht="20" customHeight="1">
      <c r="A769" s="57">
        <v>56</v>
      </c>
      <c r="B769" s="62" t="s">
        <v>886</v>
      </c>
      <c r="C769" s="61" t="s">
        <v>565</v>
      </c>
      <c r="D769" s="61" t="s">
        <v>886</v>
      </c>
      <c r="E769" s="61" t="s">
        <v>886</v>
      </c>
      <c r="F769" s="63"/>
    </row>
    <row r="770" spans="1:6" ht="20" customHeight="1">
      <c r="A770" s="57">
        <v>56</v>
      </c>
      <c r="B770" s="62" t="s">
        <v>565</v>
      </c>
      <c r="C770" s="63"/>
      <c r="D770" s="61" t="s">
        <v>565</v>
      </c>
      <c r="E770" s="61" t="s">
        <v>565</v>
      </c>
      <c r="F770" s="63"/>
    </row>
    <row r="771" spans="1:6" ht="20" customHeight="1">
      <c r="A771" s="57">
        <v>56</v>
      </c>
      <c r="B771" s="62" t="s">
        <v>1913</v>
      </c>
      <c r="C771" s="63"/>
      <c r="D771" s="63"/>
      <c r="E771" s="63"/>
      <c r="F771" s="63"/>
    </row>
    <row r="772" spans="1:6" ht="20" customHeight="1">
      <c r="A772" s="57">
        <v>56</v>
      </c>
      <c r="B772" s="62" t="s">
        <v>700</v>
      </c>
      <c r="C772" s="61" t="s">
        <v>700</v>
      </c>
      <c r="D772" s="61" t="s">
        <v>700</v>
      </c>
      <c r="E772" s="61" t="s">
        <v>700</v>
      </c>
      <c r="F772" s="61" t="s">
        <v>700</v>
      </c>
    </row>
    <row r="773" spans="1:6" ht="20" customHeight="1">
      <c r="A773" s="57">
        <v>56</v>
      </c>
      <c r="B773" s="62" t="s">
        <v>2150</v>
      </c>
      <c r="C773" s="61" t="s">
        <v>2150</v>
      </c>
      <c r="D773" s="61" t="s">
        <v>2150</v>
      </c>
      <c r="E773" s="63"/>
      <c r="F773" s="63"/>
    </row>
    <row r="774" spans="1:6" ht="20" customHeight="1">
      <c r="A774" s="57">
        <v>56</v>
      </c>
      <c r="B774" s="62" t="s">
        <v>3193</v>
      </c>
      <c r="C774" s="61" t="s">
        <v>3193</v>
      </c>
      <c r="D774" s="61" t="s">
        <v>3193</v>
      </c>
      <c r="E774" s="61" t="s">
        <v>3193</v>
      </c>
      <c r="F774" s="63"/>
    </row>
    <row r="775" spans="1:6" ht="20" customHeight="1">
      <c r="A775" s="57">
        <v>56</v>
      </c>
      <c r="B775" s="62" t="s">
        <v>1420</v>
      </c>
      <c r="C775" s="63"/>
      <c r="D775" s="63"/>
      <c r="E775" s="63"/>
      <c r="F775" s="63"/>
    </row>
    <row r="776" spans="1:6" ht="20" customHeight="1">
      <c r="A776" s="57">
        <v>56</v>
      </c>
      <c r="B776" s="62" t="s">
        <v>1306</v>
      </c>
      <c r="C776" s="61" t="s">
        <v>1306</v>
      </c>
      <c r="D776" s="61" t="s">
        <v>1306</v>
      </c>
      <c r="E776" s="61" t="s">
        <v>1306</v>
      </c>
      <c r="F776" s="63"/>
    </row>
    <row r="777" spans="1:6" ht="20" customHeight="1">
      <c r="A777" s="57">
        <v>56</v>
      </c>
      <c r="B777" s="62" t="s">
        <v>2191</v>
      </c>
      <c r="C777" s="61" t="s">
        <v>2191</v>
      </c>
      <c r="D777" s="63"/>
      <c r="E777" s="63"/>
      <c r="F777" s="63"/>
    </row>
    <row r="778" spans="1:6" ht="20" customHeight="1">
      <c r="A778" s="57">
        <v>56</v>
      </c>
      <c r="B778" s="62" t="s">
        <v>3202</v>
      </c>
      <c r="C778" s="61" t="s">
        <v>3202</v>
      </c>
      <c r="D778" s="63"/>
      <c r="E778" s="63"/>
      <c r="F778" s="63"/>
    </row>
    <row r="779" spans="1:6" ht="20" customHeight="1">
      <c r="A779" s="57">
        <v>56</v>
      </c>
      <c r="B779" s="62" t="s">
        <v>714</v>
      </c>
      <c r="C779" s="61" t="s">
        <v>714</v>
      </c>
      <c r="D779" s="61" t="s">
        <v>714</v>
      </c>
      <c r="E779" s="61" t="s">
        <v>714</v>
      </c>
      <c r="F779" s="63"/>
    </row>
    <row r="780" spans="1:6" ht="20" customHeight="1">
      <c r="A780" s="57">
        <v>56</v>
      </c>
      <c r="B780" s="62" t="s">
        <v>3208</v>
      </c>
      <c r="C780" s="61" t="s">
        <v>3208</v>
      </c>
      <c r="D780" s="63"/>
      <c r="E780" s="63"/>
      <c r="F780" s="63"/>
    </row>
    <row r="781" spans="1:6" ht="20" customHeight="1">
      <c r="A781" s="57">
        <v>56</v>
      </c>
      <c r="B781" s="62" t="s">
        <v>3210</v>
      </c>
      <c r="C781" s="61" t="s">
        <v>3210</v>
      </c>
      <c r="D781" s="61" t="s">
        <v>3210</v>
      </c>
      <c r="E781" s="61" t="s">
        <v>3210</v>
      </c>
      <c r="F781" s="62" t="s">
        <v>3210</v>
      </c>
    </row>
    <row r="782" spans="1:6" ht="20" customHeight="1">
      <c r="A782" s="57">
        <v>56</v>
      </c>
      <c r="B782" s="62" t="s">
        <v>3205</v>
      </c>
      <c r="C782" s="63"/>
      <c r="D782" s="63"/>
      <c r="E782" s="63"/>
      <c r="F782" s="63"/>
    </row>
    <row r="783" spans="1:6" ht="20" customHeight="1">
      <c r="A783" s="57">
        <v>56</v>
      </c>
      <c r="B783" s="62" t="s">
        <v>3215</v>
      </c>
      <c r="C783" s="61" t="s">
        <v>3215</v>
      </c>
      <c r="D783" s="61" t="s">
        <v>3215</v>
      </c>
      <c r="E783" s="61" t="s">
        <v>3215</v>
      </c>
      <c r="F783" s="61" t="s">
        <v>3215</v>
      </c>
    </row>
    <row r="784" spans="1:6" ht="20" customHeight="1">
      <c r="A784" s="57">
        <v>56</v>
      </c>
      <c r="B784" s="62" t="s">
        <v>3219</v>
      </c>
      <c r="C784" s="61" t="s">
        <v>3219</v>
      </c>
      <c r="D784" s="61" t="s">
        <v>3219</v>
      </c>
      <c r="E784" s="63"/>
      <c r="F784" s="63"/>
    </row>
    <row r="785" spans="1:6" ht="20" customHeight="1">
      <c r="A785" s="57">
        <v>56</v>
      </c>
      <c r="B785" s="62" t="s">
        <v>720</v>
      </c>
      <c r="C785" s="61" t="s">
        <v>720</v>
      </c>
      <c r="D785" s="61" t="s">
        <v>720</v>
      </c>
      <c r="E785" s="63"/>
      <c r="F785" s="63"/>
    </row>
    <row r="786" spans="1:6" ht="20" customHeight="1">
      <c r="A786" s="57">
        <v>56</v>
      </c>
      <c r="B786" s="62" t="s">
        <v>3224</v>
      </c>
      <c r="C786" s="61" t="s">
        <v>3224</v>
      </c>
      <c r="D786" s="63"/>
      <c r="E786" s="63"/>
      <c r="F786" s="63"/>
    </row>
    <row r="787" spans="1:6" ht="20" customHeight="1">
      <c r="A787" s="57">
        <v>56</v>
      </c>
      <c r="B787" s="62" t="s">
        <v>3226</v>
      </c>
      <c r="C787" s="61" t="s">
        <v>3226</v>
      </c>
      <c r="D787" s="63"/>
      <c r="E787" s="63"/>
      <c r="F787" s="63"/>
    </row>
    <row r="788" spans="1:6" ht="20" customHeight="1">
      <c r="A788" s="57">
        <v>56</v>
      </c>
      <c r="B788" s="62" t="s">
        <v>629</v>
      </c>
      <c r="C788" s="61" t="s">
        <v>629</v>
      </c>
      <c r="D788" s="61" t="s">
        <v>629</v>
      </c>
      <c r="E788" s="63"/>
      <c r="F788" s="61" t="s">
        <v>629</v>
      </c>
    </row>
    <row r="789" spans="1:6" ht="20" customHeight="1">
      <c r="A789" s="57">
        <v>57</v>
      </c>
      <c r="B789" s="62" t="s">
        <v>3246</v>
      </c>
      <c r="C789" s="68" t="s">
        <v>3246</v>
      </c>
      <c r="D789" s="61" t="s">
        <v>3246</v>
      </c>
      <c r="E789" s="61" t="s">
        <v>3246</v>
      </c>
      <c r="F789" s="61" t="s">
        <v>3246</v>
      </c>
    </row>
    <row r="790" spans="1:6" ht="20" customHeight="1">
      <c r="A790" s="57">
        <v>57</v>
      </c>
      <c r="B790" s="62" t="s">
        <v>25</v>
      </c>
      <c r="C790" s="68" t="s">
        <v>25</v>
      </c>
      <c r="D790" s="63"/>
      <c r="E790" s="63"/>
      <c r="F790" s="63"/>
    </row>
    <row r="791" spans="1:6" ht="20" customHeight="1">
      <c r="A791" s="57">
        <v>57</v>
      </c>
      <c r="B791" s="62" t="s">
        <v>3250</v>
      </c>
      <c r="C791" s="68" t="s">
        <v>3250</v>
      </c>
      <c r="D791" s="61" t="s">
        <v>3250</v>
      </c>
      <c r="E791" s="61" t="s">
        <v>3250</v>
      </c>
      <c r="F791" s="61" t="s">
        <v>3250</v>
      </c>
    </row>
    <row r="792" spans="1:6" ht="20" customHeight="1">
      <c r="A792" s="57">
        <v>57</v>
      </c>
      <c r="B792" s="62" t="s">
        <v>3279</v>
      </c>
      <c r="C792" s="68" t="s">
        <v>3279</v>
      </c>
      <c r="D792" s="63"/>
      <c r="E792" s="63"/>
      <c r="F792" s="63"/>
    </row>
    <row r="793" spans="1:6" ht="20" customHeight="1">
      <c r="A793" s="57">
        <v>57</v>
      </c>
      <c r="B793" s="62" t="s">
        <v>3254</v>
      </c>
      <c r="C793" s="68" t="s">
        <v>3254</v>
      </c>
      <c r="D793" s="61" t="s">
        <v>3254</v>
      </c>
      <c r="E793" s="61" t="s">
        <v>3254</v>
      </c>
      <c r="F793" s="63"/>
    </row>
    <row r="794" spans="1:6" ht="20" customHeight="1">
      <c r="A794" s="57">
        <v>57</v>
      </c>
      <c r="B794" s="62" t="s">
        <v>3258</v>
      </c>
      <c r="C794" s="68" t="s">
        <v>3258</v>
      </c>
      <c r="D794" s="61" t="s">
        <v>3258</v>
      </c>
      <c r="E794" s="61" t="s">
        <v>3258</v>
      </c>
      <c r="F794" s="61" t="s">
        <v>3258</v>
      </c>
    </row>
    <row r="795" spans="1:6" ht="20" customHeight="1">
      <c r="A795" s="57">
        <v>57</v>
      </c>
      <c r="B795" s="62" t="s">
        <v>700</v>
      </c>
      <c r="C795" s="63"/>
      <c r="D795" s="61" t="s">
        <v>700</v>
      </c>
      <c r="E795" s="61" t="s">
        <v>700</v>
      </c>
      <c r="F795" s="61" t="s">
        <v>700</v>
      </c>
    </row>
    <row r="796" spans="1:6" ht="20" customHeight="1">
      <c r="A796" s="57">
        <v>57</v>
      </c>
      <c r="B796" s="62" t="s">
        <v>3264</v>
      </c>
      <c r="C796" s="68" t="s">
        <v>3264</v>
      </c>
      <c r="D796" s="63"/>
      <c r="E796" s="63"/>
      <c r="F796" s="63"/>
    </row>
    <row r="797" spans="1:6" ht="20" customHeight="1">
      <c r="A797" s="57">
        <v>57</v>
      </c>
      <c r="B797" s="62" t="s">
        <v>1686</v>
      </c>
      <c r="C797" s="68" t="s">
        <v>1686</v>
      </c>
      <c r="D797" s="61" t="s">
        <v>1686</v>
      </c>
      <c r="E797" s="61" t="s">
        <v>1686</v>
      </c>
      <c r="F797" s="61" t="s">
        <v>1686</v>
      </c>
    </row>
    <row r="798" spans="1:6" ht="20" customHeight="1">
      <c r="A798" s="57">
        <v>57</v>
      </c>
      <c r="B798" s="62" t="s">
        <v>3270</v>
      </c>
      <c r="C798" s="68" t="s">
        <v>3270</v>
      </c>
      <c r="D798" s="61" t="s">
        <v>3270</v>
      </c>
      <c r="E798" s="61" t="s">
        <v>3270</v>
      </c>
      <c r="F798" s="63"/>
    </row>
    <row r="799" spans="1:6" ht="20" customHeight="1">
      <c r="A799" s="57">
        <v>57</v>
      </c>
      <c r="B799" s="62" t="s">
        <v>3273</v>
      </c>
      <c r="C799" s="68" t="s">
        <v>3273</v>
      </c>
      <c r="D799" s="63"/>
      <c r="E799" s="63"/>
      <c r="F799" s="63"/>
    </row>
    <row r="800" spans="1:6" ht="20" customHeight="1">
      <c r="A800" s="57">
        <v>57</v>
      </c>
      <c r="B800" s="62" t="s">
        <v>3276</v>
      </c>
      <c r="C800" s="68" t="s">
        <v>3276</v>
      </c>
      <c r="D800" s="63"/>
      <c r="E800" s="63"/>
      <c r="F800" s="63"/>
    </row>
    <row r="801" spans="1:6" ht="20" customHeight="1">
      <c r="A801" s="57">
        <v>57</v>
      </c>
      <c r="B801" s="62" t="s">
        <v>845</v>
      </c>
      <c r="C801" s="68" t="s">
        <v>845</v>
      </c>
      <c r="D801" s="61" t="s">
        <v>845</v>
      </c>
      <c r="E801" s="61" t="s">
        <v>845</v>
      </c>
      <c r="F801" s="61" t="s">
        <v>845</v>
      </c>
    </row>
    <row r="802" spans="1:6" ht="20" customHeight="1">
      <c r="A802" s="57">
        <v>57</v>
      </c>
      <c r="B802" s="62" t="s">
        <v>3284</v>
      </c>
      <c r="C802" s="68" t="s">
        <v>3284</v>
      </c>
      <c r="D802" s="61" t="s">
        <v>3284</v>
      </c>
      <c r="E802" s="63"/>
      <c r="F802" s="63"/>
    </row>
    <row r="803" spans="1:6" ht="20" customHeight="1">
      <c r="A803" s="57">
        <v>58</v>
      </c>
      <c r="B803" s="62" t="s">
        <v>1921</v>
      </c>
      <c r="C803" s="61" t="s">
        <v>1921</v>
      </c>
      <c r="D803" s="61" t="s">
        <v>1921</v>
      </c>
      <c r="E803" s="61" t="s">
        <v>1921</v>
      </c>
      <c r="F803" s="61" t="s">
        <v>1921</v>
      </c>
    </row>
    <row r="804" spans="1:6" ht="20" customHeight="1">
      <c r="A804" s="57">
        <v>58</v>
      </c>
      <c r="B804" s="62" t="s">
        <v>3246</v>
      </c>
      <c r="C804" s="61" t="s">
        <v>3246</v>
      </c>
      <c r="D804" s="61" t="s">
        <v>3246</v>
      </c>
      <c r="E804" s="61" t="s">
        <v>3246</v>
      </c>
      <c r="F804" s="61" t="s">
        <v>3246</v>
      </c>
    </row>
    <row r="805" spans="1:6" ht="20" customHeight="1">
      <c r="A805" s="57">
        <v>58</v>
      </c>
      <c r="B805" s="62" t="s">
        <v>3301</v>
      </c>
      <c r="C805" s="63"/>
      <c r="D805" s="63"/>
      <c r="E805" s="63"/>
      <c r="F805" s="63"/>
    </row>
    <row r="806" spans="1:6" ht="20" customHeight="1">
      <c r="A806" s="57">
        <v>58</v>
      </c>
      <c r="B806" s="62" t="s">
        <v>814</v>
      </c>
      <c r="C806" s="61" t="s">
        <v>814</v>
      </c>
      <c r="D806" s="63"/>
      <c r="E806" s="63"/>
      <c r="F806" s="63"/>
    </row>
    <row r="807" spans="1:6" ht="20" customHeight="1">
      <c r="A807" s="57">
        <v>58</v>
      </c>
      <c r="B807" s="62" t="s">
        <v>39</v>
      </c>
      <c r="C807" s="61" t="s">
        <v>39</v>
      </c>
      <c r="D807" s="61" t="s">
        <v>39</v>
      </c>
      <c r="E807" s="61" t="s">
        <v>39</v>
      </c>
      <c r="F807" s="61" t="s">
        <v>39</v>
      </c>
    </row>
    <row r="808" spans="1:6" ht="20" customHeight="1">
      <c r="A808" s="57">
        <v>58</v>
      </c>
      <c r="B808" s="62" t="s">
        <v>3258</v>
      </c>
      <c r="C808" s="61" t="s">
        <v>3258</v>
      </c>
      <c r="D808" s="63"/>
      <c r="E808" s="63"/>
      <c r="F808" s="61" t="s">
        <v>3258</v>
      </c>
    </row>
    <row r="809" spans="1:6" ht="20" customHeight="1">
      <c r="A809" s="57">
        <v>58</v>
      </c>
      <c r="B809" s="62" t="s">
        <v>1200</v>
      </c>
      <c r="C809" s="61" t="s">
        <v>1200</v>
      </c>
      <c r="D809" s="61" t="s">
        <v>1200</v>
      </c>
      <c r="E809" s="61" t="s">
        <v>1200</v>
      </c>
      <c r="F809" s="61" t="s">
        <v>1200</v>
      </c>
    </row>
    <row r="810" spans="1:6" ht="20" customHeight="1">
      <c r="A810" s="57">
        <v>58</v>
      </c>
      <c r="B810" s="62" t="s">
        <v>3311</v>
      </c>
      <c r="C810" s="63"/>
      <c r="D810" s="63"/>
      <c r="E810" s="63"/>
      <c r="F810" s="63"/>
    </row>
    <row r="811" spans="1:6" ht="20" customHeight="1">
      <c r="A811" s="57">
        <v>58</v>
      </c>
      <c r="B811" s="62" t="s">
        <v>3313</v>
      </c>
      <c r="C811" s="61" t="s">
        <v>3313</v>
      </c>
      <c r="D811" s="63"/>
      <c r="E811" s="63"/>
      <c r="F811" s="63"/>
    </row>
    <row r="812" spans="1:6" ht="20" customHeight="1">
      <c r="A812" s="57">
        <v>58</v>
      </c>
      <c r="B812" s="62" t="s">
        <v>3316</v>
      </c>
      <c r="C812" s="61" t="s">
        <v>3316</v>
      </c>
      <c r="D812" s="61" t="s">
        <v>3316</v>
      </c>
      <c r="E812" s="61" t="s">
        <v>3316</v>
      </c>
      <c r="F812" s="61" t="s">
        <v>3316</v>
      </c>
    </row>
    <row r="813" spans="1:6" ht="20" customHeight="1">
      <c r="A813" s="57">
        <v>58</v>
      </c>
      <c r="B813" s="62" t="s">
        <v>3320</v>
      </c>
      <c r="C813" s="61" t="s">
        <v>3320</v>
      </c>
      <c r="D813" s="63"/>
      <c r="E813" s="63"/>
      <c r="F813" s="63"/>
    </row>
    <row r="814" spans="1:6" ht="20" customHeight="1">
      <c r="A814" s="57">
        <v>58</v>
      </c>
      <c r="B814" s="62" t="s">
        <v>3323</v>
      </c>
      <c r="C814" s="61" t="s">
        <v>3323</v>
      </c>
      <c r="D814" s="63"/>
      <c r="E814" s="63"/>
      <c r="F814" s="63"/>
    </row>
    <row r="815" spans="1:6" ht="20" customHeight="1">
      <c r="A815" s="57">
        <v>58</v>
      </c>
      <c r="B815" s="62" t="s">
        <v>3326</v>
      </c>
      <c r="C815" s="61" t="s">
        <v>3326</v>
      </c>
      <c r="D815" s="61" t="s">
        <v>3326</v>
      </c>
      <c r="E815" s="61" t="s">
        <v>3326</v>
      </c>
      <c r="F815" s="63"/>
    </row>
    <row r="816" spans="1:6" ht="20" customHeight="1">
      <c r="A816" s="57">
        <v>58</v>
      </c>
      <c r="B816" s="62" t="s">
        <v>3330</v>
      </c>
      <c r="C816" s="61" t="s">
        <v>3330</v>
      </c>
      <c r="D816" s="63"/>
      <c r="E816" s="63"/>
      <c r="F816" s="63"/>
    </row>
    <row r="817" spans="1:6" ht="20" customHeight="1">
      <c r="A817" s="57">
        <v>58</v>
      </c>
      <c r="B817" s="62" t="s">
        <v>3333</v>
      </c>
      <c r="C817" s="61" t="s">
        <v>3333</v>
      </c>
      <c r="D817" s="63"/>
      <c r="E817" s="63"/>
      <c r="F817" s="63"/>
    </row>
    <row r="818" spans="1:6" ht="20" customHeight="1">
      <c r="A818" s="57">
        <v>58</v>
      </c>
      <c r="B818" s="62" t="s">
        <v>3336</v>
      </c>
      <c r="C818" s="61" t="s">
        <v>3336</v>
      </c>
      <c r="D818" s="63"/>
      <c r="E818" s="63"/>
      <c r="F818" s="63"/>
    </row>
    <row r="819" spans="1:6" ht="20" customHeight="1">
      <c r="A819" s="57">
        <v>58</v>
      </c>
      <c r="B819" s="65" t="s">
        <v>789</v>
      </c>
      <c r="C819" s="64" t="s">
        <v>3339</v>
      </c>
    </row>
    <row r="820" spans="1:6" ht="20" customHeight="1">
      <c r="A820" s="57">
        <v>59</v>
      </c>
      <c r="B820" s="62" t="s">
        <v>3357</v>
      </c>
      <c r="C820" s="61" t="s">
        <v>3357</v>
      </c>
      <c r="D820" s="68" t="s">
        <v>3357</v>
      </c>
      <c r="E820" s="61" t="s">
        <v>3357</v>
      </c>
      <c r="F820" s="61" t="s">
        <v>3357</v>
      </c>
    </row>
    <row r="821" spans="1:6" ht="20" customHeight="1">
      <c r="A821" s="57">
        <v>59</v>
      </c>
      <c r="B821" s="62" t="s">
        <v>210</v>
      </c>
      <c r="C821" s="61" t="s">
        <v>210</v>
      </c>
      <c r="D821" s="68" t="s">
        <v>210</v>
      </c>
      <c r="E821" s="61" t="s">
        <v>210</v>
      </c>
      <c r="F821" s="61" t="s">
        <v>210</v>
      </c>
    </row>
    <row r="822" spans="1:6" ht="20" customHeight="1">
      <c r="A822" s="57">
        <v>59</v>
      </c>
      <c r="B822" s="62" t="s">
        <v>3361</v>
      </c>
      <c r="C822" s="61" t="s">
        <v>3361</v>
      </c>
      <c r="D822" s="68" t="s">
        <v>3361</v>
      </c>
      <c r="E822" s="61" t="s">
        <v>3361</v>
      </c>
      <c r="F822" s="61" t="s">
        <v>3361</v>
      </c>
    </row>
    <row r="823" spans="1:6" ht="20" customHeight="1">
      <c r="A823" s="57">
        <v>59</v>
      </c>
      <c r="B823" s="62" t="s">
        <v>3364</v>
      </c>
      <c r="C823" s="61" t="s">
        <v>3364</v>
      </c>
      <c r="D823" s="68" t="s">
        <v>3364</v>
      </c>
      <c r="E823" s="61" t="s">
        <v>3364</v>
      </c>
      <c r="F823" s="61" t="s">
        <v>3364</v>
      </c>
    </row>
    <row r="824" spans="1:6" ht="20" customHeight="1">
      <c r="A824" s="57">
        <v>59</v>
      </c>
      <c r="B824" s="62" t="s">
        <v>3367</v>
      </c>
      <c r="C824" s="61" t="s">
        <v>3367</v>
      </c>
      <c r="D824" s="68" t="s">
        <v>3367</v>
      </c>
      <c r="E824" s="61" t="s">
        <v>3367</v>
      </c>
      <c r="F824" s="61" t="s">
        <v>3367</v>
      </c>
    </row>
    <row r="825" spans="1:6" ht="20" customHeight="1">
      <c r="A825" s="57">
        <v>59</v>
      </c>
      <c r="B825" s="62" t="s">
        <v>3370</v>
      </c>
      <c r="C825" s="61" t="s">
        <v>3370</v>
      </c>
      <c r="D825" s="68" t="s">
        <v>3370</v>
      </c>
      <c r="E825" s="61" t="s">
        <v>3370</v>
      </c>
      <c r="F825" s="61" t="s">
        <v>3370</v>
      </c>
    </row>
    <row r="826" spans="1:6" ht="20" customHeight="1">
      <c r="A826" s="57">
        <v>59</v>
      </c>
      <c r="B826" s="62" t="s">
        <v>3373</v>
      </c>
      <c r="C826" s="61" t="s">
        <v>3373</v>
      </c>
      <c r="D826" s="63"/>
      <c r="E826" s="63"/>
      <c r="F826" s="63"/>
    </row>
    <row r="827" spans="1:6" ht="20" customHeight="1">
      <c r="A827" s="57">
        <v>59</v>
      </c>
      <c r="B827" s="62" t="s">
        <v>1850</v>
      </c>
      <c r="C827" s="61" t="s">
        <v>1850</v>
      </c>
      <c r="D827" s="63"/>
      <c r="E827" s="63"/>
      <c r="F827" s="63"/>
    </row>
    <row r="828" spans="1:6" ht="20" customHeight="1">
      <c r="A828" s="57">
        <v>59</v>
      </c>
      <c r="B828" s="62" t="s">
        <v>2053</v>
      </c>
      <c r="C828" s="63"/>
      <c r="D828" s="63"/>
      <c r="E828" s="63"/>
      <c r="F828" s="63"/>
    </row>
    <row r="829" spans="1:6" ht="20" customHeight="1">
      <c r="A829" s="57">
        <v>59</v>
      </c>
      <c r="B829" s="62" t="s">
        <v>3246</v>
      </c>
      <c r="C829" s="63"/>
      <c r="D829" s="68" t="s">
        <v>3246</v>
      </c>
      <c r="E829" s="61" t="s">
        <v>3246</v>
      </c>
      <c r="F829" s="63"/>
    </row>
    <row r="830" spans="1:6" ht="20" customHeight="1">
      <c r="A830" s="57">
        <v>59</v>
      </c>
      <c r="B830" s="62" t="s">
        <v>3383</v>
      </c>
      <c r="C830" s="61" t="s">
        <v>3383</v>
      </c>
      <c r="D830" s="68" t="s">
        <v>3383</v>
      </c>
      <c r="E830" s="61" t="s">
        <v>3383</v>
      </c>
      <c r="F830" s="61" t="s">
        <v>3383</v>
      </c>
    </row>
    <row r="831" spans="1:6" ht="20" customHeight="1">
      <c r="A831" s="57">
        <v>59</v>
      </c>
      <c r="B831" s="62" t="s">
        <v>3379</v>
      </c>
      <c r="C831" s="61" t="s">
        <v>3379</v>
      </c>
      <c r="D831" s="63"/>
      <c r="E831" s="63"/>
      <c r="F831" s="63"/>
    </row>
    <row r="832" spans="1:6" ht="20" customHeight="1">
      <c r="A832" s="57">
        <v>59</v>
      </c>
      <c r="B832" s="62" t="s">
        <v>1200</v>
      </c>
      <c r="C832" s="61" t="s">
        <v>1200</v>
      </c>
      <c r="D832" s="68" t="s">
        <v>1200</v>
      </c>
      <c r="E832" s="63"/>
      <c r="F832" s="63"/>
    </row>
    <row r="833" spans="1:6" ht="20" customHeight="1">
      <c r="A833" s="57">
        <v>59</v>
      </c>
      <c r="B833" s="62" t="s">
        <v>3387</v>
      </c>
      <c r="C833" s="61" t="s">
        <v>3387</v>
      </c>
      <c r="D833" s="68" t="s">
        <v>3387</v>
      </c>
      <c r="E833" s="61" t="s">
        <v>3387</v>
      </c>
      <c r="F833" s="61" t="s">
        <v>3387</v>
      </c>
    </row>
    <row r="834" spans="1:6" ht="20" customHeight="1">
      <c r="A834" s="57">
        <v>59</v>
      </c>
      <c r="B834" s="62" t="s">
        <v>3391</v>
      </c>
      <c r="C834" s="61" t="s">
        <v>3391</v>
      </c>
      <c r="D834" s="63"/>
      <c r="E834" s="63"/>
      <c r="F834" s="63"/>
    </row>
    <row r="835" spans="1:6" ht="20" customHeight="1">
      <c r="A835" s="57">
        <v>60</v>
      </c>
      <c r="B835" s="62" t="s">
        <v>3401</v>
      </c>
      <c r="C835" s="68" t="s">
        <v>3401</v>
      </c>
      <c r="D835" s="61" t="s">
        <v>3401</v>
      </c>
      <c r="E835" s="61" t="s">
        <v>3401</v>
      </c>
      <c r="F835" s="63"/>
    </row>
    <row r="836" spans="1:6" ht="20" customHeight="1">
      <c r="A836" s="57">
        <v>60</v>
      </c>
      <c r="B836" s="62" t="s">
        <v>3405</v>
      </c>
      <c r="C836" s="68" t="s">
        <v>3405</v>
      </c>
      <c r="D836" s="61" t="s">
        <v>3405</v>
      </c>
      <c r="E836" s="61" t="s">
        <v>3405</v>
      </c>
      <c r="F836" s="61" t="s">
        <v>3405</v>
      </c>
    </row>
    <row r="837" spans="1:6" ht="20" customHeight="1">
      <c r="A837" s="57">
        <v>60</v>
      </c>
      <c r="B837" s="62" t="s">
        <v>3409</v>
      </c>
      <c r="C837" s="68" t="s">
        <v>3409</v>
      </c>
      <c r="D837" s="61" t="s">
        <v>3409</v>
      </c>
      <c r="E837" s="61" t="s">
        <v>3409</v>
      </c>
      <c r="F837" s="61" t="s">
        <v>3409</v>
      </c>
    </row>
    <row r="838" spans="1:6" ht="20" customHeight="1">
      <c r="A838" s="57">
        <v>61</v>
      </c>
      <c r="B838" s="61" t="s">
        <v>983</v>
      </c>
      <c r="C838" s="63"/>
      <c r="D838" s="63"/>
      <c r="E838" s="63"/>
      <c r="F838" s="63"/>
    </row>
    <row r="839" spans="1:6" ht="20" customHeight="1">
      <c r="A839" s="57">
        <v>61</v>
      </c>
      <c r="B839" s="61" t="s">
        <v>895</v>
      </c>
      <c r="C839" s="63"/>
      <c r="D839" s="63"/>
      <c r="E839" s="63"/>
      <c r="F839" s="63"/>
    </row>
    <row r="840" spans="1:6" ht="20" customHeight="1">
      <c r="A840" s="57">
        <v>61</v>
      </c>
      <c r="B840" s="61" t="s">
        <v>3415</v>
      </c>
      <c r="C840" s="61" t="s">
        <v>3415</v>
      </c>
      <c r="D840" s="61" t="s">
        <v>3415</v>
      </c>
      <c r="E840" s="61" t="s">
        <v>3415</v>
      </c>
      <c r="F840" s="61" t="s">
        <v>3415</v>
      </c>
    </row>
    <row r="841" spans="1:6" ht="20" customHeight="1">
      <c r="A841" s="57">
        <v>61</v>
      </c>
      <c r="B841" s="61" t="s">
        <v>3422</v>
      </c>
      <c r="C841" s="61" t="s">
        <v>3422</v>
      </c>
      <c r="D841" s="61" t="s">
        <v>3422</v>
      </c>
      <c r="E841" s="61" t="s">
        <v>3422</v>
      </c>
      <c r="F841" s="63"/>
    </row>
    <row r="842" spans="1:6" ht="20" customHeight="1">
      <c r="A842" s="57">
        <v>61</v>
      </c>
      <c r="B842" s="61" t="s">
        <v>3425</v>
      </c>
      <c r="C842" s="61" t="s">
        <v>3425</v>
      </c>
      <c r="D842" s="61" t="s">
        <v>3425</v>
      </c>
      <c r="E842" s="59" t="s">
        <v>3425</v>
      </c>
      <c r="F842" s="63"/>
    </row>
    <row r="843" spans="1:6" ht="20" customHeight="1">
      <c r="A843" s="57">
        <v>61</v>
      </c>
      <c r="B843" s="61" t="s">
        <v>3429</v>
      </c>
      <c r="C843" s="61" t="s">
        <v>3429</v>
      </c>
      <c r="D843" s="61" t="s">
        <v>3429</v>
      </c>
      <c r="E843" s="61" t="s">
        <v>3429</v>
      </c>
      <c r="F843" s="61" t="s">
        <v>3429</v>
      </c>
    </row>
    <row r="844" spans="1:6" ht="20" customHeight="1">
      <c r="A844" s="57">
        <v>61</v>
      </c>
      <c r="B844" s="61" t="s">
        <v>3433</v>
      </c>
      <c r="C844" s="61" t="s">
        <v>3433</v>
      </c>
      <c r="D844" s="63"/>
      <c r="E844" s="63"/>
      <c r="F844" s="63"/>
    </row>
    <row r="845" spans="1:6" ht="20" customHeight="1">
      <c r="A845" s="57">
        <v>61</v>
      </c>
      <c r="B845" s="61" t="s">
        <v>1686</v>
      </c>
      <c r="C845" s="61" t="s">
        <v>1686</v>
      </c>
      <c r="D845" s="61" t="s">
        <v>1686</v>
      </c>
      <c r="E845" s="61" t="s">
        <v>1686</v>
      </c>
      <c r="F845" s="61" t="s">
        <v>1686</v>
      </c>
    </row>
    <row r="846" spans="1:6" ht="20" customHeight="1">
      <c r="A846" s="57">
        <v>61</v>
      </c>
      <c r="B846" s="61" t="s">
        <v>3438</v>
      </c>
      <c r="C846" s="61" t="s">
        <v>3438</v>
      </c>
      <c r="D846" s="63"/>
      <c r="E846" s="63"/>
      <c r="F846" s="63"/>
    </row>
    <row r="847" spans="1:6" ht="20" customHeight="1">
      <c r="A847" s="57">
        <v>61</v>
      </c>
      <c r="B847" s="61" t="s">
        <v>3441</v>
      </c>
      <c r="C847" s="61" t="s">
        <v>3441</v>
      </c>
      <c r="D847" s="61" t="s">
        <v>3441</v>
      </c>
      <c r="E847" s="63"/>
      <c r="F847" s="61" t="s">
        <v>3441</v>
      </c>
    </row>
    <row r="848" spans="1:6" ht="20" customHeight="1">
      <c r="A848" s="57">
        <v>61</v>
      </c>
      <c r="B848" s="61" t="s">
        <v>3445</v>
      </c>
      <c r="C848" s="61" t="s">
        <v>3445</v>
      </c>
      <c r="D848" s="63"/>
      <c r="E848" s="63"/>
      <c r="F848" s="63"/>
    </row>
    <row r="849" spans="1:6" ht="20" customHeight="1">
      <c r="A849" s="57">
        <v>61</v>
      </c>
      <c r="B849" s="61" t="s">
        <v>3448</v>
      </c>
      <c r="C849" s="61" t="s">
        <v>3448</v>
      </c>
      <c r="D849" s="61" t="s">
        <v>3448</v>
      </c>
      <c r="E849" s="63"/>
      <c r="F849" s="63"/>
    </row>
    <row r="850" spans="1:6" ht="20" customHeight="1">
      <c r="A850" s="57">
        <v>62</v>
      </c>
      <c r="B850" s="61" t="s">
        <v>960</v>
      </c>
      <c r="C850" s="61" t="s">
        <v>960</v>
      </c>
      <c r="D850" s="63"/>
      <c r="E850" s="63"/>
      <c r="F850" s="63"/>
    </row>
    <row r="851" spans="1:6" ht="20" customHeight="1">
      <c r="A851" s="57">
        <v>62</v>
      </c>
      <c r="B851" s="61" t="s">
        <v>700</v>
      </c>
      <c r="C851" s="63"/>
      <c r="D851" s="63"/>
      <c r="E851" s="63"/>
      <c r="F851" s="63"/>
    </row>
    <row r="852" spans="1:6" ht="20" customHeight="1">
      <c r="A852" s="57">
        <v>62</v>
      </c>
      <c r="B852" s="61" t="s">
        <v>1089</v>
      </c>
      <c r="C852" s="61" t="s">
        <v>1089</v>
      </c>
      <c r="D852" s="61" t="s">
        <v>1089</v>
      </c>
      <c r="E852" s="63"/>
      <c r="F852" s="63"/>
    </row>
    <row r="853" spans="1:6" ht="20" customHeight="1">
      <c r="A853" s="57">
        <v>62</v>
      </c>
      <c r="B853" s="61" t="s">
        <v>320</v>
      </c>
      <c r="C853" s="61" t="s">
        <v>320</v>
      </c>
      <c r="D853" s="61" t="s">
        <v>320</v>
      </c>
      <c r="E853" s="61" t="s">
        <v>1089</v>
      </c>
      <c r="F853" s="63"/>
    </row>
    <row r="854" spans="1:6" ht="20" customHeight="1">
      <c r="A854" s="57">
        <v>62</v>
      </c>
      <c r="B854" s="61" t="s">
        <v>1815</v>
      </c>
      <c r="C854" s="61" t="s">
        <v>1815</v>
      </c>
      <c r="D854" s="63"/>
      <c r="E854" s="61" t="s">
        <v>320</v>
      </c>
      <c r="F854" s="63"/>
    </row>
    <row r="855" spans="1:6" ht="20" customHeight="1">
      <c r="A855" s="57">
        <v>62</v>
      </c>
      <c r="B855" s="61" t="s">
        <v>3459</v>
      </c>
      <c r="C855" s="61" t="s">
        <v>720</v>
      </c>
      <c r="D855" s="63"/>
      <c r="E855" s="63"/>
      <c r="F855" s="63"/>
    </row>
    <row r="856" spans="1:6" ht="20" customHeight="1">
      <c r="A856" s="57">
        <v>62</v>
      </c>
      <c r="B856" s="61" t="s">
        <v>3462</v>
      </c>
      <c r="C856" s="61" t="s">
        <v>3464</v>
      </c>
      <c r="D856" s="63"/>
      <c r="E856" s="63"/>
      <c r="F856" s="63"/>
    </row>
    <row r="857" spans="1:6" ht="20" customHeight="1">
      <c r="A857" s="57">
        <v>62</v>
      </c>
      <c r="B857" s="61" t="s">
        <v>845</v>
      </c>
      <c r="C857" s="61" t="s">
        <v>845</v>
      </c>
      <c r="D857" s="61" t="s">
        <v>845</v>
      </c>
      <c r="E857" s="61" t="s">
        <v>845</v>
      </c>
      <c r="F857" s="61" t="s">
        <v>845</v>
      </c>
    </row>
    <row r="858" spans="1:6" ht="20" customHeight="1">
      <c r="A858" s="57">
        <v>62</v>
      </c>
      <c r="B858" s="61" t="s">
        <v>3336</v>
      </c>
      <c r="C858" s="61" t="s">
        <v>3336</v>
      </c>
      <c r="D858" s="63"/>
      <c r="E858" s="63"/>
      <c r="F858" s="63"/>
    </row>
    <row r="859" spans="1:6" ht="20" customHeight="1">
      <c r="A859" s="57">
        <v>63</v>
      </c>
      <c r="B859" s="61" t="s">
        <v>3250</v>
      </c>
      <c r="C859" s="61" t="s">
        <v>3250</v>
      </c>
      <c r="D859" s="61" t="s">
        <v>3250</v>
      </c>
      <c r="E859" s="61" t="s">
        <v>3250</v>
      </c>
      <c r="F859" s="61" t="s">
        <v>3250</v>
      </c>
    </row>
    <row r="860" spans="1:6" ht="20" customHeight="1">
      <c r="A860" s="57">
        <v>63</v>
      </c>
      <c r="B860" s="61" t="s">
        <v>3474</v>
      </c>
      <c r="C860" s="61" t="s">
        <v>3474</v>
      </c>
      <c r="D860" s="61" t="s">
        <v>3474</v>
      </c>
      <c r="E860" s="61" t="s">
        <v>3474</v>
      </c>
      <c r="F860" s="61" t="s">
        <v>3474</v>
      </c>
    </row>
    <row r="861" spans="1:6" ht="20" customHeight="1">
      <c r="A861" s="57">
        <v>63</v>
      </c>
      <c r="B861" s="61" t="s">
        <v>1317</v>
      </c>
      <c r="C861" s="61" t="s">
        <v>1317</v>
      </c>
      <c r="D861" s="63"/>
      <c r="E861" s="63"/>
      <c r="F861" s="63"/>
    </row>
    <row r="862" spans="1:6" ht="20" customHeight="1">
      <c r="A862" s="57">
        <v>63</v>
      </c>
      <c r="B862" s="61" t="s">
        <v>3479</v>
      </c>
      <c r="C862" s="63"/>
      <c r="D862" s="61" t="s">
        <v>3479</v>
      </c>
      <c r="E862" s="61" t="s">
        <v>3479</v>
      </c>
      <c r="F862" s="61" t="s">
        <v>3479</v>
      </c>
    </row>
    <row r="863" spans="1:6" ht="20" customHeight="1">
      <c r="A863" s="57">
        <v>63</v>
      </c>
      <c r="B863" s="61" t="s">
        <v>3425</v>
      </c>
      <c r="C863" s="61" t="s">
        <v>3425</v>
      </c>
      <c r="D863" s="61" t="s">
        <v>3425</v>
      </c>
      <c r="E863" s="63"/>
      <c r="F863" s="61" t="s">
        <v>3425</v>
      </c>
    </row>
    <row r="864" spans="1:6" ht="20" customHeight="1">
      <c r="A864" s="57">
        <v>63</v>
      </c>
      <c r="B864" s="61" t="s">
        <v>3485</v>
      </c>
      <c r="C864" s="61" t="s">
        <v>3485</v>
      </c>
      <c r="D864" s="63"/>
      <c r="E864" s="63"/>
      <c r="F864" s="63"/>
    </row>
    <row r="865" spans="1:6" ht="20" customHeight="1">
      <c r="A865" s="57">
        <v>63</v>
      </c>
      <c r="B865" s="61" t="s">
        <v>3488</v>
      </c>
      <c r="C865" s="61" t="s">
        <v>3488</v>
      </c>
      <c r="D865" s="61" t="s">
        <v>3488</v>
      </c>
      <c r="E865" s="63"/>
      <c r="F865" s="63"/>
    </row>
    <row r="866" spans="1:6" ht="20" customHeight="1">
      <c r="A866" s="57">
        <v>65</v>
      </c>
      <c r="B866" s="62" t="s">
        <v>3498</v>
      </c>
      <c r="C866" s="63"/>
      <c r="D866" s="61" t="s">
        <v>3498</v>
      </c>
      <c r="E866" s="61" t="s">
        <v>3501</v>
      </c>
      <c r="F866" s="61" t="s">
        <v>3501</v>
      </c>
    </row>
    <row r="867" spans="1:6" ht="20" customHeight="1">
      <c r="A867" s="57">
        <v>65</v>
      </c>
      <c r="B867" s="62" t="s">
        <v>3504</v>
      </c>
      <c r="C867" s="61" t="s">
        <v>3504</v>
      </c>
      <c r="D867" s="61" t="s">
        <v>3504</v>
      </c>
      <c r="E867" s="61" t="s">
        <v>3504</v>
      </c>
      <c r="F867" s="61" t="s">
        <v>3504</v>
      </c>
    </row>
    <row r="868" spans="1:6" ht="20" customHeight="1">
      <c r="A868" s="57">
        <v>65</v>
      </c>
      <c r="B868" s="62" t="s">
        <v>674</v>
      </c>
      <c r="C868" s="63"/>
      <c r="D868" s="61" t="s">
        <v>674</v>
      </c>
      <c r="E868" s="61" t="s">
        <v>674</v>
      </c>
      <c r="F868" s="61" t="s">
        <v>674</v>
      </c>
    </row>
    <row r="869" spans="1:6" ht="20" customHeight="1">
      <c r="A869" s="57">
        <v>65</v>
      </c>
      <c r="B869" s="62" t="s">
        <v>66</v>
      </c>
      <c r="C869" s="61" t="s">
        <v>66</v>
      </c>
      <c r="D869" s="61" t="s">
        <v>66</v>
      </c>
      <c r="E869" s="61" t="s">
        <v>66</v>
      </c>
      <c r="F869" s="61" t="s">
        <v>66</v>
      </c>
    </row>
    <row r="870" spans="1:6" ht="20" customHeight="1">
      <c r="A870" s="57">
        <v>65</v>
      </c>
      <c r="B870" s="62" t="s">
        <v>1200</v>
      </c>
      <c r="C870" s="61" t="s">
        <v>1200</v>
      </c>
      <c r="D870" s="63"/>
      <c r="E870" s="63"/>
      <c r="F870" s="63"/>
    </row>
    <row r="871" spans="1:6" ht="20" customHeight="1">
      <c r="A871" s="57">
        <v>65</v>
      </c>
      <c r="B871" s="62" t="s">
        <v>3511</v>
      </c>
      <c r="C871" s="61" t="s">
        <v>3511</v>
      </c>
      <c r="D871" s="63"/>
      <c r="E871" s="63"/>
      <c r="F871" s="63"/>
    </row>
    <row r="872" spans="1:6" ht="20" customHeight="1">
      <c r="A872" s="57">
        <v>65</v>
      </c>
      <c r="B872" s="62" t="s">
        <v>2946</v>
      </c>
      <c r="C872" s="63"/>
      <c r="D872" s="61" t="s">
        <v>2946</v>
      </c>
      <c r="E872" s="61" t="s">
        <v>2946</v>
      </c>
      <c r="F872" s="61" t="s">
        <v>2946</v>
      </c>
    </row>
    <row r="873" spans="1:6" ht="20" customHeight="1">
      <c r="A873" s="57">
        <v>65</v>
      </c>
      <c r="B873" s="62" t="s">
        <v>1961</v>
      </c>
      <c r="C873" s="61" t="s">
        <v>1961</v>
      </c>
      <c r="D873" s="61" t="s">
        <v>1961</v>
      </c>
      <c r="E873" s="61" t="s">
        <v>1961</v>
      </c>
      <c r="F873" s="61" t="s">
        <v>1961</v>
      </c>
    </row>
    <row r="874" spans="1:6" ht="20" customHeight="1">
      <c r="A874" s="57">
        <v>65</v>
      </c>
      <c r="B874" s="62" t="s">
        <v>2406</v>
      </c>
      <c r="C874" s="61" t="s">
        <v>2406</v>
      </c>
      <c r="D874" s="61" t="s">
        <v>2406</v>
      </c>
      <c r="E874" s="61" t="s">
        <v>2406</v>
      </c>
      <c r="F874" s="63"/>
    </row>
    <row r="875" spans="1:6" ht="20" customHeight="1">
      <c r="A875" s="57">
        <v>65</v>
      </c>
      <c r="B875" s="62" t="s">
        <v>3517</v>
      </c>
      <c r="C875" s="63"/>
      <c r="D875" s="63"/>
      <c r="E875" s="63"/>
      <c r="F875" s="63"/>
    </row>
    <row r="876" spans="1:6" ht="20" customHeight="1">
      <c r="A876" s="57">
        <v>65</v>
      </c>
      <c r="B876" s="62" t="s">
        <v>3519</v>
      </c>
      <c r="C876" s="61" t="s">
        <v>3519</v>
      </c>
      <c r="D876" s="61" t="s">
        <v>3519</v>
      </c>
      <c r="E876" s="63"/>
      <c r="F876" s="63"/>
    </row>
    <row r="877" spans="1:6" ht="20" customHeight="1">
      <c r="A877" s="57">
        <v>66</v>
      </c>
      <c r="B877" s="61" t="s">
        <v>3536</v>
      </c>
      <c r="C877" s="61" t="s">
        <v>3536</v>
      </c>
      <c r="D877" s="61" t="s">
        <v>3536</v>
      </c>
      <c r="E877" s="61" t="s">
        <v>3536</v>
      </c>
      <c r="F877" s="61" t="s">
        <v>3536</v>
      </c>
    </row>
    <row r="878" spans="1:6" ht="20" customHeight="1">
      <c r="A878" s="57">
        <v>66</v>
      </c>
      <c r="B878" s="61" t="s">
        <v>3539</v>
      </c>
      <c r="C878" s="61" t="s">
        <v>3539</v>
      </c>
      <c r="D878" s="61" t="s">
        <v>3539</v>
      </c>
      <c r="E878" s="61" t="s">
        <v>3539</v>
      </c>
      <c r="F878" s="61" t="s">
        <v>3539</v>
      </c>
    </row>
    <row r="879" spans="1:6" ht="20" customHeight="1">
      <c r="A879" s="57">
        <v>66</v>
      </c>
      <c r="B879" s="61" t="s">
        <v>1302</v>
      </c>
      <c r="C879" s="61" t="s">
        <v>1302</v>
      </c>
      <c r="D879" s="61" t="s">
        <v>1302</v>
      </c>
      <c r="E879" s="61" t="s">
        <v>1302</v>
      </c>
      <c r="F879" s="61" t="s">
        <v>1302</v>
      </c>
    </row>
    <row r="880" spans="1:6" ht="20" customHeight="1">
      <c r="A880" s="57">
        <v>66</v>
      </c>
      <c r="B880" s="61" t="s">
        <v>794</v>
      </c>
      <c r="C880" s="61" t="s">
        <v>794</v>
      </c>
      <c r="D880" s="61" t="s">
        <v>794</v>
      </c>
      <c r="E880" s="61" t="s">
        <v>794</v>
      </c>
      <c r="F880" s="61" t="s">
        <v>794</v>
      </c>
    </row>
    <row r="881" spans="1:6" ht="20" customHeight="1">
      <c r="A881" s="57">
        <v>66</v>
      </c>
      <c r="B881" s="61" t="s">
        <v>2085</v>
      </c>
      <c r="C881" s="61" t="s">
        <v>2085</v>
      </c>
      <c r="D881" s="61" t="s">
        <v>2085</v>
      </c>
      <c r="E881" s="63"/>
      <c r="F881" s="63"/>
    </row>
    <row r="882" spans="1:6" ht="20" customHeight="1">
      <c r="A882" s="57">
        <v>66</v>
      </c>
      <c r="B882" s="61" t="s">
        <v>34</v>
      </c>
      <c r="C882" s="61" t="s">
        <v>34</v>
      </c>
      <c r="D882" s="63"/>
      <c r="E882" s="63"/>
      <c r="F882" s="63"/>
    </row>
    <row r="883" spans="1:6" ht="20" customHeight="1">
      <c r="A883" s="57">
        <v>66</v>
      </c>
      <c r="B883" s="61" t="s">
        <v>3549</v>
      </c>
      <c r="C883" s="61" t="s">
        <v>3549</v>
      </c>
      <c r="D883" s="63"/>
      <c r="E883" s="63"/>
      <c r="F883" s="63"/>
    </row>
    <row r="884" spans="1:6" ht="20" customHeight="1">
      <c r="A884" s="57">
        <v>66</v>
      </c>
      <c r="B884" s="61" t="s">
        <v>1807</v>
      </c>
      <c r="C884" s="63"/>
      <c r="D884" s="63"/>
      <c r="E884" s="63"/>
      <c r="F884" s="63"/>
    </row>
    <row r="885" spans="1:6" ht="20" customHeight="1">
      <c r="A885" s="57">
        <v>66</v>
      </c>
      <c r="B885" s="61" t="s">
        <v>1054</v>
      </c>
      <c r="C885" s="63"/>
      <c r="D885" s="63"/>
      <c r="E885" s="63"/>
      <c r="F885" s="63"/>
    </row>
    <row r="886" spans="1:6" ht="20" customHeight="1">
      <c r="A886" s="57">
        <v>66</v>
      </c>
      <c r="B886" s="61" t="s">
        <v>3553</v>
      </c>
      <c r="C886" s="61" t="s">
        <v>3553</v>
      </c>
      <c r="D886" s="63"/>
      <c r="E886" s="63"/>
      <c r="F886" s="63"/>
    </row>
    <row r="887" spans="1:6" ht="20" customHeight="1">
      <c r="A887" s="57">
        <v>66</v>
      </c>
      <c r="B887" s="61" t="s">
        <v>2931</v>
      </c>
      <c r="C887" s="61" t="s">
        <v>2931</v>
      </c>
      <c r="D887" s="61" t="s">
        <v>2931</v>
      </c>
      <c r="E887" s="61" t="s">
        <v>2931</v>
      </c>
      <c r="F887" s="61" t="s">
        <v>2931</v>
      </c>
    </row>
    <row r="888" spans="1:6" ht="20" customHeight="1">
      <c r="A888" s="57">
        <v>66</v>
      </c>
      <c r="B888" s="61" t="s">
        <v>1229</v>
      </c>
      <c r="C888" s="63"/>
      <c r="D888" s="63"/>
      <c r="E888" s="63"/>
      <c r="F888" s="63"/>
    </row>
    <row r="889" spans="1:6" ht="20" customHeight="1">
      <c r="A889" s="57">
        <v>66</v>
      </c>
      <c r="B889" s="61" t="s">
        <v>1238</v>
      </c>
      <c r="C889" s="61" t="s">
        <v>1238</v>
      </c>
      <c r="D889" s="61" t="s">
        <v>1238</v>
      </c>
      <c r="E889" s="61" t="s">
        <v>1238</v>
      </c>
      <c r="F889" s="61" t="s">
        <v>1238</v>
      </c>
    </row>
    <row r="890" spans="1:6" ht="20" customHeight="1">
      <c r="A890" s="57">
        <v>66</v>
      </c>
      <c r="B890" s="61" t="s">
        <v>3326</v>
      </c>
      <c r="C890" s="61" t="s">
        <v>3326</v>
      </c>
      <c r="D890" s="61" t="s">
        <v>3326</v>
      </c>
      <c r="E890" s="59" t="s">
        <v>3326</v>
      </c>
      <c r="F890" s="63"/>
    </row>
    <row r="891" spans="1:6" ht="20" customHeight="1">
      <c r="A891" s="57">
        <v>66</v>
      </c>
      <c r="B891" s="61" t="s">
        <v>3558</v>
      </c>
      <c r="C891" s="61" t="s">
        <v>3558</v>
      </c>
      <c r="D891" s="61" t="s">
        <v>3558</v>
      </c>
      <c r="E891" s="61" t="s">
        <v>3558</v>
      </c>
      <c r="F891" s="61" t="s">
        <v>3558</v>
      </c>
    </row>
    <row r="892" spans="1:6" ht="20" customHeight="1">
      <c r="A892" s="57">
        <v>66</v>
      </c>
      <c r="B892" s="61" t="s">
        <v>3244</v>
      </c>
      <c r="C892" s="61" t="s">
        <v>3244</v>
      </c>
      <c r="D892" s="61" t="s">
        <v>3244</v>
      </c>
      <c r="E892" s="61" t="s">
        <v>3244</v>
      </c>
      <c r="F892" s="61" t="s">
        <v>3244</v>
      </c>
    </row>
    <row r="893" spans="1:6" ht="20" customHeight="1">
      <c r="A893" s="57">
        <v>66</v>
      </c>
      <c r="B893" s="61" t="s">
        <v>3563</v>
      </c>
      <c r="C893" s="61" t="s">
        <v>3563</v>
      </c>
      <c r="D893" s="61" t="s">
        <v>3563</v>
      </c>
      <c r="E893" s="63"/>
      <c r="F893" s="63"/>
    </row>
    <row r="894" spans="1:6" ht="20" customHeight="1">
      <c r="A894" s="57">
        <v>66</v>
      </c>
      <c r="B894" s="61" t="s">
        <v>3567</v>
      </c>
      <c r="C894" s="61" t="s">
        <v>3567</v>
      </c>
      <c r="D894" s="61" t="s">
        <v>3567</v>
      </c>
      <c r="E894" s="63"/>
      <c r="F894" s="63"/>
    </row>
    <row r="895" spans="1:6" ht="20" customHeight="1">
      <c r="A895" s="57">
        <v>66</v>
      </c>
      <c r="B895" s="61" t="s">
        <v>3571</v>
      </c>
      <c r="C895" s="63"/>
      <c r="D895" s="63"/>
      <c r="E895" s="63"/>
      <c r="F895" s="63"/>
    </row>
    <row r="896" spans="1:6" ht="20" customHeight="1">
      <c r="A896" s="57">
        <v>66</v>
      </c>
      <c r="B896" s="61" t="s">
        <v>3573</v>
      </c>
      <c r="C896" s="61" t="s">
        <v>3573</v>
      </c>
      <c r="D896" s="63"/>
      <c r="E896" s="63"/>
      <c r="F896" s="63"/>
    </row>
    <row r="897" spans="1:6" ht="20" customHeight="1">
      <c r="A897" s="57">
        <v>66</v>
      </c>
      <c r="B897" s="61" t="s">
        <v>2128</v>
      </c>
      <c r="C897" s="61" t="s">
        <v>2128</v>
      </c>
      <c r="D897" s="61" t="s">
        <v>2128</v>
      </c>
      <c r="E897" s="61" t="s">
        <v>2128</v>
      </c>
      <c r="F897" s="61" t="s">
        <v>2128</v>
      </c>
    </row>
    <row r="898" spans="1:6" ht="20" customHeight="1">
      <c r="A898" s="57">
        <v>67</v>
      </c>
      <c r="B898" s="61" t="s">
        <v>1164</v>
      </c>
      <c r="C898" s="61" t="s">
        <v>1164</v>
      </c>
      <c r="D898" s="61" t="s">
        <v>1164</v>
      </c>
      <c r="E898" s="61" t="s">
        <v>1164</v>
      </c>
      <c r="F898" s="61" t="s">
        <v>1164</v>
      </c>
    </row>
    <row r="899" spans="1:6" ht="20" customHeight="1">
      <c r="A899" s="57">
        <v>67</v>
      </c>
      <c r="B899" s="61" t="s">
        <v>3583</v>
      </c>
      <c r="C899" s="61" t="s">
        <v>3583</v>
      </c>
      <c r="D899" s="63"/>
      <c r="E899" s="63"/>
      <c r="F899" s="61" t="s">
        <v>3583</v>
      </c>
    </row>
    <row r="900" spans="1:6" ht="20" customHeight="1">
      <c r="A900" s="57">
        <v>67</v>
      </c>
      <c r="B900" s="61" t="s">
        <v>2599</v>
      </c>
      <c r="C900" s="61" t="s">
        <v>2599</v>
      </c>
      <c r="D900" s="61" t="s">
        <v>2599</v>
      </c>
      <c r="E900" s="61" t="s">
        <v>2599</v>
      </c>
      <c r="F900" s="61" t="s">
        <v>2599</v>
      </c>
    </row>
    <row r="901" spans="1:6" ht="20" customHeight="1">
      <c r="A901" s="57">
        <v>67</v>
      </c>
      <c r="B901" s="61" t="s">
        <v>946</v>
      </c>
      <c r="C901" s="61" t="s">
        <v>946</v>
      </c>
      <c r="D901" s="63"/>
      <c r="E901" s="63"/>
      <c r="F901" s="63"/>
    </row>
    <row r="902" spans="1:6" ht="20" customHeight="1">
      <c r="A902" s="57">
        <v>67</v>
      </c>
      <c r="B902" s="61" t="s">
        <v>3592</v>
      </c>
      <c r="C902" s="61" t="s">
        <v>3594</v>
      </c>
      <c r="D902" s="63"/>
      <c r="E902" s="63"/>
      <c r="F902" s="63"/>
    </row>
    <row r="903" spans="1:6" ht="20" customHeight="1">
      <c r="A903" s="57">
        <v>67</v>
      </c>
      <c r="B903" s="61" t="s">
        <v>3596</v>
      </c>
      <c r="C903" s="63"/>
      <c r="D903" s="63"/>
      <c r="E903" s="63"/>
      <c r="F903" s="63"/>
    </row>
    <row r="904" spans="1:6" ht="20" customHeight="1">
      <c r="A904" s="57">
        <v>67</v>
      </c>
      <c r="B904" s="61" t="s">
        <v>1139</v>
      </c>
      <c r="C904" s="61" t="s">
        <v>1139</v>
      </c>
      <c r="D904" s="61" t="s">
        <v>1139</v>
      </c>
      <c r="E904" s="63"/>
      <c r="F904" s="63"/>
    </row>
    <row r="905" spans="1:6" ht="20" customHeight="1">
      <c r="A905" s="57">
        <v>67</v>
      </c>
      <c r="B905" s="61" t="s">
        <v>3601</v>
      </c>
      <c r="C905" s="61" t="s">
        <v>3601</v>
      </c>
      <c r="D905" s="63"/>
      <c r="E905" s="63"/>
      <c r="F905" s="63"/>
    </row>
    <row r="906" spans="1:6" ht="20" customHeight="1">
      <c r="A906" s="57">
        <v>68</v>
      </c>
      <c r="B906" s="61" t="s">
        <v>3612</v>
      </c>
      <c r="C906" s="61" t="s">
        <v>3612</v>
      </c>
      <c r="D906" s="59" t="s">
        <v>3612</v>
      </c>
      <c r="E906" s="61" t="s">
        <v>3612</v>
      </c>
      <c r="F906" s="61" t="s">
        <v>3612</v>
      </c>
    </row>
    <row r="907" spans="1:6" ht="20" customHeight="1">
      <c r="A907" s="57">
        <v>68</v>
      </c>
      <c r="B907" s="61" t="s">
        <v>3579</v>
      </c>
      <c r="C907" s="63"/>
      <c r="D907" s="61" t="s">
        <v>3579</v>
      </c>
      <c r="E907" s="61" t="s">
        <v>3579</v>
      </c>
      <c r="F907" s="61" t="s">
        <v>3579</v>
      </c>
    </row>
    <row r="908" spans="1:6" ht="20" customHeight="1">
      <c r="A908" s="57">
        <v>68</v>
      </c>
      <c r="B908" s="61" t="s">
        <v>3616</v>
      </c>
      <c r="C908" s="61" t="s">
        <v>3616</v>
      </c>
      <c r="D908" s="61" t="s">
        <v>3616</v>
      </c>
      <c r="E908" s="63"/>
      <c r="F908" s="61" t="s">
        <v>3616</v>
      </c>
    </row>
    <row r="909" spans="1:6" ht="20" customHeight="1">
      <c r="A909" s="57">
        <v>68</v>
      </c>
      <c r="B909" s="61" t="s">
        <v>1317</v>
      </c>
      <c r="C909" s="61" t="s">
        <v>1317</v>
      </c>
      <c r="D909" s="61" t="s">
        <v>1317</v>
      </c>
      <c r="E909" s="61" t="s">
        <v>66</v>
      </c>
      <c r="F909" s="63"/>
    </row>
    <row r="910" spans="1:6" ht="20" customHeight="1">
      <c r="A910" s="57">
        <v>68</v>
      </c>
      <c r="B910" s="61" t="s">
        <v>3621</v>
      </c>
      <c r="C910" s="63"/>
      <c r="D910" s="61" t="s">
        <v>3621</v>
      </c>
      <c r="E910" s="63"/>
      <c r="F910" s="63"/>
    </row>
    <row r="911" spans="1:6" ht="20" customHeight="1">
      <c r="A911" s="57">
        <v>68</v>
      </c>
      <c r="B911" s="61" t="s">
        <v>3623</v>
      </c>
      <c r="C911" s="61" t="s">
        <v>3623</v>
      </c>
      <c r="D911" s="61" t="s">
        <v>3623</v>
      </c>
      <c r="E911" s="61" t="s">
        <v>3623</v>
      </c>
      <c r="F911" s="61" t="s">
        <v>3623</v>
      </c>
    </row>
    <row r="912" spans="1:6" ht="20" customHeight="1">
      <c r="A912" s="57">
        <v>68</v>
      </c>
      <c r="B912" s="61" t="s">
        <v>3628</v>
      </c>
      <c r="C912" s="63"/>
      <c r="D912" s="63"/>
      <c r="E912" s="63"/>
      <c r="F912" s="63"/>
    </row>
    <row r="913" spans="1:6" ht="20" customHeight="1">
      <c r="A913" s="57">
        <v>68</v>
      </c>
      <c r="B913" s="61" t="s">
        <v>3630</v>
      </c>
      <c r="C913" s="61" t="s">
        <v>3630</v>
      </c>
      <c r="D913" s="61" t="s">
        <v>3630</v>
      </c>
      <c r="E913" s="63"/>
      <c r="F913" s="63"/>
    </row>
    <row r="914" spans="1:6" ht="20" customHeight="1">
      <c r="A914" s="57">
        <v>68</v>
      </c>
      <c r="B914" s="65" t="s">
        <v>789</v>
      </c>
      <c r="C914" s="64" t="s">
        <v>3635</v>
      </c>
    </row>
    <row r="915" spans="1:6" ht="20" customHeight="1">
      <c r="A915" s="57">
        <v>69</v>
      </c>
      <c r="B915" s="62" t="s">
        <v>1317</v>
      </c>
      <c r="C915" s="61" t="s">
        <v>1317</v>
      </c>
      <c r="D915" s="61" t="s">
        <v>1317</v>
      </c>
      <c r="E915" s="63"/>
      <c r="F915" s="63"/>
    </row>
    <row r="916" spans="1:6" ht="20" customHeight="1">
      <c r="A916" s="57">
        <v>69</v>
      </c>
      <c r="B916" s="62" t="s">
        <v>1420</v>
      </c>
      <c r="C916" s="61" t="s">
        <v>1420</v>
      </c>
      <c r="D916" s="63"/>
      <c r="E916" s="63"/>
      <c r="F916" s="63"/>
    </row>
    <row r="917" spans="1:6" ht="20" customHeight="1">
      <c r="A917" s="57">
        <v>69</v>
      </c>
      <c r="B917" s="62" t="s">
        <v>2946</v>
      </c>
      <c r="C917" s="61" t="s">
        <v>2946</v>
      </c>
      <c r="D917" s="63"/>
      <c r="E917" s="63"/>
      <c r="F917" s="63"/>
    </row>
    <row r="918" spans="1:6" ht="20" customHeight="1">
      <c r="A918" s="57">
        <v>69</v>
      </c>
      <c r="B918" s="62" t="s">
        <v>3642</v>
      </c>
      <c r="C918" s="61" t="s">
        <v>3642</v>
      </c>
      <c r="D918" s="63"/>
      <c r="E918" s="63"/>
      <c r="F918" s="63"/>
    </row>
    <row r="919" spans="1:6" ht="20" customHeight="1">
      <c r="A919" s="57">
        <v>69</v>
      </c>
      <c r="B919" s="62" t="s">
        <v>3645</v>
      </c>
      <c r="C919" s="63"/>
      <c r="D919" s="63"/>
      <c r="E919" s="63"/>
      <c r="F919" s="63"/>
    </row>
    <row r="920" spans="1:6" ht="20" customHeight="1">
      <c r="A920" s="57">
        <v>69</v>
      </c>
      <c r="B920" s="65" t="s">
        <v>789</v>
      </c>
      <c r="C920" s="64" t="s">
        <v>720</v>
      </c>
    </row>
    <row r="921" spans="1:6" ht="20" customHeight="1">
      <c r="A921" s="57">
        <v>70</v>
      </c>
      <c r="B921" s="62" t="s">
        <v>3653</v>
      </c>
      <c r="C921" s="61" t="s">
        <v>3653</v>
      </c>
      <c r="D921" s="63"/>
      <c r="E921" s="63"/>
      <c r="F921" s="63"/>
    </row>
    <row r="922" spans="1:6" ht="20" customHeight="1">
      <c r="A922" s="57">
        <v>70</v>
      </c>
      <c r="B922" s="62" t="s">
        <v>1317</v>
      </c>
      <c r="C922" s="61" t="s">
        <v>1317</v>
      </c>
      <c r="D922" s="61" t="s">
        <v>1317</v>
      </c>
      <c r="E922" s="63"/>
      <c r="F922" s="63"/>
    </row>
    <row r="923" spans="1:6" ht="20" customHeight="1">
      <c r="A923" s="57">
        <v>70</v>
      </c>
      <c r="B923" s="62" t="s">
        <v>3657</v>
      </c>
      <c r="C923" s="63"/>
      <c r="D923" s="61" t="s">
        <v>3657</v>
      </c>
      <c r="E923" s="61" t="s">
        <v>3657</v>
      </c>
      <c r="F923" s="61" t="s">
        <v>3657</v>
      </c>
    </row>
    <row r="924" spans="1:6" ht="20" customHeight="1">
      <c r="A924" s="57">
        <v>70</v>
      </c>
      <c r="B924" s="62" t="s">
        <v>176</v>
      </c>
      <c r="C924" s="61" t="s">
        <v>205</v>
      </c>
      <c r="D924" s="61" t="s">
        <v>205</v>
      </c>
      <c r="E924" s="63"/>
      <c r="F924" s="63"/>
    </row>
    <row r="925" spans="1:6" ht="20" customHeight="1">
      <c r="A925" s="57">
        <v>70</v>
      </c>
      <c r="B925" s="62" t="s">
        <v>1420</v>
      </c>
      <c r="C925" s="63"/>
      <c r="D925" s="63"/>
      <c r="E925" s="63"/>
      <c r="F925" s="63"/>
    </row>
    <row r="926" spans="1:6" ht="20" customHeight="1">
      <c r="A926" s="57">
        <v>70</v>
      </c>
      <c r="B926" s="62" t="s">
        <v>3664</v>
      </c>
      <c r="C926" s="61" t="s">
        <v>3664</v>
      </c>
      <c r="D926" s="63"/>
      <c r="E926" s="63"/>
      <c r="F926" s="63"/>
    </row>
    <row r="927" spans="1:6" ht="20" customHeight="1">
      <c r="A927" s="57">
        <v>70</v>
      </c>
      <c r="B927" s="62" t="s">
        <v>3667</v>
      </c>
      <c r="C927" s="61" t="s">
        <v>3667</v>
      </c>
      <c r="D927" s="61" t="s">
        <v>3667</v>
      </c>
      <c r="E927" s="61" t="s">
        <v>3667</v>
      </c>
      <c r="F927" s="61" t="s">
        <v>3667</v>
      </c>
    </row>
    <row r="928" spans="1:6" ht="20" customHeight="1">
      <c r="A928" s="57">
        <v>70</v>
      </c>
      <c r="B928" s="62" t="s">
        <v>3670</v>
      </c>
      <c r="C928" s="61" t="s">
        <v>3670</v>
      </c>
      <c r="D928" s="61" t="s">
        <v>3670</v>
      </c>
      <c r="E928" s="63"/>
      <c r="F928" s="63"/>
    </row>
    <row r="929" spans="1:6" ht="20" customHeight="1">
      <c r="A929" s="57">
        <v>70</v>
      </c>
      <c r="B929" s="62" t="s">
        <v>3673</v>
      </c>
      <c r="C929" s="61" t="s">
        <v>3673</v>
      </c>
      <c r="D929" s="63"/>
      <c r="E929" s="63"/>
      <c r="F929" s="63"/>
    </row>
    <row r="930" spans="1:6" ht="20" customHeight="1">
      <c r="A930" s="57">
        <v>70</v>
      </c>
      <c r="B930" s="62" t="s">
        <v>3630</v>
      </c>
      <c r="C930" s="61" t="s">
        <v>3630</v>
      </c>
      <c r="D930" s="61" t="s">
        <v>3630</v>
      </c>
      <c r="E930" s="63"/>
      <c r="F930" s="63"/>
    </row>
    <row r="931" spans="1:6" ht="20" customHeight="1">
      <c r="A931" s="57">
        <v>70</v>
      </c>
      <c r="B931" s="62" t="s">
        <v>3678</v>
      </c>
      <c r="C931" s="61" t="s">
        <v>3678</v>
      </c>
      <c r="D931" s="63"/>
      <c r="E931" s="63"/>
      <c r="F931" s="63"/>
    </row>
    <row r="932" spans="1:6" ht="20" customHeight="1">
      <c r="A932" s="57">
        <v>70</v>
      </c>
      <c r="B932" s="65" t="s">
        <v>789</v>
      </c>
      <c r="C932" s="64" t="s">
        <v>3682</v>
      </c>
    </row>
    <row r="933" spans="1:6" ht="20" customHeight="1">
      <c r="A933" s="57">
        <v>70</v>
      </c>
      <c r="B933" s="65" t="s">
        <v>789</v>
      </c>
      <c r="C933" s="64" t="s">
        <v>3441</v>
      </c>
    </row>
    <row r="934" spans="1:6" ht="20" customHeight="1">
      <c r="A934" s="57">
        <v>71</v>
      </c>
      <c r="B934" s="62" t="s">
        <v>3536</v>
      </c>
      <c r="C934" s="68" t="s">
        <v>3536</v>
      </c>
      <c r="D934" s="68" t="s">
        <v>3536</v>
      </c>
      <c r="E934" s="61" t="s">
        <v>3536</v>
      </c>
      <c r="F934" s="61" t="s">
        <v>3536</v>
      </c>
    </row>
    <row r="935" spans="1:6" ht="20" customHeight="1">
      <c r="A935" s="57">
        <v>71</v>
      </c>
      <c r="B935" s="62" t="s">
        <v>1102</v>
      </c>
      <c r="C935" s="68" t="s">
        <v>1102</v>
      </c>
      <c r="D935" s="68" t="s">
        <v>1102</v>
      </c>
      <c r="E935" s="61" t="s">
        <v>1102</v>
      </c>
      <c r="F935" s="61" t="s">
        <v>1102</v>
      </c>
    </row>
    <row r="936" spans="1:6" ht="20" customHeight="1">
      <c r="A936" s="57">
        <v>71</v>
      </c>
      <c r="B936" s="62" t="s">
        <v>3504</v>
      </c>
      <c r="C936" s="68" t="s">
        <v>3504</v>
      </c>
      <c r="D936" s="68" t="s">
        <v>3504</v>
      </c>
      <c r="E936" s="61" t="s">
        <v>3504</v>
      </c>
      <c r="F936" s="61" t="s">
        <v>3504</v>
      </c>
    </row>
    <row r="937" spans="1:6" ht="20" customHeight="1">
      <c r="A937" s="57">
        <v>71</v>
      </c>
      <c r="B937" s="62" t="s">
        <v>3691</v>
      </c>
      <c r="C937" s="68" t="s">
        <v>3691</v>
      </c>
      <c r="D937" s="68" t="s">
        <v>3691</v>
      </c>
      <c r="E937" s="61" t="s">
        <v>3691</v>
      </c>
      <c r="F937" s="61" t="s">
        <v>3691</v>
      </c>
    </row>
    <row r="938" spans="1:6" ht="20" customHeight="1">
      <c r="A938" s="57">
        <v>71</v>
      </c>
      <c r="B938" s="62" t="s">
        <v>3694</v>
      </c>
      <c r="C938" s="68" t="s">
        <v>3694</v>
      </c>
      <c r="D938" s="68" t="s">
        <v>3694</v>
      </c>
      <c r="E938" s="61" t="s">
        <v>3694</v>
      </c>
      <c r="F938" s="61" t="s">
        <v>3694</v>
      </c>
    </row>
    <row r="939" spans="1:6" ht="20" customHeight="1">
      <c r="A939" s="57">
        <v>71</v>
      </c>
      <c r="B939" s="62" t="s">
        <v>575</v>
      </c>
      <c r="C939" s="68" t="s">
        <v>575</v>
      </c>
      <c r="D939" s="68" t="s">
        <v>575</v>
      </c>
      <c r="E939" s="61" t="s">
        <v>575</v>
      </c>
      <c r="F939" s="61" t="s">
        <v>575</v>
      </c>
    </row>
    <row r="940" spans="1:6" ht="20" customHeight="1">
      <c r="A940" s="57">
        <v>71</v>
      </c>
      <c r="B940" s="62" t="s">
        <v>1317</v>
      </c>
      <c r="C940" s="68" t="s">
        <v>1317</v>
      </c>
      <c r="D940" s="63"/>
      <c r="E940" s="63"/>
      <c r="F940" s="63"/>
    </row>
    <row r="941" spans="1:6" ht="20" customHeight="1">
      <c r="A941" s="57">
        <v>71</v>
      </c>
      <c r="B941" s="62" t="s">
        <v>34</v>
      </c>
      <c r="C941" s="63"/>
      <c r="D941" s="68" t="s">
        <v>34</v>
      </c>
      <c r="E941" s="61" t="s">
        <v>34</v>
      </c>
      <c r="F941" s="63"/>
    </row>
    <row r="942" spans="1:6" ht="20" customHeight="1">
      <c r="A942" s="57">
        <v>71</v>
      </c>
      <c r="B942" s="62" t="s">
        <v>3549</v>
      </c>
      <c r="C942" s="68" t="s">
        <v>3549</v>
      </c>
      <c r="D942" s="68" t="s">
        <v>3549</v>
      </c>
      <c r="E942" s="61" t="s">
        <v>3549</v>
      </c>
      <c r="F942" s="61" t="s">
        <v>3549</v>
      </c>
    </row>
    <row r="943" spans="1:6" ht="20" customHeight="1">
      <c r="A943" s="57">
        <v>71</v>
      </c>
      <c r="B943" s="62" t="s">
        <v>1209</v>
      </c>
      <c r="C943" s="68" t="s">
        <v>1209</v>
      </c>
      <c r="D943" s="63"/>
      <c r="E943" s="63"/>
      <c r="F943" s="63"/>
    </row>
    <row r="944" spans="1:6" ht="20" customHeight="1">
      <c r="A944" s="57">
        <v>71</v>
      </c>
      <c r="B944" s="62" t="s">
        <v>3705</v>
      </c>
      <c r="C944" s="68" t="s">
        <v>3707</v>
      </c>
      <c r="D944" s="63"/>
      <c r="E944" s="63"/>
      <c r="F944" s="63"/>
    </row>
    <row r="945" spans="1:6" ht="20" customHeight="1">
      <c r="A945" s="57">
        <v>71</v>
      </c>
      <c r="B945" s="62" t="s">
        <v>3709</v>
      </c>
      <c r="C945" s="68" t="s">
        <v>3709</v>
      </c>
      <c r="D945" s="63"/>
      <c r="E945" s="63"/>
      <c r="F945" s="63"/>
    </row>
    <row r="946" spans="1:6" ht="20" customHeight="1">
      <c r="A946" s="57">
        <v>71</v>
      </c>
      <c r="B946" s="62" t="s">
        <v>1961</v>
      </c>
      <c r="C946" s="68" t="s">
        <v>1961</v>
      </c>
      <c r="D946" s="68" t="s">
        <v>1961</v>
      </c>
      <c r="E946" s="61" t="s">
        <v>1961</v>
      </c>
      <c r="F946" s="61" t="s">
        <v>1961</v>
      </c>
    </row>
    <row r="947" spans="1:6" ht="20" customHeight="1">
      <c r="A947" s="57">
        <v>71</v>
      </c>
      <c r="B947" s="62" t="s">
        <v>3326</v>
      </c>
      <c r="C947" s="68" t="s">
        <v>3326</v>
      </c>
      <c r="D947" s="68" t="s">
        <v>3326</v>
      </c>
      <c r="E947" s="61" t="s">
        <v>3326</v>
      </c>
      <c r="F947" s="63"/>
    </row>
    <row r="948" spans="1:6" ht="20" customHeight="1">
      <c r="A948" s="57">
        <v>71</v>
      </c>
      <c r="B948" s="62" t="s">
        <v>3558</v>
      </c>
      <c r="C948" s="68" t="s">
        <v>3558</v>
      </c>
      <c r="D948" s="63"/>
      <c r="E948" s="63"/>
      <c r="F948" s="63"/>
    </row>
    <row r="949" spans="1:6" ht="20" customHeight="1">
      <c r="A949" s="57">
        <v>71</v>
      </c>
      <c r="B949" s="62" t="s">
        <v>3714</v>
      </c>
      <c r="C949" s="66"/>
      <c r="D949" s="63"/>
      <c r="E949" s="63"/>
      <c r="F949" s="63"/>
    </row>
    <row r="950" spans="1:6" ht="20" customHeight="1">
      <c r="A950" s="57">
        <v>71</v>
      </c>
      <c r="B950" s="62" t="s">
        <v>3716</v>
      </c>
      <c r="C950" s="63"/>
      <c r="D950" s="63"/>
      <c r="E950" s="63"/>
      <c r="F950" s="63"/>
    </row>
    <row r="951" spans="1:6" ht="20" customHeight="1">
      <c r="A951" s="57">
        <v>71</v>
      </c>
      <c r="B951" s="62" t="s">
        <v>3718</v>
      </c>
      <c r="C951" s="63"/>
      <c r="D951" s="63"/>
      <c r="E951" s="63"/>
      <c r="F951" s="63"/>
    </row>
    <row r="952" spans="1:6" ht="20" customHeight="1">
      <c r="A952" s="57">
        <v>71</v>
      </c>
      <c r="B952" s="62" t="s">
        <v>3720</v>
      </c>
      <c r="C952" s="68" t="s">
        <v>3720</v>
      </c>
      <c r="D952" s="63"/>
      <c r="E952" s="63"/>
      <c r="F952" s="63"/>
    </row>
    <row r="953" spans="1:6" ht="20" customHeight="1">
      <c r="A953" s="57">
        <v>71</v>
      </c>
      <c r="B953" s="62" t="s">
        <v>3723</v>
      </c>
      <c r="C953" s="63"/>
      <c r="D953" s="63"/>
      <c r="E953" s="63"/>
      <c r="F953" s="63"/>
    </row>
    <row r="954" spans="1:6" ht="20" customHeight="1">
      <c r="A954" s="57">
        <v>71</v>
      </c>
      <c r="B954" s="62" t="s">
        <v>3725</v>
      </c>
      <c r="C954" s="68" t="s">
        <v>3725</v>
      </c>
      <c r="D954" s="63"/>
      <c r="E954" s="63"/>
      <c r="F954" s="63"/>
    </row>
    <row r="955" spans="1:6" ht="20" customHeight="1">
      <c r="A955" s="57">
        <v>72</v>
      </c>
      <c r="B955" s="62" t="s">
        <v>1758</v>
      </c>
      <c r="C955" s="63"/>
      <c r="D955" s="63"/>
      <c r="E955" s="63"/>
      <c r="F955" s="63"/>
    </row>
    <row r="956" spans="1:6" ht="20" customHeight="1">
      <c r="A956" s="57">
        <v>72</v>
      </c>
      <c r="B956" s="62" t="s">
        <v>960</v>
      </c>
      <c r="C956" s="63"/>
      <c r="D956" s="63"/>
      <c r="E956" s="63"/>
      <c r="F956" s="63"/>
    </row>
    <row r="957" spans="1:6" ht="20" customHeight="1">
      <c r="A957" s="57">
        <v>72</v>
      </c>
      <c r="B957" s="62" t="s">
        <v>700</v>
      </c>
      <c r="C957" s="61" t="s">
        <v>700</v>
      </c>
      <c r="D957" s="61" t="s">
        <v>700</v>
      </c>
      <c r="E957" s="61" t="s">
        <v>700</v>
      </c>
      <c r="F957" s="63"/>
    </row>
    <row r="958" spans="1:6" ht="20" customHeight="1">
      <c r="A958" s="57">
        <v>72</v>
      </c>
      <c r="B958" s="62" t="s">
        <v>3523</v>
      </c>
      <c r="C958" s="61" t="s">
        <v>3523</v>
      </c>
      <c r="D958" s="63"/>
      <c r="E958" s="63"/>
      <c r="F958" s="63"/>
    </row>
    <row r="959" spans="1:6" ht="20" customHeight="1">
      <c r="A959" s="57">
        <v>72</v>
      </c>
      <c r="B959" s="62" t="s">
        <v>1317</v>
      </c>
      <c r="C959" s="61" t="s">
        <v>1317</v>
      </c>
      <c r="D959" s="63"/>
      <c r="E959" s="63"/>
      <c r="F959" s="63"/>
    </row>
    <row r="960" spans="1:6" ht="20" customHeight="1">
      <c r="A960" s="57">
        <v>72</v>
      </c>
      <c r="B960" s="62" t="s">
        <v>3740</v>
      </c>
      <c r="C960" s="61" t="s">
        <v>3740</v>
      </c>
      <c r="D960" s="63"/>
      <c r="E960" s="63"/>
      <c r="F960" s="63"/>
    </row>
    <row r="961" spans="1:6" ht="20" customHeight="1">
      <c r="A961" s="57">
        <v>72</v>
      </c>
      <c r="B961" s="62" t="s">
        <v>931</v>
      </c>
      <c r="C961" s="61" t="s">
        <v>931</v>
      </c>
      <c r="D961" s="61" t="s">
        <v>931</v>
      </c>
      <c r="E961" s="61" t="s">
        <v>931</v>
      </c>
      <c r="F961" s="61" t="s">
        <v>931</v>
      </c>
    </row>
    <row r="962" spans="1:6" ht="20" customHeight="1">
      <c r="A962" s="57">
        <v>72</v>
      </c>
      <c r="B962" s="62" t="s">
        <v>3745</v>
      </c>
      <c r="C962" s="61" t="s">
        <v>3745</v>
      </c>
      <c r="D962" s="61" t="s">
        <v>3745</v>
      </c>
      <c r="E962" s="61" t="s">
        <v>3745</v>
      </c>
      <c r="F962" s="61" t="s">
        <v>3745</v>
      </c>
    </row>
    <row r="963" spans="1:6" ht="20" customHeight="1">
      <c r="A963" s="57">
        <v>72</v>
      </c>
      <c r="B963" s="62" t="s">
        <v>3749</v>
      </c>
      <c r="C963" s="61" t="s">
        <v>3749</v>
      </c>
      <c r="D963" s="61" t="s">
        <v>3749</v>
      </c>
      <c r="E963" s="61" t="s">
        <v>3749</v>
      </c>
      <c r="F963" s="61" t="s">
        <v>3749</v>
      </c>
    </row>
    <row r="964" spans="1:6" ht="20" customHeight="1">
      <c r="A964" s="57">
        <v>72</v>
      </c>
      <c r="B964" s="62" t="s">
        <v>3670</v>
      </c>
      <c r="C964" s="61" t="s">
        <v>3670</v>
      </c>
      <c r="D964" s="61" t="s">
        <v>3670</v>
      </c>
      <c r="E964" s="63"/>
      <c r="F964" s="63"/>
    </row>
    <row r="965" spans="1:6" ht="20" customHeight="1">
      <c r="A965" s="57">
        <v>72</v>
      </c>
      <c r="B965" s="62" t="s">
        <v>3753</v>
      </c>
      <c r="C965" s="61" t="s">
        <v>3753</v>
      </c>
      <c r="D965" s="61" t="s">
        <v>3753</v>
      </c>
      <c r="E965" s="63"/>
      <c r="F965" s="63"/>
    </row>
    <row r="966" spans="1:6" ht="20" customHeight="1">
      <c r="A966" s="57">
        <v>72</v>
      </c>
      <c r="B966" s="62" t="s">
        <v>3326</v>
      </c>
      <c r="C966" s="61" t="s">
        <v>3326</v>
      </c>
      <c r="D966" s="61" t="s">
        <v>3326</v>
      </c>
      <c r="E966" s="61" t="s">
        <v>3326</v>
      </c>
      <c r="F966" s="61" t="s">
        <v>3326</v>
      </c>
    </row>
    <row r="967" spans="1:6" ht="20" customHeight="1">
      <c r="A967" s="57">
        <v>72</v>
      </c>
      <c r="B967" s="62" t="s">
        <v>2406</v>
      </c>
      <c r="C967" s="61" t="s">
        <v>2406</v>
      </c>
      <c r="D967" s="61" t="s">
        <v>2406</v>
      </c>
      <c r="E967" s="61" t="s">
        <v>2406</v>
      </c>
      <c r="F967" s="63"/>
    </row>
    <row r="968" spans="1:6" ht="20" customHeight="1">
      <c r="A968" s="57">
        <v>73</v>
      </c>
      <c r="B968" s="68" t="s">
        <v>872</v>
      </c>
      <c r="C968" s="68" t="s">
        <v>872</v>
      </c>
      <c r="D968" s="61" t="s">
        <v>872</v>
      </c>
      <c r="E968" s="61" t="s">
        <v>872</v>
      </c>
      <c r="F968" s="61" t="s">
        <v>872</v>
      </c>
    </row>
    <row r="969" spans="1:6" ht="20" customHeight="1">
      <c r="A969" s="57">
        <v>73</v>
      </c>
      <c r="B969" s="68" t="s">
        <v>3767</v>
      </c>
      <c r="C969" s="68" t="s">
        <v>3767</v>
      </c>
      <c r="D969" s="61" t="s">
        <v>3770</v>
      </c>
      <c r="E969" s="63"/>
      <c r="F969" s="63"/>
    </row>
    <row r="970" spans="1:6" ht="20" customHeight="1">
      <c r="A970" s="57">
        <v>73</v>
      </c>
      <c r="B970" s="68" t="s">
        <v>277</v>
      </c>
      <c r="C970" s="68" t="s">
        <v>277</v>
      </c>
      <c r="D970" s="61" t="s">
        <v>277</v>
      </c>
      <c r="E970" s="61" t="s">
        <v>277</v>
      </c>
      <c r="F970" s="61" t="s">
        <v>277</v>
      </c>
    </row>
    <row r="971" spans="1:6" ht="20" customHeight="1">
      <c r="A971" s="57">
        <v>73</v>
      </c>
      <c r="B971" s="68" t="s">
        <v>3773</v>
      </c>
      <c r="C971" s="63"/>
      <c r="D971" s="61" t="s">
        <v>3773</v>
      </c>
      <c r="E971" s="63"/>
      <c r="F971" s="61" t="s">
        <v>3773</v>
      </c>
    </row>
    <row r="972" spans="1:6" ht="20" customHeight="1">
      <c r="A972" s="57">
        <v>73</v>
      </c>
      <c r="B972" s="68" t="s">
        <v>960</v>
      </c>
      <c r="C972" s="68" t="s">
        <v>960</v>
      </c>
      <c r="D972" s="63"/>
      <c r="E972" s="61" t="s">
        <v>886</v>
      </c>
      <c r="F972" s="63"/>
    </row>
    <row r="973" spans="1:6" ht="20" customHeight="1">
      <c r="A973" s="57">
        <v>73</v>
      </c>
      <c r="B973" s="68" t="s">
        <v>3777</v>
      </c>
      <c r="C973" s="68" t="s">
        <v>886</v>
      </c>
      <c r="D973" s="61" t="s">
        <v>886</v>
      </c>
      <c r="E973" s="63"/>
      <c r="F973" s="63"/>
    </row>
    <row r="974" spans="1:6" ht="20" customHeight="1">
      <c r="A974" s="57">
        <v>73</v>
      </c>
      <c r="B974" s="68" t="s">
        <v>811</v>
      </c>
      <c r="C974" s="68" t="s">
        <v>811</v>
      </c>
      <c r="D974" s="61" t="s">
        <v>811</v>
      </c>
      <c r="E974" s="61" t="s">
        <v>811</v>
      </c>
      <c r="F974" s="61" t="s">
        <v>811</v>
      </c>
    </row>
    <row r="975" spans="1:6" ht="20" customHeight="1">
      <c r="A975" s="57">
        <v>73</v>
      </c>
      <c r="B975" s="68" t="s">
        <v>22</v>
      </c>
      <c r="C975" s="68" t="s">
        <v>22</v>
      </c>
      <c r="D975" s="61" t="s">
        <v>22</v>
      </c>
      <c r="E975" s="61" t="s">
        <v>22</v>
      </c>
      <c r="F975" s="61" t="s">
        <v>22</v>
      </c>
    </row>
    <row r="976" spans="1:6" ht="20" customHeight="1">
      <c r="A976" s="57">
        <v>73</v>
      </c>
      <c r="B976" s="68" t="s">
        <v>3258</v>
      </c>
      <c r="C976" s="68" t="s">
        <v>3258</v>
      </c>
      <c r="D976" s="61" t="s">
        <v>3258</v>
      </c>
      <c r="E976" s="61" t="s">
        <v>3258</v>
      </c>
      <c r="F976" s="61" t="s">
        <v>3258</v>
      </c>
    </row>
    <row r="977" spans="1:6" ht="20" customHeight="1">
      <c r="A977" s="57">
        <v>73</v>
      </c>
      <c r="B977" s="68" t="s">
        <v>3780</v>
      </c>
      <c r="C977" s="63"/>
      <c r="D977" s="63"/>
      <c r="E977" s="63"/>
      <c r="F977" s="63"/>
    </row>
    <row r="978" spans="1:6" ht="20" customHeight="1">
      <c r="A978" s="57">
        <v>73</v>
      </c>
      <c r="B978" s="68" t="s">
        <v>3782</v>
      </c>
      <c r="C978" s="63"/>
      <c r="D978" s="61" t="s">
        <v>3782</v>
      </c>
      <c r="E978" s="63"/>
      <c r="F978" s="63"/>
    </row>
    <row r="979" spans="1:6" ht="20" customHeight="1">
      <c r="A979" s="57">
        <v>73</v>
      </c>
      <c r="B979" s="68" t="s">
        <v>3784</v>
      </c>
      <c r="C979" s="68" t="s">
        <v>3784</v>
      </c>
      <c r="D979" s="63"/>
      <c r="E979" s="63"/>
      <c r="F979" s="63"/>
    </row>
    <row r="980" spans="1:6" ht="20" customHeight="1">
      <c r="A980" s="57">
        <v>73</v>
      </c>
      <c r="B980" s="68" t="s">
        <v>797</v>
      </c>
      <c r="C980" s="63"/>
      <c r="D980" s="61" t="s">
        <v>797</v>
      </c>
      <c r="E980" s="61" t="s">
        <v>797</v>
      </c>
      <c r="F980" s="61" t="s">
        <v>797</v>
      </c>
    </row>
    <row r="981" spans="1:6" ht="20" customHeight="1">
      <c r="A981" s="57">
        <v>73</v>
      </c>
      <c r="B981" s="68" t="s">
        <v>962</v>
      </c>
      <c r="C981" s="68" t="s">
        <v>962</v>
      </c>
      <c r="D981" s="61" t="s">
        <v>962</v>
      </c>
      <c r="E981" s="61" t="s">
        <v>962</v>
      </c>
      <c r="F981" s="61" t="s">
        <v>962</v>
      </c>
    </row>
    <row r="982" spans="1:6" ht="20" customHeight="1">
      <c r="A982" s="57">
        <v>73</v>
      </c>
      <c r="B982" s="68" t="s">
        <v>1446</v>
      </c>
      <c r="C982" s="63"/>
      <c r="D982" s="63"/>
      <c r="E982" s="63"/>
      <c r="F982" s="63"/>
    </row>
    <row r="983" spans="1:6" ht="20" customHeight="1">
      <c r="A983" s="57">
        <v>73</v>
      </c>
      <c r="B983" s="68" t="s">
        <v>1317</v>
      </c>
      <c r="C983" s="68" t="s">
        <v>1317</v>
      </c>
      <c r="D983" s="61" t="s">
        <v>1317</v>
      </c>
      <c r="E983" s="63"/>
      <c r="F983" s="63"/>
    </row>
    <row r="984" spans="1:6" ht="20" customHeight="1">
      <c r="A984" s="57">
        <v>73</v>
      </c>
      <c r="B984" s="68" t="s">
        <v>912</v>
      </c>
      <c r="C984" s="63"/>
      <c r="D984" s="63"/>
      <c r="E984" s="63"/>
      <c r="F984" s="63"/>
    </row>
    <row r="985" spans="1:6" ht="20" customHeight="1">
      <c r="A985" s="57">
        <v>73</v>
      </c>
      <c r="B985" s="68" t="s">
        <v>2881</v>
      </c>
      <c r="C985" s="63"/>
      <c r="D985" s="63"/>
      <c r="E985" s="63"/>
      <c r="F985" s="63"/>
    </row>
    <row r="986" spans="1:6" ht="20" customHeight="1">
      <c r="A986" s="57">
        <v>73</v>
      </c>
      <c r="B986" s="68" t="s">
        <v>3792</v>
      </c>
      <c r="C986" s="63"/>
      <c r="D986" s="63"/>
      <c r="E986" s="63"/>
      <c r="F986" s="63"/>
    </row>
    <row r="987" spans="1:6" ht="20" customHeight="1">
      <c r="A987" s="57">
        <v>73</v>
      </c>
      <c r="B987" s="68" t="s">
        <v>3794</v>
      </c>
      <c r="C987" s="63"/>
      <c r="D987" s="63"/>
      <c r="E987" s="63"/>
      <c r="F987" s="63"/>
    </row>
    <row r="988" spans="1:6" ht="20" customHeight="1">
      <c r="A988" s="57">
        <v>73</v>
      </c>
      <c r="B988" s="68" t="s">
        <v>3796</v>
      </c>
      <c r="C988" s="63"/>
      <c r="D988" s="61" t="s">
        <v>3796</v>
      </c>
      <c r="E988" s="63"/>
      <c r="F988" s="63"/>
    </row>
    <row r="989" spans="1:6" ht="20" customHeight="1">
      <c r="A989" s="57">
        <v>73</v>
      </c>
      <c r="B989" s="68" t="s">
        <v>3799</v>
      </c>
      <c r="C989" s="68" t="s">
        <v>3799</v>
      </c>
      <c r="D989" s="61" t="s">
        <v>3799</v>
      </c>
      <c r="E989" s="61" t="s">
        <v>3799</v>
      </c>
      <c r="F989" s="61" t="s">
        <v>3799</v>
      </c>
    </row>
    <row r="990" spans="1:6" ht="20" customHeight="1">
      <c r="A990" s="57">
        <v>73</v>
      </c>
      <c r="B990" s="68" t="s">
        <v>3802</v>
      </c>
      <c r="C990" s="68" t="s">
        <v>3802</v>
      </c>
      <c r="D990" s="63"/>
      <c r="E990" s="63"/>
      <c r="F990" s="61" t="s">
        <v>3802</v>
      </c>
    </row>
    <row r="991" spans="1:6" ht="20" customHeight="1">
      <c r="A991" s="57">
        <v>73</v>
      </c>
      <c r="B991" s="68" t="s">
        <v>1939</v>
      </c>
      <c r="C991" s="68" t="s">
        <v>1939</v>
      </c>
      <c r="D991" s="61" t="s">
        <v>1939</v>
      </c>
      <c r="E991" s="63"/>
      <c r="F991" s="63"/>
    </row>
    <row r="992" spans="1:6" ht="20" customHeight="1">
      <c r="A992" s="57">
        <v>73</v>
      </c>
      <c r="B992" s="68" t="s">
        <v>2931</v>
      </c>
      <c r="C992" s="68" t="s">
        <v>2931</v>
      </c>
      <c r="D992" s="61" t="s">
        <v>2931</v>
      </c>
      <c r="E992" s="61" t="s">
        <v>2931</v>
      </c>
      <c r="F992" s="61" t="s">
        <v>2931</v>
      </c>
    </row>
    <row r="993" spans="1:6" ht="20" customHeight="1">
      <c r="A993" s="57">
        <v>73</v>
      </c>
      <c r="B993" s="68" t="s">
        <v>1232</v>
      </c>
      <c r="C993" s="68" t="s">
        <v>1232</v>
      </c>
      <c r="D993" s="61" t="s">
        <v>1232</v>
      </c>
      <c r="E993" s="61" t="s">
        <v>1232</v>
      </c>
      <c r="F993" s="61" t="s">
        <v>1232</v>
      </c>
    </row>
    <row r="994" spans="1:6" ht="20" customHeight="1">
      <c r="A994" s="57">
        <v>73</v>
      </c>
      <c r="B994" s="68" t="s">
        <v>3807</v>
      </c>
      <c r="C994" s="63"/>
      <c r="D994" s="63"/>
      <c r="E994" s="63"/>
      <c r="F994" s="61" t="s">
        <v>3807</v>
      </c>
    </row>
    <row r="995" spans="1:6" ht="20" customHeight="1">
      <c r="A995" s="57">
        <v>73</v>
      </c>
      <c r="B995" s="68" t="s">
        <v>3810</v>
      </c>
      <c r="C995" s="68" t="s">
        <v>3810</v>
      </c>
      <c r="D995" s="61" t="s">
        <v>3810</v>
      </c>
      <c r="E995" s="61" t="s">
        <v>3810</v>
      </c>
      <c r="F995" s="61" t="s">
        <v>3810</v>
      </c>
    </row>
    <row r="996" spans="1:6" ht="20" customHeight="1">
      <c r="A996" s="57">
        <v>73</v>
      </c>
      <c r="B996" s="68" t="s">
        <v>3812</v>
      </c>
      <c r="C996" s="68" t="s">
        <v>3812</v>
      </c>
      <c r="D996" s="61" t="s">
        <v>3812</v>
      </c>
      <c r="E996" s="61" t="s">
        <v>3815</v>
      </c>
      <c r="F996" s="61" t="s">
        <v>3815</v>
      </c>
    </row>
    <row r="997" spans="1:6" ht="20" customHeight="1">
      <c r="A997" s="57">
        <v>73</v>
      </c>
      <c r="B997" s="68" t="s">
        <v>3815</v>
      </c>
      <c r="C997" s="68" t="s">
        <v>3815</v>
      </c>
      <c r="D997" s="61" t="s">
        <v>3815</v>
      </c>
      <c r="E997" s="63"/>
      <c r="F997" s="63"/>
    </row>
    <row r="998" spans="1:6" ht="20" customHeight="1">
      <c r="A998" s="57">
        <v>73</v>
      </c>
      <c r="B998" s="68" t="s">
        <v>3818</v>
      </c>
      <c r="C998" s="63"/>
      <c r="D998" s="63"/>
      <c r="E998" s="63"/>
      <c r="F998" s="63"/>
    </row>
    <row r="999" spans="1:6" ht="20" customHeight="1">
      <c r="A999" s="57">
        <v>73</v>
      </c>
      <c r="B999" s="68" t="s">
        <v>3820</v>
      </c>
      <c r="C999" s="68" t="s">
        <v>3822</v>
      </c>
      <c r="D999" s="63"/>
      <c r="E999" s="63"/>
      <c r="F999" s="63"/>
    </row>
    <row r="1000" spans="1:6" ht="20" customHeight="1">
      <c r="A1000" s="57">
        <v>73</v>
      </c>
      <c r="B1000" s="68" t="s">
        <v>3824</v>
      </c>
      <c r="C1000" s="63"/>
      <c r="D1000" s="63"/>
      <c r="E1000" s="63"/>
      <c r="F1000" s="63"/>
    </row>
    <row r="1001" spans="1:6" ht="20" customHeight="1">
      <c r="A1001" s="57">
        <v>73</v>
      </c>
      <c r="B1001" s="68" t="s">
        <v>3826</v>
      </c>
      <c r="C1001" s="68" t="s">
        <v>3826</v>
      </c>
      <c r="D1001" s="63"/>
      <c r="E1001" s="61" t="s">
        <v>3812</v>
      </c>
      <c r="F1001" s="61" t="s">
        <v>3812</v>
      </c>
    </row>
    <row r="1002" spans="1:6" ht="20" customHeight="1">
      <c r="A1002" s="57">
        <v>73</v>
      </c>
      <c r="B1002" s="68" t="s">
        <v>3828</v>
      </c>
      <c r="C1002" s="63"/>
      <c r="D1002" s="63"/>
      <c r="E1002" s="63"/>
      <c r="F1002" s="63"/>
    </row>
    <row r="1003" spans="1:6" ht="20" customHeight="1">
      <c r="A1003" s="57">
        <v>73</v>
      </c>
      <c r="B1003" s="68" t="s">
        <v>3830</v>
      </c>
      <c r="C1003" s="68" t="s">
        <v>3830</v>
      </c>
      <c r="D1003" s="63"/>
      <c r="E1003" s="61" t="s">
        <v>3832</v>
      </c>
      <c r="F1003" s="61" t="s">
        <v>3832</v>
      </c>
    </row>
    <row r="1004" spans="1:6" ht="20" customHeight="1">
      <c r="A1004" s="57">
        <v>73</v>
      </c>
      <c r="B1004" s="68" t="s">
        <v>3832</v>
      </c>
      <c r="C1004" s="68" t="s">
        <v>3832</v>
      </c>
      <c r="D1004" s="61" t="s">
        <v>3832</v>
      </c>
      <c r="E1004" s="63"/>
      <c r="F1004" s="63"/>
    </row>
    <row r="1005" spans="1:6" ht="20" customHeight="1">
      <c r="A1005" s="57">
        <v>73</v>
      </c>
      <c r="B1005" s="68" t="s">
        <v>3837</v>
      </c>
      <c r="C1005" s="63"/>
      <c r="D1005" s="63"/>
      <c r="E1005" s="63"/>
      <c r="F1005" s="63"/>
    </row>
    <row r="1006" spans="1:6" ht="20" customHeight="1">
      <c r="A1006" s="57">
        <v>73</v>
      </c>
      <c r="B1006" s="68" t="s">
        <v>3839</v>
      </c>
      <c r="C1006" s="63"/>
      <c r="D1006" s="63"/>
      <c r="E1006" s="63"/>
      <c r="F1006" s="63"/>
    </row>
    <row r="1007" spans="1:6" ht="20" customHeight="1">
      <c r="A1007" s="57">
        <v>73</v>
      </c>
      <c r="B1007" s="68" t="s">
        <v>3841</v>
      </c>
      <c r="C1007" s="63"/>
      <c r="D1007" s="63"/>
      <c r="E1007" s="63"/>
      <c r="F1007" s="63"/>
    </row>
    <row r="1008" spans="1:6" ht="20" customHeight="1">
      <c r="A1008" s="57">
        <v>73</v>
      </c>
      <c r="B1008" s="68" t="s">
        <v>3843</v>
      </c>
      <c r="C1008" s="63"/>
      <c r="D1008" s="63"/>
      <c r="E1008" s="63"/>
      <c r="F1008" s="63"/>
    </row>
    <row r="1009" spans="1:6" ht="20" customHeight="1">
      <c r="A1009" s="57">
        <v>73</v>
      </c>
      <c r="B1009" s="68" t="s">
        <v>3845</v>
      </c>
      <c r="C1009" s="68" t="s">
        <v>3845</v>
      </c>
      <c r="D1009" s="63"/>
      <c r="E1009" s="63"/>
      <c r="F1009" s="63"/>
    </row>
    <row r="1010" spans="1:6" ht="20" customHeight="1">
      <c r="A1010" s="57">
        <v>73</v>
      </c>
      <c r="B1010" s="68" t="s">
        <v>3847</v>
      </c>
      <c r="C1010" s="68" t="s">
        <v>3847</v>
      </c>
      <c r="D1010" s="61" t="s">
        <v>3847</v>
      </c>
      <c r="E1010" s="63"/>
      <c r="F1010" s="63"/>
    </row>
    <row r="1011" spans="1:6" ht="20" customHeight="1">
      <c r="A1011" s="57">
        <v>73</v>
      </c>
      <c r="B1011" s="68" t="s">
        <v>3849</v>
      </c>
      <c r="C1011" s="68" t="s">
        <v>3849</v>
      </c>
      <c r="D1011" s="63"/>
      <c r="E1011" s="63"/>
      <c r="F1011" s="63"/>
    </row>
    <row r="1012" spans="1:6" ht="20" customHeight="1">
      <c r="A1012" s="57">
        <v>73</v>
      </c>
      <c r="B1012" s="68" t="s">
        <v>3237</v>
      </c>
      <c r="C1012" s="68" t="s">
        <v>3237</v>
      </c>
      <c r="D1012" s="61" t="s">
        <v>3237</v>
      </c>
      <c r="E1012" s="61" t="s">
        <v>3237</v>
      </c>
      <c r="F1012" s="61" t="s">
        <v>3237</v>
      </c>
    </row>
    <row r="1013" spans="1:6" ht="20" customHeight="1">
      <c r="A1013" s="57">
        <v>73</v>
      </c>
      <c r="B1013" s="68" t="s">
        <v>3852</v>
      </c>
      <c r="C1013" s="68" t="s">
        <v>3852</v>
      </c>
      <c r="D1013" s="61" t="s">
        <v>3852</v>
      </c>
      <c r="E1013" s="61" t="s">
        <v>3852</v>
      </c>
      <c r="F1013" s="61" t="s">
        <v>3852</v>
      </c>
    </row>
    <row r="1014" spans="1:6" ht="20" customHeight="1">
      <c r="A1014" s="57">
        <v>73</v>
      </c>
      <c r="B1014" s="68" t="s">
        <v>3284</v>
      </c>
      <c r="C1014" s="63"/>
      <c r="D1014" s="61" t="s">
        <v>3284</v>
      </c>
      <c r="E1014" s="63"/>
      <c r="F1014" s="63"/>
    </row>
    <row r="1015" spans="1:6" ht="20" customHeight="1">
      <c r="A1015" s="57">
        <v>73</v>
      </c>
      <c r="B1015" s="68" t="s">
        <v>3857</v>
      </c>
      <c r="C1015" s="63"/>
      <c r="D1015" s="63"/>
      <c r="E1015" s="63"/>
      <c r="F1015" s="63"/>
    </row>
    <row r="1016" spans="1:6" ht="20" customHeight="1">
      <c r="A1016" s="57">
        <v>74</v>
      </c>
      <c r="B1016" s="68" t="s">
        <v>1909</v>
      </c>
      <c r="C1016" s="61" t="s">
        <v>1909</v>
      </c>
      <c r="D1016" s="61" t="s">
        <v>1909</v>
      </c>
      <c r="E1016" s="61" t="s">
        <v>1909</v>
      </c>
      <c r="F1016" s="61" t="s">
        <v>1909</v>
      </c>
    </row>
    <row r="1017" spans="1:6" ht="20" customHeight="1">
      <c r="A1017" s="57">
        <v>74</v>
      </c>
      <c r="B1017" s="68" t="s">
        <v>3884</v>
      </c>
      <c r="C1017" s="61" t="s">
        <v>3884</v>
      </c>
      <c r="D1017" s="61" t="s">
        <v>3884</v>
      </c>
      <c r="E1017" s="61" t="s">
        <v>3884</v>
      </c>
      <c r="F1017" s="61" t="s">
        <v>3884</v>
      </c>
    </row>
    <row r="1018" spans="1:6" ht="20" customHeight="1">
      <c r="A1018" s="57">
        <v>74</v>
      </c>
      <c r="B1018" s="68" t="s">
        <v>960</v>
      </c>
      <c r="C1018" s="63"/>
      <c r="D1018" s="61" t="s">
        <v>960</v>
      </c>
      <c r="E1018" s="61" t="s">
        <v>960</v>
      </c>
      <c r="F1018" s="61" t="s">
        <v>960</v>
      </c>
    </row>
    <row r="1019" spans="1:6" ht="20" customHeight="1">
      <c r="A1019" s="57">
        <v>74</v>
      </c>
      <c r="B1019" s="68" t="s">
        <v>3258</v>
      </c>
      <c r="C1019" s="61" t="s">
        <v>3258</v>
      </c>
      <c r="D1019" s="63"/>
      <c r="E1019" s="63"/>
      <c r="F1019" s="63"/>
    </row>
    <row r="1020" spans="1:6" ht="20" customHeight="1">
      <c r="A1020" s="57">
        <v>74</v>
      </c>
      <c r="B1020" s="68" t="s">
        <v>797</v>
      </c>
      <c r="C1020" s="63"/>
      <c r="D1020" s="63"/>
      <c r="E1020" s="61" t="s">
        <v>3889</v>
      </c>
      <c r="F1020" s="61" t="s">
        <v>3889</v>
      </c>
    </row>
    <row r="1021" spans="1:6" ht="20" customHeight="1">
      <c r="A1021" s="57">
        <v>74</v>
      </c>
      <c r="B1021" s="68" t="s">
        <v>3889</v>
      </c>
      <c r="C1021" s="61" t="s">
        <v>3889</v>
      </c>
      <c r="D1021" s="61" t="s">
        <v>3889</v>
      </c>
      <c r="E1021" s="63"/>
      <c r="F1021" s="63"/>
    </row>
    <row r="1022" spans="1:6" ht="20" customHeight="1">
      <c r="A1022" s="57">
        <v>74</v>
      </c>
      <c r="B1022" s="68" t="s">
        <v>3296</v>
      </c>
      <c r="C1022" s="61" t="s">
        <v>3296</v>
      </c>
      <c r="D1022" s="63"/>
      <c r="E1022" s="63"/>
      <c r="F1022" s="63"/>
    </row>
    <row r="1023" spans="1:6" ht="20" customHeight="1">
      <c r="A1023" s="57">
        <v>74</v>
      </c>
      <c r="B1023" s="68" t="s">
        <v>3894</v>
      </c>
      <c r="C1023" s="61" t="s">
        <v>3894</v>
      </c>
      <c r="D1023" s="61" t="s">
        <v>3894</v>
      </c>
      <c r="E1023" s="63"/>
      <c r="F1023" s="63"/>
    </row>
    <row r="1024" spans="1:6" ht="20" customHeight="1">
      <c r="A1024" s="57">
        <v>74</v>
      </c>
      <c r="B1024" s="68" t="s">
        <v>1198</v>
      </c>
      <c r="C1024" s="63"/>
      <c r="D1024" s="63"/>
      <c r="E1024" s="61" t="s">
        <v>330</v>
      </c>
      <c r="F1024" s="61" t="s">
        <v>330</v>
      </c>
    </row>
    <row r="1025" spans="1:6" ht="20" customHeight="1">
      <c r="A1025" s="57">
        <v>74</v>
      </c>
      <c r="B1025" s="68" t="s">
        <v>330</v>
      </c>
      <c r="C1025" s="61" t="s">
        <v>330</v>
      </c>
      <c r="D1025" s="61" t="s">
        <v>330</v>
      </c>
      <c r="E1025" s="63"/>
      <c r="F1025" s="63"/>
    </row>
    <row r="1026" spans="1:6" ht="20" customHeight="1">
      <c r="A1026" s="57">
        <v>74</v>
      </c>
      <c r="B1026" s="68" t="s">
        <v>3899</v>
      </c>
      <c r="C1026" s="61" t="s">
        <v>3792</v>
      </c>
      <c r="D1026" s="63"/>
      <c r="E1026" s="63"/>
      <c r="F1026" s="63"/>
    </row>
    <row r="1027" spans="1:6" ht="20" customHeight="1">
      <c r="A1027" s="57">
        <v>74</v>
      </c>
      <c r="B1027" s="68" t="s">
        <v>3792</v>
      </c>
      <c r="C1027" s="61" t="s">
        <v>3794</v>
      </c>
      <c r="D1027" s="63"/>
      <c r="E1027" s="63"/>
      <c r="F1027" s="63"/>
    </row>
    <row r="1028" spans="1:6" ht="20" customHeight="1">
      <c r="A1028" s="57">
        <v>74</v>
      </c>
      <c r="B1028" s="68" t="s">
        <v>3794</v>
      </c>
      <c r="C1028" s="63"/>
      <c r="D1028" s="63"/>
      <c r="E1028" s="63"/>
      <c r="F1028" s="63"/>
    </row>
    <row r="1029" spans="1:6" ht="20" customHeight="1">
      <c r="A1029" s="57">
        <v>74</v>
      </c>
      <c r="B1029" s="68" t="s">
        <v>1929</v>
      </c>
      <c r="C1029" s="63"/>
      <c r="D1029" s="63"/>
      <c r="E1029" s="63"/>
      <c r="F1029" s="63"/>
    </row>
    <row r="1030" spans="1:6" ht="20" customHeight="1">
      <c r="A1030" s="57">
        <v>74</v>
      </c>
      <c r="B1030" s="68" t="s">
        <v>3906</v>
      </c>
      <c r="C1030" s="63"/>
      <c r="D1030" s="63"/>
      <c r="E1030" s="61" t="s">
        <v>3908</v>
      </c>
      <c r="F1030" s="61" t="s">
        <v>3908</v>
      </c>
    </row>
    <row r="1031" spans="1:6" ht="20" customHeight="1">
      <c r="A1031" s="57">
        <v>74</v>
      </c>
      <c r="B1031" s="68" t="s">
        <v>3908</v>
      </c>
      <c r="C1031" s="61" t="s">
        <v>3908</v>
      </c>
      <c r="D1031" s="63"/>
      <c r="E1031" s="63"/>
      <c r="F1031" s="61" t="s">
        <v>3911</v>
      </c>
    </row>
    <row r="1032" spans="1:6" ht="20" customHeight="1">
      <c r="A1032" s="57">
        <v>74</v>
      </c>
      <c r="B1032" s="68" t="s">
        <v>3911</v>
      </c>
      <c r="C1032" s="61" t="s">
        <v>3911</v>
      </c>
      <c r="D1032" s="61" t="s">
        <v>3908</v>
      </c>
      <c r="E1032" s="61" t="s">
        <v>3915</v>
      </c>
      <c r="F1032" s="61" t="s">
        <v>3915</v>
      </c>
    </row>
    <row r="1033" spans="1:6" ht="20" customHeight="1">
      <c r="A1033" s="57">
        <v>74</v>
      </c>
      <c r="B1033" s="68" t="s">
        <v>3915</v>
      </c>
      <c r="C1033" s="61" t="s">
        <v>3915</v>
      </c>
      <c r="D1033" s="61" t="s">
        <v>3915</v>
      </c>
      <c r="E1033" s="63"/>
      <c r="F1033" s="63"/>
    </row>
    <row r="1034" spans="1:6" ht="20" customHeight="1">
      <c r="A1034" s="57">
        <v>74</v>
      </c>
      <c r="B1034" s="68" t="s">
        <v>3918</v>
      </c>
      <c r="C1034" s="61" t="s">
        <v>3918</v>
      </c>
      <c r="D1034" s="63"/>
      <c r="E1034" s="63"/>
      <c r="F1034" s="63"/>
    </row>
    <row r="1035" spans="1:6" ht="20" customHeight="1">
      <c r="A1035" s="57">
        <v>74</v>
      </c>
      <c r="B1035" s="68" t="s">
        <v>3920</v>
      </c>
      <c r="C1035" s="61" t="s">
        <v>3920</v>
      </c>
      <c r="D1035" s="63"/>
      <c r="E1035" s="63"/>
      <c r="F1035" s="63"/>
    </row>
    <row r="1036" spans="1:6" ht="20" customHeight="1">
      <c r="A1036" s="57">
        <v>74</v>
      </c>
      <c r="B1036" s="68" t="s">
        <v>829</v>
      </c>
      <c r="C1036" s="61" t="s">
        <v>829</v>
      </c>
      <c r="D1036" s="63"/>
      <c r="E1036" s="63"/>
      <c r="F1036" s="63"/>
    </row>
    <row r="1037" spans="1:6" ht="20" customHeight="1">
      <c r="A1037" s="57">
        <v>74</v>
      </c>
      <c r="B1037" s="68" t="s">
        <v>3925</v>
      </c>
      <c r="C1037" s="63"/>
      <c r="D1037" s="63"/>
      <c r="E1037" s="63"/>
      <c r="F1037" s="63"/>
    </row>
    <row r="1038" spans="1:6" ht="20" customHeight="1">
      <c r="A1038" s="57">
        <v>74</v>
      </c>
      <c r="B1038" s="68" t="s">
        <v>3927</v>
      </c>
      <c r="C1038" s="61" t="s">
        <v>3927</v>
      </c>
      <c r="D1038" s="63"/>
      <c r="E1038" s="63"/>
      <c r="F1038" s="63"/>
    </row>
    <row r="1039" spans="1:6" ht="20" customHeight="1">
      <c r="A1039" s="57">
        <v>74</v>
      </c>
      <c r="B1039" s="68" t="s">
        <v>3929</v>
      </c>
      <c r="C1039" s="61" t="s">
        <v>3929</v>
      </c>
      <c r="D1039" s="61" t="s">
        <v>3929</v>
      </c>
      <c r="E1039" s="63"/>
      <c r="F1039" s="63"/>
    </row>
    <row r="1040" spans="1:6" ht="20" customHeight="1">
      <c r="A1040" s="57">
        <v>74</v>
      </c>
      <c r="B1040" s="68" t="s">
        <v>3933</v>
      </c>
      <c r="C1040" s="61" t="s">
        <v>3933</v>
      </c>
      <c r="D1040" s="63"/>
      <c r="E1040" s="63"/>
      <c r="F1040" s="63"/>
    </row>
    <row r="1041" spans="1:6" ht="20" customHeight="1">
      <c r="A1041" s="57">
        <v>74</v>
      </c>
      <c r="B1041" s="69" t="s">
        <v>789</v>
      </c>
      <c r="C1041" s="64" t="s">
        <v>3936</v>
      </c>
      <c r="D1041" s="64" t="s">
        <v>3936</v>
      </c>
    </row>
    <row r="1042" spans="1:6" ht="20" customHeight="1">
      <c r="A1042" s="57">
        <v>75</v>
      </c>
      <c r="B1042" s="62" t="s">
        <v>872</v>
      </c>
      <c r="C1042" s="61" t="s">
        <v>872</v>
      </c>
      <c r="D1042" s="61" t="s">
        <v>872</v>
      </c>
      <c r="E1042" s="61" t="s">
        <v>872</v>
      </c>
      <c r="F1042" s="61" t="s">
        <v>872</v>
      </c>
    </row>
    <row r="1043" spans="1:6" ht="20" customHeight="1">
      <c r="A1043" s="57">
        <v>75</v>
      </c>
      <c r="B1043" s="62" t="s">
        <v>3950</v>
      </c>
      <c r="C1043" s="63"/>
      <c r="D1043" s="63"/>
      <c r="E1043" s="63"/>
      <c r="F1043" s="61" t="s">
        <v>3950</v>
      </c>
    </row>
    <row r="1044" spans="1:6" ht="20" customHeight="1">
      <c r="A1044" s="57">
        <v>75</v>
      </c>
      <c r="B1044" s="62" t="s">
        <v>2450</v>
      </c>
      <c r="C1044" s="61" t="s">
        <v>2450</v>
      </c>
      <c r="D1044" s="61" t="s">
        <v>2450</v>
      </c>
      <c r="E1044" s="61" t="s">
        <v>2450</v>
      </c>
      <c r="F1044" s="61" t="s">
        <v>2450</v>
      </c>
    </row>
    <row r="1045" spans="1:6" ht="20" customHeight="1">
      <c r="A1045" s="57">
        <v>75</v>
      </c>
      <c r="B1045" s="62" t="s">
        <v>752</v>
      </c>
      <c r="C1045" s="61" t="s">
        <v>752</v>
      </c>
      <c r="D1045" s="61" t="s">
        <v>752</v>
      </c>
      <c r="E1045" s="63"/>
      <c r="F1045" s="63"/>
    </row>
    <row r="1046" spans="1:6" ht="20" customHeight="1">
      <c r="A1046" s="57">
        <v>75</v>
      </c>
      <c r="B1046" s="62" t="s">
        <v>960</v>
      </c>
      <c r="C1046" s="61" t="s">
        <v>960</v>
      </c>
      <c r="D1046" s="63"/>
      <c r="E1046" s="63"/>
      <c r="F1046" s="63"/>
    </row>
    <row r="1047" spans="1:6" ht="20" customHeight="1">
      <c r="A1047" s="57">
        <v>75</v>
      </c>
      <c r="B1047" s="62" t="s">
        <v>3870</v>
      </c>
      <c r="C1047" s="61" t="s">
        <v>3870</v>
      </c>
      <c r="D1047" s="61" t="s">
        <v>3870</v>
      </c>
      <c r="E1047" s="61" t="s">
        <v>3870</v>
      </c>
      <c r="F1047" s="61" t="s">
        <v>3870</v>
      </c>
    </row>
    <row r="1048" spans="1:6" ht="20" customHeight="1">
      <c r="A1048" s="57">
        <v>75</v>
      </c>
      <c r="B1048" s="62" t="s">
        <v>1158</v>
      </c>
      <c r="C1048" s="61" t="s">
        <v>1158</v>
      </c>
      <c r="D1048" s="61" t="s">
        <v>1158</v>
      </c>
      <c r="E1048" s="61" t="s">
        <v>1158</v>
      </c>
      <c r="F1048" s="61" t="s">
        <v>1158</v>
      </c>
    </row>
    <row r="1049" spans="1:6" ht="20" customHeight="1">
      <c r="A1049" s="57">
        <v>75</v>
      </c>
      <c r="B1049" s="62" t="s">
        <v>902</v>
      </c>
      <c r="C1049" s="61" t="s">
        <v>902</v>
      </c>
      <c r="D1049" s="61" t="s">
        <v>902</v>
      </c>
      <c r="E1049" s="61" t="s">
        <v>902</v>
      </c>
      <c r="F1049" s="61" t="s">
        <v>902</v>
      </c>
    </row>
    <row r="1050" spans="1:6" ht="20" customHeight="1">
      <c r="A1050" s="57">
        <v>75</v>
      </c>
      <c r="B1050" s="62" t="s">
        <v>1169</v>
      </c>
      <c r="C1050" s="61" t="s">
        <v>1169</v>
      </c>
      <c r="D1050" s="63"/>
      <c r="E1050" s="63"/>
      <c r="F1050" s="63"/>
    </row>
    <row r="1051" spans="1:6" ht="20" customHeight="1">
      <c r="A1051" s="57">
        <v>75</v>
      </c>
      <c r="B1051" s="62" t="s">
        <v>797</v>
      </c>
      <c r="C1051" s="63"/>
      <c r="D1051" s="61" t="s">
        <v>797</v>
      </c>
      <c r="E1051" s="63"/>
      <c r="F1051" s="63"/>
    </row>
    <row r="1052" spans="1:6" ht="20" customHeight="1">
      <c r="A1052" s="57">
        <v>75</v>
      </c>
      <c r="B1052" s="62" t="s">
        <v>1183</v>
      </c>
      <c r="C1052" s="61" t="s">
        <v>1183</v>
      </c>
      <c r="D1052" s="63"/>
      <c r="E1052" s="63"/>
      <c r="F1052" s="61" t="s">
        <v>1183</v>
      </c>
    </row>
    <row r="1053" spans="1:6" ht="20" customHeight="1">
      <c r="A1053" s="57">
        <v>75</v>
      </c>
      <c r="B1053" s="62" t="s">
        <v>1191</v>
      </c>
      <c r="C1053" s="61" t="s">
        <v>1191</v>
      </c>
      <c r="D1053" s="61" t="s">
        <v>1191</v>
      </c>
      <c r="E1053" s="61" t="s">
        <v>1191</v>
      </c>
      <c r="F1053" s="61" t="s">
        <v>1191</v>
      </c>
    </row>
    <row r="1054" spans="1:6" ht="20" customHeight="1">
      <c r="A1054" s="57">
        <v>75</v>
      </c>
      <c r="B1054" s="62" t="s">
        <v>1446</v>
      </c>
      <c r="C1054" s="61" t="s">
        <v>1446</v>
      </c>
      <c r="D1054" s="61" t="s">
        <v>1446</v>
      </c>
      <c r="E1054" s="61" t="s">
        <v>1446</v>
      </c>
      <c r="F1054" s="61" t="s">
        <v>1446</v>
      </c>
    </row>
    <row r="1055" spans="1:6" ht="20" customHeight="1">
      <c r="A1055" s="57">
        <v>75</v>
      </c>
      <c r="B1055" s="62" t="s">
        <v>1420</v>
      </c>
      <c r="C1055" s="61" t="s">
        <v>1420</v>
      </c>
      <c r="D1055" s="63"/>
      <c r="E1055" s="63"/>
      <c r="F1055" s="63"/>
    </row>
    <row r="1056" spans="1:6" ht="20" customHeight="1">
      <c r="A1056" s="57">
        <v>75</v>
      </c>
      <c r="B1056" s="62" t="s">
        <v>3966</v>
      </c>
      <c r="C1056" s="63"/>
      <c r="D1056" s="63"/>
      <c r="E1056" s="63"/>
      <c r="F1056" s="61" t="s">
        <v>3968</v>
      </c>
    </row>
    <row r="1057" spans="1:6" ht="20" customHeight="1">
      <c r="A1057" s="57">
        <v>75</v>
      </c>
      <c r="B1057" s="62" t="s">
        <v>3968</v>
      </c>
      <c r="C1057" s="61" t="s">
        <v>3968</v>
      </c>
      <c r="D1057" s="61" t="s">
        <v>3968</v>
      </c>
      <c r="E1057" s="61" t="s">
        <v>3968</v>
      </c>
      <c r="F1057" s="63"/>
    </row>
    <row r="1058" spans="1:6" ht="20" customHeight="1">
      <c r="A1058" s="57">
        <v>75</v>
      </c>
      <c r="B1058" s="62" t="s">
        <v>3972</v>
      </c>
      <c r="C1058" s="61" t="s">
        <v>3972</v>
      </c>
      <c r="D1058" s="63"/>
      <c r="E1058" s="63"/>
      <c r="F1058" s="63"/>
    </row>
    <row r="1059" spans="1:6" ht="20" customHeight="1">
      <c r="A1059" s="57">
        <v>75</v>
      </c>
      <c r="B1059" s="62" t="s">
        <v>1939</v>
      </c>
      <c r="C1059" s="61" t="s">
        <v>1939</v>
      </c>
      <c r="D1059" s="61" t="s">
        <v>1939</v>
      </c>
      <c r="E1059" s="63"/>
      <c r="F1059" s="63"/>
    </row>
    <row r="1060" spans="1:6" ht="20" customHeight="1">
      <c r="A1060" s="57">
        <v>75</v>
      </c>
      <c r="B1060" s="62" t="s">
        <v>3975</v>
      </c>
      <c r="C1060" s="61" t="s">
        <v>3975</v>
      </c>
      <c r="D1060" s="63"/>
      <c r="E1060" s="63"/>
      <c r="F1060" s="63"/>
    </row>
    <row r="1061" spans="1:6" ht="20" customHeight="1">
      <c r="A1061" s="57">
        <v>75</v>
      </c>
      <c r="B1061" s="62" t="s">
        <v>3977</v>
      </c>
      <c r="C1061" s="63"/>
      <c r="D1061" s="63"/>
      <c r="E1061" s="63"/>
      <c r="F1061" s="63"/>
    </row>
    <row r="1062" spans="1:6" ht="20" customHeight="1">
      <c r="A1062" s="57">
        <v>75</v>
      </c>
      <c r="B1062" s="62" t="s">
        <v>1250</v>
      </c>
      <c r="C1062" s="61" t="s">
        <v>1250</v>
      </c>
      <c r="D1062" s="63"/>
      <c r="E1062" s="63"/>
      <c r="F1062" s="63"/>
    </row>
    <row r="1063" spans="1:6" ht="20" customHeight="1">
      <c r="A1063" s="57">
        <v>75</v>
      </c>
      <c r="B1063" s="62" t="s">
        <v>3852</v>
      </c>
      <c r="C1063" s="61" t="s">
        <v>3852</v>
      </c>
      <c r="D1063" s="61" t="s">
        <v>3852</v>
      </c>
      <c r="E1063" s="61" t="s">
        <v>3852</v>
      </c>
      <c r="F1063" s="61" t="s">
        <v>3852</v>
      </c>
    </row>
    <row r="1064" spans="1:6" ht="20" customHeight="1">
      <c r="A1064" s="57">
        <v>76</v>
      </c>
      <c r="B1064" s="62" t="s">
        <v>872</v>
      </c>
      <c r="C1064" s="61" t="s">
        <v>872</v>
      </c>
      <c r="D1064" s="63"/>
      <c r="E1064" s="70"/>
      <c r="F1064" s="61" t="s">
        <v>872</v>
      </c>
    </row>
    <row r="1065" spans="1:6" ht="20" customHeight="1">
      <c r="A1065" s="57">
        <v>76</v>
      </c>
      <c r="B1065" s="62" t="s">
        <v>2950</v>
      </c>
      <c r="C1065" s="61" t="s">
        <v>2950</v>
      </c>
      <c r="D1065" s="61" t="s">
        <v>2950</v>
      </c>
      <c r="E1065" s="61" t="s">
        <v>2950</v>
      </c>
      <c r="F1065" s="63"/>
    </row>
    <row r="1066" spans="1:6" ht="20" customHeight="1">
      <c r="A1066" s="57">
        <v>76</v>
      </c>
      <c r="B1066" s="62" t="s">
        <v>3988</v>
      </c>
      <c r="C1066" s="63"/>
      <c r="D1066" s="63"/>
      <c r="E1066" s="63"/>
      <c r="F1066" s="63"/>
    </row>
    <row r="1067" spans="1:6" ht="20" customHeight="1">
      <c r="A1067" s="57">
        <v>76</v>
      </c>
      <c r="B1067" s="62" t="s">
        <v>3990</v>
      </c>
      <c r="C1067" s="61" t="s">
        <v>3990</v>
      </c>
      <c r="D1067" s="61" t="s">
        <v>3990</v>
      </c>
      <c r="E1067" s="61" t="s">
        <v>3990</v>
      </c>
      <c r="F1067" s="61" t="s">
        <v>3990</v>
      </c>
    </row>
    <row r="1068" spans="1:6" ht="20" customHeight="1">
      <c r="A1068" s="57">
        <v>76</v>
      </c>
      <c r="B1068" s="62" t="s">
        <v>559</v>
      </c>
      <c r="C1068" s="61" t="s">
        <v>559</v>
      </c>
      <c r="D1068" s="61" t="s">
        <v>559</v>
      </c>
      <c r="E1068" s="61" t="s">
        <v>559</v>
      </c>
      <c r="F1068" s="61" t="s">
        <v>559</v>
      </c>
    </row>
    <row r="1069" spans="1:6" ht="20" customHeight="1">
      <c r="A1069" s="57">
        <v>76</v>
      </c>
      <c r="B1069" s="62" t="s">
        <v>3994</v>
      </c>
      <c r="C1069" s="61" t="s">
        <v>3994</v>
      </c>
      <c r="D1069" s="61" t="s">
        <v>3994</v>
      </c>
      <c r="E1069" s="61" t="s">
        <v>3994</v>
      </c>
      <c r="F1069" s="61" t="s">
        <v>3994</v>
      </c>
    </row>
    <row r="1070" spans="1:6" ht="20" customHeight="1">
      <c r="A1070" s="57">
        <v>76</v>
      </c>
      <c r="B1070" s="62" t="s">
        <v>983</v>
      </c>
      <c r="C1070" s="63"/>
      <c r="D1070" s="61" t="s">
        <v>983</v>
      </c>
      <c r="E1070" s="61" t="s">
        <v>983</v>
      </c>
      <c r="F1070" s="61" t="s">
        <v>983</v>
      </c>
    </row>
    <row r="1071" spans="1:6" ht="20" customHeight="1">
      <c r="A1071" s="57">
        <v>76</v>
      </c>
      <c r="B1071" s="62" t="s">
        <v>3889</v>
      </c>
      <c r="C1071" s="61" t="s">
        <v>3889</v>
      </c>
      <c r="D1071" s="63"/>
      <c r="E1071" s="63"/>
      <c r="F1071" s="63"/>
    </row>
    <row r="1072" spans="1:6" ht="20" customHeight="1">
      <c r="A1072" s="57">
        <v>76</v>
      </c>
      <c r="B1072" s="62" t="s">
        <v>4002</v>
      </c>
      <c r="C1072" s="61" t="s">
        <v>4002</v>
      </c>
      <c r="D1072" s="63"/>
      <c r="E1072" s="63"/>
      <c r="F1072" s="63"/>
    </row>
    <row r="1073" spans="1:6" ht="20" customHeight="1">
      <c r="A1073" s="57">
        <v>76</v>
      </c>
      <c r="B1073" s="62" t="s">
        <v>1198</v>
      </c>
      <c r="C1073" s="61" t="s">
        <v>1198</v>
      </c>
      <c r="D1073" s="61" t="s">
        <v>1198</v>
      </c>
      <c r="E1073" s="61" t="s">
        <v>1198</v>
      </c>
      <c r="F1073" s="63"/>
    </row>
    <row r="1074" spans="1:6" ht="20" customHeight="1">
      <c r="A1074" s="57">
        <v>76</v>
      </c>
      <c r="B1074" s="62" t="s">
        <v>4006</v>
      </c>
      <c r="C1074" s="61" t="s">
        <v>4006</v>
      </c>
      <c r="D1074" s="61" t="s">
        <v>4006</v>
      </c>
      <c r="E1074" s="63"/>
      <c r="F1074" s="63"/>
    </row>
    <row r="1075" spans="1:6" ht="20" customHeight="1">
      <c r="A1075" s="57">
        <v>76</v>
      </c>
      <c r="B1075" s="62" t="s">
        <v>1001</v>
      </c>
      <c r="C1075" s="61" t="s">
        <v>1001</v>
      </c>
      <c r="D1075" s="61" t="s">
        <v>1001</v>
      </c>
      <c r="E1075" s="63"/>
      <c r="F1075" s="63"/>
    </row>
    <row r="1076" spans="1:6" ht="20" customHeight="1">
      <c r="A1076" s="57">
        <v>76</v>
      </c>
      <c r="B1076" s="62" t="s">
        <v>4021</v>
      </c>
      <c r="C1076" s="61" t="s">
        <v>4021</v>
      </c>
      <c r="D1076" s="63"/>
      <c r="E1076" s="63"/>
      <c r="F1076" s="63"/>
    </row>
    <row r="1077" spans="1:6" ht="20" customHeight="1">
      <c r="A1077" s="57">
        <v>76</v>
      </c>
      <c r="B1077" s="62" t="s">
        <v>588</v>
      </c>
      <c r="C1077" s="61" t="s">
        <v>588</v>
      </c>
      <c r="D1077" s="61" t="s">
        <v>588</v>
      </c>
      <c r="E1077" s="63"/>
      <c r="F1077" s="61" t="s">
        <v>588</v>
      </c>
    </row>
    <row r="1078" spans="1:6" ht="20" customHeight="1">
      <c r="A1078" s="57">
        <v>76</v>
      </c>
      <c r="B1078" s="62" t="s">
        <v>4012</v>
      </c>
      <c r="C1078" s="61" t="s">
        <v>4012</v>
      </c>
      <c r="D1078" s="63"/>
      <c r="E1078" s="63"/>
      <c r="F1078" s="63"/>
    </row>
    <row r="1079" spans="1:6" ht="20" customHeight="1">
      <c r="A1079" s="57">
        <v>76</v>
      </c>
      <c r="B1079" s="62" t="s">
        <v>3980</v>
      </c>
      <c r="C1079" s="61" t="s">
        <v>3980</v>
      </c>
      <c r="D1079" s="61" t="s">
        <v>3980</v>
      </c>
      <c r="E1079" s="63"/>
      <c r="F1079" s="63"/>
    </row>
    <row r="1080" spans="1:6" ht="20" customHeight="1">
      <c r="A1080" s="57">
        <v>76</v>
      </c>
      <c r="B1080" s="62" t="s">
        <v>4016</v>
      </c>
      <c r="C1080" s="61" t="s">
        <v>4016</v>
      </c>
      <c r="D1080" s="63"/>
      <c r="E1080" s="63"/>
      <c r="F1080" s="63"/>
    </row>
    <row r="1081" spans="1:6" ht="20" customHeight="1">
      <c r="A1081" s="57">
        <v>76</v>
      </c>
      <c r="B1081" s="62" t="s">
        <v>595</v>
      </c>
      <c r="C1081" s="61" t="s">
        <v>595</v>
      </c>
      <c r="D1081" s="63"/>
      <c r="E1081" s="63"/>
      <c r="F1081" s="63"/>
    </row>
    <row r="1082" spans="1:6" ht="20" customHeight="1">
      <c r="A1082" s="57">
        <v>76</v>
      </c>
      <c r="B1082" s="62" t="s">
        <v>946</v>
      </c>
      <c r="C1082" s="61" t="s">
        <v>946</v>
      </c>
      <c r="D1082" s="63"/>
      <c r="E1082" s="63"/>
      <c r="F1082" s="63"/>
    </row>
    <row r="1083" spans="1:6" ht="20" customHeight="1">
      <c r="A1083" s="57">
        <v>76</v>
      </c>
      <c r="B1083" s="62" t="s">
        <v>4024</v>
      </c>
      <c r="C1083" s="61" t="s">
        <v>4024</v>
      </c>
      <c r="D1083" s="63"/>
      <c r="E1083" s="63"/>
      <c r="F1083" s="61" t="s">
        <v>4024</v>
      </c>
    </row>
    <row r="1084" spans="1:6" ht="20" customHeight="1">
      <c r="A1084" s="57">
        <v>76</v>
      </c>
      <c r="B1084" s="62" t="s">
        <v>4028</v>
      </c>
      <c r="C1084" s="61" t="s">
        <v>4028</v>
      </c>
      <c r="D1084" s="63"/>
      <c r="E1084" s="63"/>
      <c r="F1084" s="63"/>
    </row>
    <row r="1085" spans="1:6" ht="20" customHeight="1">
      <c r="A1085" s="57">
        <v>76</v>
      </c>
      <c r="B1085" s="62" t="s">
        <v>4030</v>
      </c>
      <c r="C1085" s="61" t="s">
        <v>4030</v>
      </c>
      <c r="D1085" s="61" t="s">
        <v>4030</v>
      </c>
      <c r="E1085" s="61" t="s">
        <v>4030</v>
      </c>
      <c r="F1085" s="63"/>
    </row>
    <row r="1086" spans="1:6" ht="20" customHeight="1">
      <c r="A1086" s="57">
        <v>77</v>
      </c>
      <c r="B1086" s="68" t="s">
        <v>872</v>
      </c>
      <c r="C1086" s="61" t="s">
        <v>872</v>
      </c>
      <c r="D1086" s="61" t="s">
        <v>872</v>
      </c>
      <c r="E1086" s="61" t="s">
        <v>872</v>
      </c>
      <c r="F1086" s="61" t="s">
        <v>872</v>
      </c>
    </row>
    <row r="1087" spans="1:6" ht="20" customHeight="1">
      <c r="A1087" s="57">
        <v>77</v>
      </c>
      <c r="B1087" s="68" t="s">
        <v>4043</v>
      </c>
      <c r="C1087" s="61" t="s">
        <v>4043</v>
      </c>
      <c r="D1087" s="63"/>
      <c r="E1087" s="63"/>
      <c r="F1087" s="63"/>
    </row>
    <row r="1088" spans="1:6" ht="20" customHeight="1">
      <c r="A1088" s="57">
        <v>77</v>
      </c>
      <c r="B1088" s="68" t="s">
        <v>1162</v>
      </c>
      <c r="C1088" s="63"/>
      <c r="D1088" s="63"/>
      <c r="E1088" s="63"/>
      <c r="F1088" s="63"/>
    </row>
    <row r="1089" spans="1:6" ht="20" customHeight="1">
      <c r="A1089" s="57">
        <v>77</v>
      </c>
      <c r="B1089" s="68" t="s">
        <v>4046</v>
      </c>
      <c r="C1089" s="63"/>
      <c r="D1089" s="63"/>
      <c r="E1089" s="63"/>
      <c r="F1089" s="63"/>
    </row>
    <row r="1090" spans="1:6" ht="20" customHeight="1">
      <c r="A1090" s="57">
        <v>77</v>
      </c>
      <c r="B1090" s="68" t="s">
        <v>3939</v>
      </c>
      <c r="C1090" s="61" t="s">
        <v>3939</v>
      </c>
      <c r="D1090" s="63"/>
      <c r="E1090" s="63"/>
      <c r="F1090" s="63"/>
    </row>
    <row r="1091" spans="1:6" ht="20" customHeight="1">
      <c r="A1091" s="57">
        <v>77</v>
      </c>
      <c r="B1091" s="68" t="s">
        <v>581</v>
      </c>
      <c r="C1091" s="61" t="s">
        <v>581</v>
      </c>
      <c r="D1091" s="63"/>
      <c r="E1091" s="63"/>
      <c r="F1091" s="63"/>
    </row>
    <row r="1092" spans="1:6" ht="20" customHeight="1">
      <c r="A1092" s="57">
        <v>77</v>
      </c>
      <c r="B1092" s="68" t="s">
        <v>3794</v>
      </c>
      <c r="C1092" s="63"/>
      <c r="D1092" s="63"/>
      <c r="E1092" s="70"/>
      <c r="F1092" s="63"/>
    </row>
    <row r="1093" spans="1:6" ht="20" customHeight="1">
      <c r="A1093" s="57">
        <v>77</v>
      </c>
      <c r="B1093" s="68" t="s">
        <v>4053</v>
      </c>
      <c r="C1093" s="61" t="s">
        <v>4053</v>
      </c>
      <c r="D1093" s="63"/>
      <c r="E1093" s="70"/>
      <c r="F1093" s="63"/>
    </row>
    <row r="1094" spans="1:6" ht="20" customHeight="1">
      <c r="A1094" s="57">
        <v>77</v>
      </c>
      <c r="B1094" s="68" t="s">
        <v>4055</v>
      </c>
      <c r="C1094" s="61" t="s">
        <v>4055</v>
      </c>
      <c r="D1094" s="61" t="s">
        <v>4055</v>
      </c>
      <c r="E1094" s="70"/>
      <c r="F1094" s="61" t="s">
        <v>4055</v>
      </c>
    </row>
    <row r="1095" spans="1:6" ht="20" customHeight="1">
      <c r="A1095" s="57">
        <v>77</v>
      </c>
      <c r="B1095" s="68" t="s">
        <v>4059</v>
      </c>
      <c r="C1095" s="61" t="s">
        <v>4059</v>
      </c>
      <c r="D1095" s="63"/>
      <c r="E1095" s="63"/>
      <c r="F1095" s="63"/>
    </row>
    <row r="1096" spans="1:6" ht="20" customHeight="1">
      <c r="A1096" s="57">
        <v>77</v>
      </c>
      <c r="B1096" s="68" t="s">
        <v>4062</v>
      </c>
      <c r="C1096" s="61" t="s">
        <v>4062</v>
      </c>
      <c r="D1096" s="61" t="s">
        <v>4062</v>
      </c>
      <c r="E1096" s="61" t="s">
        <v>4062</v>
      </c>
      <c r="F1096" s="61" t="s">
        <v>4062</v>
      </c>
    </row>
    <row r="1097" spans="1:6" ht="20" customHeight="1">
      <c r="A1097" s="57">
        <v>77</v>
      </c>
      <c r="B1097" s="68" t="s">
        <v>1016</v>
      </c>
      <c r="C1097" s="63"/>
      <c r="D1097" s="63"/>
      <c r="E1097" s="63"/>
      <c r="F1097" s="63"/>
    </row>
    <row r="1098" spans="1:6" ht="20" customHeight="1">
      <c r="A1098" s="57">
        <v>77</v>
      </c>
      <c r="B1098" s="68" t="s">
        <v>1250</v>
      </c>
      <c r="C1098" s="61" t="s">
        <v>1250</v>
      </c>
      <c r="D1098" s="63"/>
      <c r="E1098" s="63"/>
      <c r="F1098" s="63"/>
    </row>
    <row r="1099" spans="1:6" ht="20" customHeight="1">
      <c r="A1099" s="57">
        <v>77</v>
      </c>
      <c r="B1099" s="68" t="s">
        <v>4069</v>
      </c>
      <c r="C1099" s="61" t="s">
        <v>4069</v>
      </c>
      <c r="D1099" s="61" t="s">
        <v>4069</v>
      </c>
      <c r="E1099" s="61" t="s">
        <v>4069</v>
      </c>
      <c r="F1099" s="61" t="s">
        <v>4069</v>
      </c>
    </row>
    <row r="1100" spans="1:6" ht="20" customHeight="1">
      <c r="A1100" s="57">
        <v>77</v>
      </c>
      <c r="B1100" s="68" t="s">
        <v>1270</v>
      </c>
      <c r="C1100" s="61" t="s">
        <v>1270</v>
      </c>
      <c r="D1100" s="63"/>
      <c r="E1100" s="63"/>
      <c r="F1100" s="63"/>
    </row>
    <row r="1101" spans="1:6" ht="20" customHeight="1">
      <c r="A1101" s="57">
        <v>77</v>
      </c>
      <c r="B1101" s="68" t="s">
        <v>4073</v>
      </c>
      <c r="C1101" s="63"/>
      <c r="D1101" s="63"/>
      <c r="E1101" s="63"/>
      <c r="F1101" s="63"/>
    </row>
    <row r="1102" spans="1:6" ht="20" customHeight="1">
      <c r="A1102" s="57">
        <v>77</v>
      </c>
      <c r="B1102" s="68" t="s">
        <v>4075</v>
      </c>
      <c r="C1102" s="61" t="s">
        <v>4075</v>
      </c>
      <c r="D1102" s="63"/>
      <c r="E1102" s="63"/>
      <c r="F1102" s="63"/>
    </row>
    <row r="1103" spans="1:6" ht="20" customHeight="1">
      <c r="A1103" s="57">
        <v>77</v>
      </c>
      <c r="B1103" s="68" t="s">
        <v>4078</v>
      </c>
      <c r="C1103" s="61" t="s">
        <v>4078</v>
      </c>
      <c r="D1103" s="63"/>
      <c r="E1103" s="63"/>
      <c r="F1103" s="63"/>
    </row>
    <row r="1104" spans="1:6" ht="20" customHeight="1">
      <c r="A1104" s="57">
        <v>77</v>
      </c>
      <c r="B1104" s="68" t="s">
        <v>4081</v>
      </c>
      <c r="C1104" s="63"/>
      <c r="D1104" s="63"/>
      <c r="E1104" s="63"/>
      <c r="F1104" s="63"/>
    </row>
    <row r="1105" spans="1:6" ht="20" customHeight="1">
      <c r="A1105" s="57">
        <v>77</v>
      </c>
      <c r="B1105" s="68" t="s">
        <v>4083</v>
      </c>
      <c r="C1105" s="63"/>
      <c r="D1105" s="63"/>
      <c r="E1105" s="63"/>
      <c r="F1105" s="63"/>
    </row>
    <row r="1106" spans="1:6" ht="20" customHeight="1">
      <c r="A1106" s="57">
        <v>77</v>
      </c>
      <c r="B1106" s="68" t="s">
        <v>79</v>
      </c>
      <c r="C1106" s="61" t="s">
        <v>79</v>
      </c>
      <c r="D1106" s="63"/>
      <c r="E1106" s="63"/>
      <c r="F1106" s="63"/>
    </row>
    <row r="1107" spans="1:6" ht="20" customHeight="1">
      <c r="A1107" s="57">
        <v>78</v>
      </c>
      <c r="B1107" s="68" t="s">
        <v>872</v>
      </c>
      <c r="C1107" s="68" t="s">
        <v>872</v>
      </c>
      <c r="D1107" s="61" t="s">
        <v>872</v>
      </c>
      <c r="E1107" s="61" t="s">
        <v>872</v>
      </c>
      <c r="F1107" s="63"/>
    </row>
    <row r="1108" spans="1:6" ht="20" customHeight="1">
      <c r="A1108" s="57">
        <v>78</v>
      </c>
      <c r="B1108" s="68" t="s">
        <v>3258</v>
      </c>
      <c r="C1108" s="68" t="s">
        <v>3258</v>
      </c>
      <c r="D1108" s="61" t="s">
        <v>3258</v>
      </c>
      <c r="E1108" s="61" t="s">
        <v>3258</v>
      </c>
      <c r="F1108" s="61" t="s">
        <v>3258</v>
      </c>
    </row>
    <row r="1109" spans="1:6" ht="20" customHeight="1">
      <c r="A1109" s="57">
        <v>78</v>
      </c>
      <c r="B1109" s="68" t="s">
        <v>4101</v>
      </c>
      <c r="C1109" s="63"/>
      <c r="D1109" s="61" t="s">
        <v>4101</v>
      </c>
      <c r="E1109" s="63"/>
      <c r="F1109" s="63"/>
    </row>
    <row r="1110" spans="1:6" ht="20" customHeight="1">
      <c r="A1110" s="57">
        <v>78</v>
      </c>
      <c r="B1110" s="68" t="s">
        <v>3425</v>
      </c>
      <c r="C1110" s="68" t="s">
        <v>3425</v>
      </c>
      <c r="D1110" s="61" t="s">
        <v>3425</v>
      </c>
      <c r="E1110" s="61" t="s">
        <v>3425</v>
      </c>
      <c r="F1110" s="63"/>
    </row>
    <row r="1111" spans="1:6" ht="20" customHeight="1">
      <c r="A1111" s="57">
        <v>78</v>
      </c>
      <c r="B1111" s="68" t="s">
        <v>4103</v>
      </c>
      <c r="C1111" s="68" t="s">
        <v>4103</v>
      </c>
      <c r="D1111" s="63"/>
      <c r="E1111" s="63"/>
      <c r="F1111" s="63"/>
    </row>
    <row r="1112" spans="1:6" ht="20" customHeight="1">
      <c r="A1112" s="57">
        <v>78</v>
      </c>
      <c r="B1112" s="68" t="s">
        <v>3311</v>
      </c>
      <c r="C1112" s="68" t="s">
        <v>3311</v>
      </c>
      <c r="D1112" s="63"/>
      <c r="E1112" s="63"/>
      <c r="F1112" s="63"/>
    </row>
    <row r="1113" spans="1:6" ht="20" customHeight="1">
      <c r="A1113" s="57">
        <v>78</v>
      </c>
      <c r="B1113" s="68" t="s">
        <v>3320</v>
      </c>
      <c r="C1113" s="68" t="s">
        <v>3320</v>
      </c>
      <c r="D1113" s="63"/>
      <c r="E1113" s="63"/>
      <c r="F1113" s="63"/>
    </row>
    <row r="1114" spans="1:6" ht="20" customHeight="1">
      <c r="A1114" s="57">
        <v>78</v>
      </c>
      <c r="B1114" s="68" t="s">
        <v>4107</v>
      </c>
      <c r="C1114" s="68" t="s">
        <v>4107</v>
      </c>
      <c r="D1114" s="63"/>
      <c r="E1114" s="63"/>
      <c r="F1114" s="63"/>
    </row>
    <row r="1115" spans="1:6" ht="20" customHeight="1">
      <c r="A1115" s="57">
        <v>78</v>
      </c>
      <c r="B1115" s="68" t="s">
        <v>845</v>
      </c>
      <c r="C1115" s="68" t="s">
        <v>845</v>
      </c>
      <c r="D1115" s="61" t="s">
        <v>845</v>
      </c>
      <c r="E1115" s="61" t="s">
        <v>845</v>
      </c>
      <c r="F1115" s="61" t="s">
        <v>845</v>
      </c>
    </row>
    <row r="1116" spans="1:6" ht="20" customHeight="1">
      <c r="A1116" s="57">
        <v>79</v>
      </c>
      <c r="B1116" s="62" t="s">
        <v>872</v>
      </c>
      <c r="C1116" s="61" t="s">
        <v>872</v>
      </c>
      <c r="D1116" s="61" t="s">
        <v>872</v>
      </c>
      <c r="E1116" s="61" t="s">
        <v>872</v>
      </c>
      <c r="F1116" s="61" t="s">
        <v>872</v>
      </c>
    </row>
    <row r="1117" spans="1:6" ht="20" customHeight="1">
      <c r="A1117" s="57">
        <v>79</v>
      </c>
      <c r="B1117" s="62" t="s">
        <v>3767</v>
      </c>
      <c r="C1117" s="63"/>
      <c r="D1117" s="63"/>
      <c r="E1117" s="63"/>
      <c r="F1117" s="63"/>
    </row>
    <row r="1118" spans="1:6" ht="20" customHeight="1">
      <c r="A1118" s="57">
        <v>79</v>
      </c>
      <c r="B1118" s="62" t="s">
        <v>752</v>
      </c>
      <c r="C1118" s="61" t="s">
        <v>752</v>
      </c>
      <c r="D1118" s="61" t="s">
        <v>752</v>
      </c>
      <c r="E1118" s="63"/>
      <c r="F1118" s="63"/>
    </row>
    <row r="1119" spans="1:6" ht="20" customHeight="1">
      <c r="A1119" s="57">
        <v>79</v>
      </c>
      <c r="B1119" s="62" t="s">
        <v>584</v>
      </c>
      <c r="C1119" s="61" t="s">
        <v>584</v>
      </c>
      <c r="D1119" s="61" t="s">
        <v>584</v>
      </c>
      <c r="E1119" s="63"/>
      <c r="F1119" s="63"/>
    </row>
    <row r="1120" spans="1:6" ht="20" customHeight="1">
      <c r="A1120" s="57">
        <v>79</v>
      </c>
      <c r="B1120" s="62" t="s">
        <v>923</v>
      </c>
      <c r="C1120" s="61" t="s">
        <v>923</v>
      </c>
      <c r="D1120" s="63"/>
      <c r="E1120" s="63"/>
      <c r="F1120" s="63"/>
    </row>
    <row r="1121" spans="1:6" ht="20" customHeight="1">
      <c r="A1121" s="57">
        <v>79</v>
      </c>
      <c r="B1121" s="62" t="s">
        <v>4116</v>
      </c>
      <c r="C1121" s="61" t="s">
        <v>4116</v>
      </c>
      <c r="D1121" s="61" t="s">
        <v>4116</v>
      </c>
      <c r="E1121" s="61" t="s">
        <v>4116</v>
      </c>
      <c r="F1121" s="61" t="s">
        <v>4116</v>
      </c>
    </row>
    <row r="1122" spans="1:6" ht="20" customHeight="1">
      <c r="A1122" s="57">
        <v>79</v>
      </c>
      <c r="B1122" s="62" t="s">
        <v>1050</v>
      </c>
      <c r="C1122" s="61" t="s">
        <v>1050</v>
      </c>
      <c r="D1122" s="61" t="s">
        <v>1050</v>
      </c>
      <c r="E1122" s="61" t="s">
        <v>1050</v>
      </c>
      <c r="F1122" s="63"/>
    </row>
    <row r="1123" spans="1:6" ht="20" customHeight="1">
      <c r="A1123" s="57">
        <v>79</v>
      </c>
      <c r="B1123" s="62" t="s">
        <v>4121</v>
      </c>
      <c r="C1123" s="61" t="s">
        <v>4121</v>
      </c>
      <c r="D1123" s="61" t="s">
        <v>4121</v>
      </c>
      <c r="E1123" s="63"/>
      <c r="F1123" s="61" t="s">
        <v>4121</v>
      </c>
    </row>
    <row r="1124" spans="1:6" ht="20" customHeight="1">
      <c r="A1124" s="57">
        <v>79</v>
      </c>
      <c r="B1124" s="62" t="s">
        <v>4053</v>
      </c>
      <c r="C1124" s="61" t="s">
        <v>4053</v>
      </c>
      <c r="D1124" s="63"/>
      <c r="E1124" s="63"/>
      <c r="F1124" s="63"/>
    </row>
    <row r="1125" spans="1:6" ht="20" customHeight="1">
      <c r="A1125" s="57">
        <v>79</v>
      </c>
      <c r="B1125" s="62" t="s">
        <v>3749</v>
      </c>
      <c r="C1125" s="63"/>
      <c r="D1125" s="63"/>
      <c r="E1125" s="63"/>
      <c r="F1125" s="63"/>
    </row>
    <row r="1126" spans="1:6" ht="20" customHeight="1">
      <c r="A1126" s="57">
        <v>79</v>
      </c>
      <c r="B1126" s="62" t="s">
        <v>1939</v>
      </c>
      <c r="C1126" s="61" t="s">
        <v>1939</v>
      </c>
      <c r="D1126" s="61" t="s">
        <v>1939</v>
      </c>
      <c r="E1126" s="63"/>
      <c r="F1126" s="63"/>
    </row>
    <row r="1127" spans="1:6" ht="20" customHeight="1">
      <c r="A1127" s="57">
        <v>79</v>
      </c>
      <c r="B1127" s="62" t="s">
        <v>4132</v>
      </c>
      <c r="C1127" s="61" t="s">
        <v>4132</v>
      </c>
      <c r="D1127" s="63"/>
      <c r="E1127" s="63"/>
      <c r="F1127" s="63"/>
    </row>
    <row r="1128" spans="1:6" ht="20" customHeight="1">
      <c r="A1128" s="57">
        <v>79</v>
      </c>
      <c r="B1128" s="62" t="s">
        <v>3920</v>
      </c>
      <c r="C1128" s="61" t="s">
        <v>3920</v>
      </c>
      <c r="D1128" s="63"/>
      <c r="E1128" s="63"/>
      <c r="F1128" s="63"/>
    </row>
    <row r="1129" spans="1:6" ht="20" customHeight="1">
      <c r="A1129" s="57">
        <v>79</v>
      </c>
      <c r="B1129" s="62" t="s">
        <v>4136</v>
      </c>
      <c r="C1129" s="61" t="s">
        <v>4136</v>
      </c>
      <c r="D1129" s="63"/>
      <c r="E1129" s="63"/>
      <c r="F1129" s="63"/>
    </row>
    <row r="1130" spans="1:6" ht="20" customHeight="1">
      <c r="A1130" s="57">
        <v>79</v>
      </c>
      <c r="B1130" s="62" t="s">
        <v>4138</v>
      </c>
      <c r="C1130" s="61" t="s">
        <v>4138</v>
      </c>
      <c r="D1130" s="63"/>
      <c r="E1130" s="63"/>
      <c r="F1130" s="63"/>
    </row>
    <row r="1131" spans="1:6" ht="20" customHeight="1">
      <c r="A1131" s="57">
        <v>79</v>
      </c>
      <c r="B1131" s="62" t="s">
        <v>4140</v>
      </c>
      <c r="C1131" s="61" t="s">
        <v>4140</v>
      </c>
      <c r="D1131" s="63"/>
      <c r="E1131" s="63"/>
      <c r="F1131" s="63"/>
    </row>
    <row r="1132" spans="1:6" ht="20" customHeight="1">
      <c r="A1132" s="57">
        <v>79</v>
      </c>
      <c r="B1132" s="62" t="s">
        <v>4142</v>
      </c>
      <c r="C1132" s="61" t="s">
        <v>4142</v>
      </c>
      <c r="D1132" s="63"/>
      <c r="E1132" s="63"/>
      <c r="F1132" s="63"/>
    </row>
    <row r="1133" spans="1:6" ht="20" customHeight="1">
      <c r="A1133" s="57">
        <v>79</v>
      </c>
      <c r="B1133" s="62" t="s">
        <v>4144</v>
      </c>
      <c r="C1133" s="63"/>
      <c r="D1133" s="63"/>
      <c r="E1133" s="63"/>
      <c r="F1133" s="63"/>
    </row>
    <row r="1134" spans="1:6" ht="20" customHeight="1">
      <c r="A1134" s="57">
        <v>79</v>
      </c>
      <c r="B1134" s="62" t="s">
        <v>4146</v>
      </c>
      <c r="C1134" s="61" t="s">
        <v>4146</v>
      </c>
      <c r="D1134" s="63"/>
      <c r="E1134" s="63"/>
      <c r="F1134" s="63"/>
    </row>
    <row r="1135" spans="1:6" ht="20" customHeight="1">
      <c r="A1135" s="57">
        <v>79</v>
      </c>
      <c r="B1135" s="62" t="s">
        <v>4149</v>
      </c>
      <c r="C1135" s="61" t="s">
        <v>4149</v>
      </c>
      <c r="D1135" s="61" t="s">
        <v>4149</v>
      </c>
      <c r="E1135" s="63"/>
      <c r="F1135" s="63"/>
    </row>
    <row r="1136" spans="1:6" ht="20" customHeight="1">
      <c r="A1136" s="57">
        <v>79</v>
      </c>
      <c r="B1136" s="65" t="s">
        <v>789</v>
      </c>
      <c r="C1136" s="64" t="s">
        <v>4153</v>
      </c>
    </row>
    <row r="1137" spans="1:6" ht="20" customHeight="1">
      <c r="A1137" s="57">
        <v>79</v>
      </c>
      <c r="B1137" s="65" t="s">
        <v>789</v>
      </c>
      <c r="C1137" s="64" t="s">
        <v>4156</v>
      </c>
    </row>
    <row r="1138" spans="1:6" ht="20" customHeight="1">
      <c r="A1138" s="57">
        <v>80</v>
      </c>
      <c r="B1138" s="62" t="s">
        <v>4164</v>
      </c>
      <c r="C1138" s="61" t="s">
        <v>4164</v>
      </c>
      <c r="D1138" s="61" t="s">
        <v>4164</v>
      </c>
      <c r="E1138" s="61" t="s">
        <v>4164</v>
      </c>
      <c r="F1138" s="61" t="s">
        <v>4164</v>
      </c>
    </row>
    <row r="1139" spans="1:6" ht="20" customHeight="1">
      <c r="A1139" s="57">
        <v>80</v>
      </c>
      <c r="B1139" s="62" t="s">
        <v>872</v>
      </c>
      <c r="C1139" s="61" t="s">
        <v>872</v>
      </c>
      <c r="D1139" s="61" t="s">
        <v>872</v>
      </c>
      <c r="E1139" s="61" t="s">
        <v>872</v>
      </c>
      <c r="F1139" s="63"/>
    </row>
    <row r="1140" spans="1:6" ht="20" customHeight="1">
      <c r="A1140" s="57">
        <v>80</v>
      </c>
      <c r="B1140" s="62" t="s">
        <v>308</v>
      </c>
      <c r="C1140" s="61" t="s">
        <v>308</v>
      </c>
      <c r="D1140" s="61" t="s">
        <v>308</v>
      </c>
      <c r="E1140" s="63"/>
      <c r="F1140" s="63"/>
    </row>
    <row r="1141" spans="1:6" ht="20" customHeight="1">
      <c r="A1141" s="57">
        <v>80</v>
      </c>
      <c r="B1141" s="62" t="s">
        <v>4170</v>
      </c>
      <c r="C1141" s="61" t="s">
        <v>4170</v>
      </c>
      <c r="D1141" s="63"/>
      <c r="E1141" s="63"/>
      <c r="F1141" s="63"/>
    </row>
    <row r="1142" spans="1:6" ht="20" customHeight="1">
      <c r="A1142" s="57">
        <v>80</v>
      </c>
      <c r="B1142" s="62" t="s">
        <v>4172</v>
      </c>
      <c r="C1142" s="61" t="s">
        <v>4172</v>
      </c>
      <c r="D1142" s="61" t="s">
        <v>4172</v>
      </c>
      <c r="E1142" s="61" t="s">
        <v>4172</v>
      </c>
      <c r="F1142" s="63"/>
    </row>
    <row r="1143" spans="1:6" ht="20" customHeight="1">
      <c r="A1143" s="57">
        <v>80</v>
      </c>
      <c r="B1143" s="62" t="s">
        <v>4174</v>
      </c>
      <c r="C1143" s="61" t="s">
        <v>4174</v>
      </c>
      <c r="D1143" s="61" t="s">
        <v>4174</v>
      </c>
      <c r="E1143" s="61" t="s">
        <v>4174</v>
      </c>
      <c r="F1143" s="63"/>
    </row>
    <row r="1144" spans="1:6" ht="20" customHeight="1">
      <c r="A1144" s="57">
        <v>80</v>
      </c>
      <c r="B1144" s="62" t="s">
        <v>4176</v>
      </c>
      <c r="C1144" s="63"/>
      <c r="D1144" s="63"/>
      <c r="E1144" s="63"/>
      <c r="F1144" s="63"/>
    </row>
    <row r="1145" spans="1:6" ht="20" customHeight="1">
      <c r="A1145" s="57">
        <v>80</v>
      </c>
      <c r="B1145" s="62" t="s">
        <v>4178</v>
      </c>
      <c r="C1145" s="61" t="s">
        <v>4178</v>
      </c>
      <c r="D1145" s="63"/>
      <c r="E1145" s="63"/>
      <c r="F1145" s="63"/>
    </row>
    <row r="1146" spans="1:6" ht="20" customHeight="1">
      <c r="A1146" s="57">
        <v>80</v>
      </c>
      <c r="B1146" s="62" t="s">
        <v>4181</v>
      </c>
      <c r="C1146" s="61" t="s">
        <v>4181</v>
      </c>
      <c r="D1146" s="63"/>
      <c r="E1146" s="63"/>
      <c r="F1146" s="63"/>
    </row>
    <row r="1147" spans="1:6" ht="20" customHeight="1">
      <c r="A1147" s="57">
        <v>80</v>
      </c>
      <c r="B1147" s="62" t="s">
        <v>4184</v>
      </c>
      <c r="C1147" s="61" t="s">
        <v>4184</v>
      </c>
      <c r="D1147" s="63"/>
      <c r="E1147" s="63"/>
      <c r="F1147" s="63"/>
    </row>
    <row r="1148" spans="1:6" ht="20" customHeight="1">
      <c r="A1148" s="57">
        <v>80</v>
      </c>
      <c r="B1148" s="62" t="s">
        <v>4142</v>
      </c>
      <c r="C1148" s="61" t="s">
        <v>4142</v>
      </c>
      <c r="D1148" s="63"/>
      <c r="E1148" s="63"/>
      <c r="F1148" s="63"/>
    </row>
    <row r="1149" spans="1:6" ht="20" customHeight="1">
      <c r="A1149" s="57">
        <v>80</v>
      </c>
      <c r="B1149" s="62" t="s">
        <v>4187</v>
      </c>
      <c r="C1149" s="61" t="s">
        <v>4187</v>
      </c>
      <c r="D1149" s="61" t="s">
        <v>4187</v>
      </c>
      <c r="E1149" s="63"/>
      <c r="F1149" s="63"/>
    </row>
    <row r="1150" spans="1:6" ht="20" customHeight="1">
      <c r="A1150" s="57">
        <v>81</v>
      </c>
      <c r="B1150" s="62" t="s">
        <v>3988</v>
      </c>
      <c r="C1150" s="68" t="s">
        <v>3988</v>
      </c>
      <c r="D1150" s="61" t="s">
        <v>3988</v>
      </c>
      <c r="E1150" s="61" t="s">
        <v>3988</v>
      </c>
      <c r="F1150" s="68" t="s">
        <v>3988</v>
      </c>
    </row>
    <row r="1151" spans="1:6" ht="20" customHeight="1">
      <c r="A1151" s="57">
        <v>81</v>
      </c>
      <c r="B1151" s="62" t="s">
        <v>4207</v>
      </c>
      <c r="C1151" s="68" t="s">
        <v>4207</v>
      </c>
      <c r="D1151" s="63"/>
      <c r="E1151" s="63"/>
      <c r="F1151" s="71"/>
    </row>
    <row r="1152" spans="1:6" ht="20" customHeight="1">
      <c r="A1152" s="57">
        <v>81</v>
      </c>
      <c r="B1152" s="62" t="s">
        <v>1327</v>
      </c>
      <c r="C1152" s="66"/>
      <c r="D1152" s="63"/>
      <c r="E1152" s="63"/>
      <c r="F1152" s="71"/>
    </row>
    <row r="1153" spans="1:6" ht="20" customHeight="1">
      <c r="A1153" s="57">
        <v>81</v>
      </c>
      <c r="B1153" s="62" t="s">
        <v>4006</v>
      </c>
      <c r="C1153" s="68" t="s">
        <v>4006</v>
      </c>
      <c r="D1153" s="61" t="s">
        <v>4006</v>
      </c>
      <c r="E1153" s="63"/>
      <c r="F1153" s="68" t="s">
        <v>4006</v>
      </c>
    </row>
    <row r="1154" spans="1:6" ht="20" customHeight="1">
      <c r="A1154" s="57">
        <v>81</v>
      </c>
      <c r="B1154" s="62" t="s">
        <v>4212</v>
      </c>
      <c r="C1154" s="68" t="s">
        <v>4212</v>
      </c>
      <c r="D1154" s="61" t="s">
        <v>4212</v>
      </c>
      <c r="E1154" s="61" t="s">
        <v>4006</v>
      </c>
      <c r="F1154" s="68" t="s">
        <v>4212</v>
      </c>
    </row>
    <row r="1155" spans="1:6" ht="20" customHeight="1">
      <c r="A1155" s="57">
        <v>81</v>
      </c>
      <c r="B1155" s="62" t="s">
        <v>4012</v>
      </c>
      <c r="C1155" s="66"/>
      <c r="D1155" s="63"/>
      <c r="E1155" s="61" t="s">
        <v>4212</v>
      </c>
      <c r="F1155" s="68" t="s">
        <v>4012</v>
      </c>
    </row>
    <row r="1156" spans="1:6" ht="20" customHeight="1">
      <c r="A1156" s="57">
        <v>81</v>
      </c>
      <c r="B1156" s="62" t="s">
        <v>3980</v>
      </c>
      <c r="C1156" s="68" t="s">
        <v>3980</v>
      </c>
      <c r="D1156" s="63"/>
      <c r="E1156" s="63"/>
      <c r="F1156" s="71"/>
    </row>
    <row r="1157" spans="1:6" ht="20" customHeight="1">
      <c r="A1157" s="57">
        <v>81</v>
      </c>
      <c r="B1157" s="62" t="s">
        <v>4218</v>
      </c>
      <c r="C1157" s="68" t="s">
        <v>4218</v>
      </c>
      <c r="D1157" s="61" t="s">
        <v>4218</v>
      </c>
      <c r="E1157" s="63"/>
      <c r="F1157" s="68" t="s">
        <v>4218</v>
      </c>
    </row>
    <row r="1158" spans="1:6" ht="20" customHeight="1">
      <c r="A1158" s="57">
        <v>81</v>
      </c>
      <c r="B1158" s="62" t="s">
        <v>4221</v>
      </c>
      <c r="C1158" s="66"/>
      <c r="D1158" s="63"/>
      <c r="E1158" s="61" t="s">
        <v>4218</v>
      </c>
      <c r="F1158" s="71"/>
    </row>
    <row r="1159" spans="1:6" ht="20" customHeight="1">
      <c r="A1159" s="57">
        <v>81</v>
      </c>
      <c r="B1159" s="62" t="s">
        <v>2644</v>
      </c>
      <c r="C1159" s="68" t="s">
        <v>2644</v>
      </c>
      <c r="D1159" s="61" t="s">
        <v>2644</v>
      </c>
      <c r="E1159" s="63"/>
      <c r="F1159" s="68" t="s">
        <v>2644</v>
      </c>
    </row>
    <row r="1160" spans="1:6" ht="20" customHeight="1">
      <c r="A1160" s="57">
        <v>81</v>
      </c>
      <c r="B1160" s="62" t="s">
        <v>4224</v>
      </c>
      <c r="C1160" s="66"/>
      <c r="D1160" s="63"/>
      <c r="E1160" s="61" t="s">
        <v>2644</v>
      </c>
      <c r="F1160" s="71"/>
    </row>
    <row r="1161" spans="1:6" ht="20" customHeight="1">
      <c r="A1161" s="57">
        <v>81</v>
      </c>
      <c r="B1161" s="62" t="s">
        <v>4103</v>
      </c>
      <c r="C1161" s="68" t="s">
        <v>4103</v>
      </c>
      <c r="D1161" s="63"/>
      <c r="E1161" s="63"/>
      <c r="F1161" s="71"/>
    </row>
    <row r="1162" spans="1:6" ht="20" customHeight="1">
      <c r="A1162" s="57">
        <v>81</v>
      </c>
      <c r="B1162" s="62" t="s">
        <v>2618</v>
      </c>
      <c r="C1162" s="68" t="s">
        <v>2618</v>
      </c>
      <c r="D1162" s="61" t="s">
        <v>2618</v>
      </c>
      <c r="E1162" s="63"/>
      <c r="F1162" s="68" t="s">
        <v>2618</v>
      </c>
    </row>
    <row r="1163" spans="1:6" ht="20" customHeight="1">
      <c r="A1163" s="57">
        <v>81</v>
      </c>
      <c r="B1163" s="62" t="s">
        <v>4230</v>
      </c>
      <c r="C1163" s="68" t="s">
        <v>4230</v>
      </c>
      <c r="D1163" s="63"/>
      <c r="E1163" s="63"/>
      <c r="F1163" s="68" t="s">
        <v>4230</v>
      </c>
    </row>
    <row r="1164" spans="1:6" ht="20" customHeight="1">
      <c r="A1164" s="57">
        <v>81</v>
      </c>
      <c r="B1164" s="62" t="s">
        <v>4234</v>
      </c>
      <c r="C1164" s="66"/>
      <c r="D1164" s="61" t="s">
        <v>4234</v>
      </c>
      <c r="E1164" s="63"/>
      <c r="F1164" s="68" t="s">
        <v>4234</v>
      </c>
    </row>
    <row r="1165" spans="1:6" ht="20" customHeight="1">
      <c r="A1165" s="57">
        <v>81</v>
      </c>
      <c r="B1165" s="62" t="s">
        <v>1238</v>
      </c>
      <c r="C1165" s="68" t="s">
        <v>1238</v>
      </c>
      <c r="D1165" s="61" t="s">
        <v>1238</v>
      </c>
      <c r="E1165" s="61" t="s">
        <v>4234</v>
      </c>
      <c r="F1165" s="68" t="s">
        <v>1238</v>
      </c>
    </row>
    <row r="1166" spans="1:6" ht="20" customHeight="1">
      <c r="A1166" s="57">
        <v>81</v>
      </c>
      <c r="B1166" s="62" t="s">
        <v>4238</v>
      </c>
      <c r="C1166" s="66"/>
      <c r="D1166" s="63"/>
      <c r="E1166" s="61" t="s">
        <v>1238</v>
      </c>
      <c r="F1166" s="68" t="s">
        <v>4238</v>
      </c>
    </row>
    <row r="1167" spans="1:6" ht="20" customHeight="1">
      <c r="A1167" s="57">
        <v>81</v>
      </c>
      <c r="B1167" s="62" t="s">
        <v>4030</v>
      </c>
      <c r="C1167" s="68" t="s">
        <v>4030</v>
      </c>
      <c r="D1167" s="61" t="s">
        <v>4030</v>
      </c>
      <c r="E1167" s="61" t="s">
        <v>4030</v>
      </c>
      <c r="F1167" s="68" t="s">
        <v>4030</v>
      </c>
    </row>
    <row r="1168" spans="1:6" ht="20" customHeight="1">
      <c r="A1168" s="57">
        <v>82</v>
      </c>
      <c r="B1168" s="68" t="s">
        <v>869</v>
      </c>
      <c r="C1168" s="68" t="s">
        <v>869</v>
      </c>
      <c r="D1168" s="61" t="s">
        <v>869</v>
      </c>
      <c r="E1168" s="63"/>
      <c r="F1168" s="63"/>
    </row>
    <row r="1169" spans="1:6" ht="20" customHeight="1">
      <c r="A1169" s="57">
        <v>82</v>
      </c>
      <c r="B1169" s="68" t="s">
        <v>4254</v>
      </c>
      <c r="C1169" s="68" t="s">
        <v>4254</v>
      </c>
      <c r="D1169" s="61" t="s">
        <v>4254</v>
      </c>
      <c r="E1169" s="63"/>
      <c r="F1169" s="59" t="s">
        <v>4254</v>
      </c>
    </row>
    <row r="1170" spans="1:6" ht="20" customHeight="1">
      <c r="A1170" s="57">
        <v>82</v>
      </c>
      <c r="B1170" s="68" t="s">
        <v>872</v>
      </c>
      <c r="C1170" s="68" t="s">
        <v>872</v>
      </c>
      <c r="D1170" s="61" t="s">
        <v>872</v>
      </c>
      <c r="E1170" s="63"/>
      <c r="F1170" s="63"/>
    </row>
    <row r="1171" spans="1:6" ht="20" customHeight="1">
      <c r="A1171" s="57">
        <v>82</v>
      </c>
      <c r="B1171" s="62" t="s">
        <v>752</v>
      </c>
      <c r="C1171" s="68" t="s">
        <v>752</v>
      </c>
      <c r="D1171" s="63"/>
      <c r="E1171" s="63"/>
      <c r="F1171" s="63"/>
    </row>
    <row r="1172" spans="1:6" ht="20" customHeight="1">
      <c r="A1172" s="57">
        <v>82</v>
      </c>
      <c r="B1172" s="62" t="s">
        <v>960</v>
      </c>
      <c r="C1172" s="68" t="s">
        <v>960</v>
      </c>
      <c r="D1172" s="61" t="s">
        <v>960</v>
      </c>
      <c r="E1172" s="61" t="s">
        <v>960</v>
      </c>
      <c r="F1172" s="61" t="s">
        <v>960</v>
      </c>
    </row>
    <row r="1173" spans="1:6" ht="20" customHeight="1">
      <c r="A1173" s="57">
        <v>82</v>
      </c>
      <c r="B1173" s="62" t="s">
        <v>797</v>
      </c>
      <c r="C1173" s="68" t="s">
        <v>797</v>
      </c>
      <c r="D1173" s="61" t="s">
        <v>797</v>
      </c>
      <c r="E1173" s="61" t="s">
        <v>797</v>
      </c>
      <c r="F1173" s="61" t="s">
        <v>797</v>
      </c>
    </row>
    <row r="1174" spans="1:6" ht="20" customHeight="1">
      <c r="A1174" s="57">
        <v>82</v>
      </c>
      <c r="B1174" s="62" t="s">
        <v>962</v>
      </c>
      <c r="C1174" s="68" t="s">
        <v>962</v>
      </c>
      <c r="D1174" s="61" t="s">
        <v>962</v>
      </c>
      <c r="E1174" s="61" t="s">
        <v>962</v>
      </c>
      <c r="F1174" s="61" t="s">
        <v>962</v>
      </c>
    </row>
    <row r="1175" spans="1:6" ht="20" customHeight="1">
      <c r="A1175" s="57">
        <v>82</v>
      </c>
      <c r="B1175" s="62" t="s">
        <v>2389</v>
      </c>
      <c r="C1175" s="68" t="s">
        <v>2389</v>
      </c>
      <c r="D1175" s="61" t="s">
        <v>2389</v>
      </c>
      <c r="E1175" s="61" t="s">
        <v>2389</v>
      </c>
      <c r="F1175" s="61" t="s">
        <v>2389</v>
      </c>
    </row>
    <row r="1176" spans="1:6" ht="20" customHeight="1">
      <c r="A1176" s="57">
        <v>82</v>
      </c>
      <c r="B1176" s="62" t="s">
        <v>3794</v>
      </c>
      <c r="C1176" s="63"/>
      <c r="D1176" s="63"/>
      <c r="E1176" s="63"/>
      <c r="F1176" s="63"/>
    </row>
    <row r="1177" spans="1:6" ht="20" customHeight="1">
      <c r="A1177" s="57">
        <v>82</v>
      </c>
      <c r="B1177" s="62" t="s">
        <v>4262</v>
      </c>
      <c r="C1177" s="66"/>
      <c r="D1177" s="63"/>
      <c r="E1177" s="63"/>
      <c r="F1177" s="63"/>
    </row>
    <row r="1178" spans="1:6" ht="20" customHeight="1">
      <c r="A1178" s="57">
        <v>82</v>
      </c>
      <c r="B1178" s="62" t="s">
        <v>4264</v>
      </c>
      <c r="C1178" s="66"/>
      <c r="D1178" s="63"/>
      <c r="E1178" s="63"/>
      <c r="F1178" s="63"/>
    </row>
    <row r="1179" spans="1:6" ht="20" customHeight="1">
      <c r="A1179" s="57">
        <v>83</v>
      </c>
      <c r="B1179" s="62" t="s">
        <v>4270</v>
      </c>
      <c r="C1179" s="68" t="s">
        <v>4270</v>
      </c>
      <c r="D1179" s="61" t="s">
        <v>4270</v>
      </c>
      <c r="E1179" s="61" t="s">
        <v>4270</v>
      </c>
      <c r="F1179" s="61" t="s">
        <v>4270</v>
      </c>
    </row>
    <row r="1180" spans="1:6" ht="20" customHeight="1">
      <c r="A1180" s="57">
        <v>83</v>
      </c>
      <c r="B1180" s="62" t="s">
        <v>4274</v>
      </c>
      <c r="C1180" s="68" t="s">
        <v>4274</v>
      </c>
      <c r="D1180" s="61" t="s">
        <v>4274</v>
      </c>
      <c r="E1180" s="61" t="s">
        <v>4274</v>
      </c>
      <c r="F1180" s="61" t="s">
        <v>4274</v>
      </c>
    </row>
    <row r="1181" spans="1:6" ht="20" customHeight="1">
      <c r="A1181" s="57">
        <v>83</v>
      </c>
      <c r="B1181" s="62" t="s">
        <v>4277</v>
      </c>
      <c r="C1181" s="63"/>
      <c r="D1181" s="61" t="s">
        <v>4277</v>
      </c>
      <c r="E1181" s="63"/>
      <c r="F1181" s="63"/>
    </row>
    <row r="1182" spans="1:6" ht="20" customHeight="1">
      <c r="A1182" s="57">
        <v>83</v>
      </c>
      <c r="B1182" s="62" t="s">
        <v>4279</v>
      </c>
      <c r="C1182" s="66"/>
      <c r="D1182" s="61" t="s">
        <v>4279</v>
      </c>
      <c r="E1182" s="61" t="s">
        <v>4279</v>
      </c>
      <c r="F1182" s="61" t="s">
        <v>4279</v>
      </c>
    </row>
    <row r="1183" spans="1:6" ht="20" customHeight="1">
      <c r="A1183" s="57">
        <v>83</v>
      </c>
      <c r="B1183" s="62" t="s">
        <v>662</v>
      </c>
      <c r="C1183" s="68" t="s">
        <v>662</v>
      </c>
      <c r="D1183" s="61" t="s">
        <v>662</v>
      </c>
      <c r="E1183" s="61" t="s">
        <v>662</v>
      </c>
      <c r="F1183" s="61" t="s">
        <v>662</v>
      </c>
    </row>
    <row r="1184" spans="1:6" ht="20" customHeight="1">
      <c r="A1184" s="57">
        <v>83</v>
      </c>
      <c r="B1184" s="62" t="s">
        <v>1292</v>
      </c>
      <c r="C1184" s="66"/>
      <c r="D1184" s="61" t="s">
        <v>1292</v>
      </c>
      <c r="E1184" s="61" t="s">
        <v>1292</v>
      </c>
      <c r="F1184" s="61" t="s">
        <v>1292</v>
      </c>
    </row>
    <row r="1185" spans="1:6" ht="20" customHeight="1">
      <c r="A1185" s="57">
        <v>83</v>
      </c>
      <c r="B1185" s="62" t="s">
        <v>794</v>
      </c>
      <c r="C1185" s="68" t="s">
        <v>794</v>
      </c>
      <c r="D1185" s="61" t="s">
        <v>794</v>
      </c>
      <c r="E1185" s="61" t="s">
        <v>794</v>
      </c>
      <c r="F1185" s="61" t="s">
        <v>794</v>
      </c>
    </row>
    <row r="1186" spans="1:6" ht="20" customHeight="1">
      <c r="A1186" s="57">
        <v>83</v>
      </c>
      <c r="B1186" s="62" t="s">
        <v>1850</v>
      </c>
      <c r="C1186" s="68" t="s">
        <v>1850</v>
      </c>
      <c r="D1186" s="63"/>
      <c r="E1186" s="61" t="s">
        <v>1850</v>
      </c>
      <c r="F1186" s="61" t="s">
        <v>1850</v>
      </c>
    </row>
    <row r="1187" spans="1:6" ht="20" customHeight="1">
      <c r="A1187" s="57">
        <v>83</v>
      </c>
      <c r="B1187" s="62" t="s">
        <v>760</v>
      </c>
      <c r="C1187" s="66"/>
      <c r="D1187" s="61" t="s">
        <v>1850</v>
      </c>
      <c r="E1187" s="63"/>
      <c r="F1187" s="63"/>
    </row>
    <row r="1188" spans="1:6" ht="20" customHeight="1">
      <c r="A1188" s="57">
        <v>83</v>
      </c>
      <c r="B1188" s="62" t="s">
        <v>4284</v>
      </c>
      <c r="C1188" s="68" t="s">
        <v>4284</v>
      </c>
      <c r="D1188" s="63"/>
      <c r="E1188" s="63"/>
      <c r="F1188" s="63"/>
    </row>
    <row r="1189" spans="1:6" ht="20" customHeight="1">
      <c r="A1189" s="57">
        <v>83</v>
      </c>
      <c r="B1189" s="62" t="s">
        <v>4287</v>
      </c>
      <c r="C1189" s="68" t="s">
        <v>4287</v>
      </c>
      <c r="D1189" s="63"/>
      <c r="E1189" s="70"/>
      <c r="F1189" s="63"/>
    </row>
    <row r="1190" spans="1:6" ht="20" customHeight="1">
      <c r="A1190" s="57">
        <v>83</v>
      </c>
      <c r="B1190" s="62" t="s">
        <v>4289</v>
      </c>
      <c r="C1190" s="68" t="s">
        <v>4289</v>
      </c>
      <c r="D1190" s="61" t="s">
        <v>4289</v>
      </c>
      <c r="E1190" s="61" t="s">
        <v>4289</v>
      </c>
      <c r="F1190" s="61" t="s">
        <v>4289</v>
      </c>
    </row>
    <row r="1191" spans="1:6" ht="20" customHeight="1">
      <c r="A1191" s="57">
        <v>83</v>
      </c>
      <c r="B1191" s="62" t="s">
        <v>4292</v>
      </c>
      <c r="C1191" s="66"/>
      <c r="D1191" s="63"/>
      <c r="E1191" s="63"/>
      <c r="F1191" s="63"/>
    </row>
    <row r="1192" spans="1:6" ht="20" customHeight="1">
      <c r="A1192" s="57">
        <v>83</v>
      </c>
      <c r="B1192" s="68" t="s">
        <v>4294</v>
      </c>
      <c r="C1192" s="68" t="s">
        <v>4294</v>
      </c>
      <c r="D1192" s="63"/>
      <c r="E1192" s="63"/>
      <c r="F1192" s="63"/>
    </row>
    <row r="1193" spans="1:6" ht="20" customHeight="1">
      <c r="A1193" s="57">
        <v>84</v>
      </c>
      <c r="B1193" s="62" t="s">
        <v>749</v>
      </c>
      <c r="C1193" s="68" t="s">
        <v>749</v>
      </c>
      <c r="D1193" s="68" t="s">
        <v>749</v>
      </c>
      <c r="E1193" s="63"/>
      <c r="F1193" s="63"/>
    </row>
    <row r="1194" spans="1:6" ht="20" customHeight="1">
      <c r="A1194" s="57">
        <v>84</v>
      </c>
      <c r="B1194" s="62" t="s">
        <v>4306</v>
      </c>
      <c r="C1194" s="68" t="s">
        <v>4306</v>
      </c>
      <c r="D1194" s="68" t="s">
        <v>4306</v>
      </c>
      <c r="E1194" s="61" t="s">
        <v>4306</v>
      </c>
      <c r="F1194" s="61" t="s">
        <v>4306</v>
      </c>
    </row>
    <row r="1195" spans="1:6" ht="20" customHeight="1">
      <c r="A1195" s="57">
        <v>84</v>
      </c>
      <c r="B1195" s="62" t="s">
        <v>2379</v>
      </c>
      <c r="C1195" s="68" t="s">
        <v>2379</v>
      </c>
      <c r="D1195" s="68" t="s">
        <v>2379</v>
      </c>
      <c r="E1195" s="63"/>
      <c r="F1195" s="61" t="s">
        <v>2379</v>
      </c>
    </row>
    <row r="1196" spans="1:6" ht="20" customHeight="1">
      <c r="A1196" s="57">
        <v>84</v>
      </c>
      <c r="B1196" s="62" t="s">
        <v>4311</v>
      </c>
      <c r="C1196" s="68" t="s">
        <v>4311</v>
      </c>
      <c r="D1196" s="61" t="s">
        <v>4311</v>
      </c>
      <c r="E1196" s="63"/>
      <c r="F1196" s="63"/>
    </row>
    <row r="1197" spans="1:6" ht="20" customHeight="1">
      <c r="A1197" s="57">
        <v>84</v>
      </c>
      <c r="B1197" s="62" t="s">
        <v>4313</v>
      </c>
      <c r="C1197" s="68" t="s">
        <v>4313</v>
      </c>
      <c r="D1197" s="61" t="s">
        <v>4313</v>
      </c>
      <c r="E1197" s="61" t="s">
        <v>4313</v>
      </c>
      <c r="F1197" s="61" t="s">
        <v>4313</v>
      </c>
    </row>
    <row r="1198" spans="1:6" ht="20" customHeight="1">
      <c r="A1198" s="57">
        <v>84</v>
      </c>
      <c r="B1198" s="62" t="s">
        <v>4317</v>
      </c>
      <c r="C1198" s="68" t="s">
        <v>4317</v>
      </c>
      <c r="D1198" s="63"/>
      <c r="E1198" s="63"/>
      <c r="F1198" s="63"/>
    </row>
    <row r="1199" spans="1:6" ht="20" customHeight="1">
      <c r="A1199" s="57">
        <v>84</v>
      </c>
      <c r="B1199" s="62" t="s">
        <v>4319</v>
      </c>
      <c r="C1199" s="68" t="s">
        <v>4319</v>
      </c>
      <c r="D1199" s="63"/>
      <c r="E1199" s="63"/>
      <c r="F1199" s="63"/>
    </row>
    <row r="1200" spans="1:6" ht="20" customHeight="1">
      <c r="A1200" s="57">
        <v>84</v>
      </c>
      <c r="B1200" s="62" t="s">
        <v>4321</v>
      </c>
      <c r="C1200" s="68" t="s">
        <v>4321</v>
      </c>
      <c r="D1200" s="61" t="s">
        <v>4321</v>
      </c>
      <c r="E1200" s="61" t="s">
        <v>4321</v>
      </c>
      <c r="F1200" s="61" t="s">
        <v>4321</v>
      </c>
    </row>
    <row r="1201" spans="1:6" ht="20" customHeight="1">
      <c r="A1201" s="57">
        <v>84</v>
      </c>
      <c r="B1201" s="62" t="s">
        <v>4325</v>
      </c>
      <c r="C1201" s="66"/>
      <c r="D1201" s="63"/>
      <c r="E1201" s="63"/>
      <c r="F1201" s="63"/>
    </row>
    <row r="1202" spans="1:6" ht="20" customHeight="1">
      <c r="A1202" s="57">
        <v>84</v>
      </c>
      <c r="B1202" s="62" t="s">
        <v>1551</v>
      </c>
      <c r="C1202" s="68" t="s">
        <v>1551</v>
      </c>
      <c r="D1202" s="63"/>
      <c r="E1202" s="63"/>
      <c r="F1202" s="63"/>
    </row>
    <row r="1203" spans="1:6" ht="20" customHeight="1">
      <c r="A1203" s="57">
        <v>84</v>
      </c>
      <c r="B1203" s="62" t="s">
        <v>4328</v>
      </c>
      <c r="C1203" s="68" t="s">
        <v>4328</v>
      </c>
      <c r="D1203" s="63"/>
      <c r="E1203" s="63"/>
      <c r="F1203" s="61" t="s">
        <v>4328</v>
      </c>
    </row>
    <row r="1204" spans="1:6" ht="20" customHeight="1">
      <c r="A1204" s="57">
        <v>84</v>
      </c>
      <c r="B1204" s="62" t="s">
        <v>4332</v>
      </c>
      <c r="C1204" s="68" t="s">
        <v>4332</v>
      </c>
      <c r="D1204" s="63"/>
      <c r="E1204" s="63"/>
      <c r="F1204" s="63"/>
    </row>
    <row r="1205" spans="1:6" ht="20" customHeight="1">
      <c r="A1205" s="57">
        <v>84</v>
      </c>
      <c r="B1205" s="62" t="s">
        <v>4334</v>
      </c>
      <c r="C1205" s="66"/>
      <c r="D1205" s="63"/>
      <c r="E1205" s="63"/>
      <c r="F1205" s="63"/>
    </row>
    <row r="1206" spans="1:6" ht="20" customHeight="1">
      <c r="A1206" s="57">
        <v>84</v>
      </c>
      <c r="B1206" s="62" t="s">
        <v>4336</v>
      </c>
      <c r="C1206" s="68" t="s">
        <v>4336</v>
      </c>
      <c r="D1206" s="61" t="s">
        <v>4336</v>
      </c>
      <c r="E1206" s="63"/>
      <c r="F1206" s="63"/>
    </row>
    <row r="1207" spans="1:6" ht="20" customHeight="1">
      <c r="A1207" s="57">
        <v>84</v>
      </c>
      <c r="B1207" s="62" t="s">
        <v>1883</v>
      </c>
      <c r="C1207" s="68" t="s">
        <v>4339</v>
      </c>
      <c r="D1207" s="63"/>
      <c r="E1207" s="63"/>
      <c r="F1207" s="63"/>
    </row>
    <row r="1208" spans="1:6" ht="20" customHeight="1">
      <c r="A1208" s="57">
        <v>84</v>
      </c>
      <c r="B1208" s="62" t="s">
        <v>2359</v>
      </c>
      <c r="C1208" s="68" t="s">
        <v>2359</v>
      </c>
      <c r="D1208" s="63"/>
      <c r="E1208" s="63"/>
      <c r="F1208" s="61" t="s">
        <v>2359</v>
      </c>
    </row>
    <row r="1209" spans="1:6" ht="20" customHeight="1">
      <c r="A1209" s="57">
        <v>84</v>
      </c>
      <c r="B1209" s="62" t="s">
        <v>4341</v>
      </c>
      <c r="C1209" s="68" t="s">
        <v>4341</v>
      </c>
      <c r="D1209" s="63"/>
      <c r="E1209" s="63"/>
      <c r="F1209" s="63"/>
    </row>
    <row r="1210" spans="1:6" ht="20" customHeight="1">
      <c r="A1210" s="57">
        <v>84</v>
      </c>
      <c r="B1210" s="62" t="s">
        <v>4343</v>
      </c>
      <c r="C1210" s="66"/>
      <c r="D1210" s="63"/>
      <c r="E1210" s="63"/>
      <c r="F1210" s="63"/>
    </row>
    <row r="1211" spans="1:6" ht="20" customHeight="1">
      <c r="A1211" s="57">
        <v>84</v>
      </c>
      <c r="B1211" s="62" t="s">
        <v>4345</v>
      </c>
      <c r="C1211" s="68" t="s">
        <v>4347</v>
      </c>
      <c r="D1211" s="63"/>
      <c r="E1211" s="63"/>
      <c r="F1211" s="63"/>
    </row>
    <row r="1212" spans="1:6" ht="20" customHeight="1">
      <c r="A1212" s="57">
        <v>84</v>
      </c>
      <c r="B1212" s="62" t="s">
        <v>4349</v>
      </c>
      <c r="C1212" s="66"/>
      <c r="D1212" s="63"/>
      <c r="E1212" s="63"/>
      <c r="F1212" s="63"/>
    </row>
    <row r="1213" spans="1:6" ht="20" customHeight="1">
      <c r="A1213" s="57">
        <v>84</v>
      </c>
      <c r="B1213" s="62" t="s">
        <v>4351</v>
      </c>
      <c r="C1213" s="66"/>
      <c r="D1213" s="63"/>
      <c r="E1213" s="63"/>
      <c r="F1213" s="63"/>
    </row>
    <row r="1214" spans="1:6" ht="20" customHeight="1">
      <c r="A1214" s="57">
        <v>84</v>
      </c>
      <c r="B1214" s="62" t="s">
        <v>629</v>
      </c>
      <c r="C1214" s="68" t="s">
        <v>629</v>
      </c>
      <c r="D1214" s="63"/>
      <c r="E1214" s="63"/>
      <c r="F1214" s="63"/>
    </row>
    <row r="1215" spans="1:6" ht="20" customHeight="1">
      <c r="A1215" s="57">
        <v>84</v>
      </c>
      <c r="B1215" s="62" t="s">
        <v>4354</v>
      </c>
      <c r="C1215" s="68" t="s">
        <v>4354</v>
      </c>
      <c r="D1215" s="63"/>
      <c r="E1215" s="63"/>
      <c r="F1215" s="63"/>
    </row>
    <row r="1216" spans="1:6" ht="20" customHeight="1">
      <c r="A1216" s="57">
        <v>84</v>
      </c>
      <c r="B1216" s="62" t="s">
        <v>4357</v>
      </c>
      <c r="C1216" s="68" t="s">
        <v>4357</v>
      </c>
      <c r="D1216" s="63"/>
      <c r="E1216" s="63"/>
      <c r="F1216" s="63"/>
    </row>
    <row r="1217" spans="1:6" ht="20" customHeight="1">
      <c r="A1217" s="57">
        <v>84</v>
      </c>
      <c r="B1217" s="65" t="s">
        <v>789</v>
      </c>
      <c r="C1217" s="69" t="s">
        <v>1345</v>
      </c>
    </row>
    <row r="1218" spans="1:6" ht="20" customHeight="1">
      <c r="A1218" s="57">
        <v>84</v>
      </c>
      <c r="B1218" s="65" t="s">
        <v>789</v>
      </c>
      <c r="C1218" s="69"/>
    </row>
    <row r="1219" spans="1:6" ht="20" customHeight="1">
      <c r="A1219" s="57">
        <v>84</v>
      </c>
      <c r="B1219" s="65" t="s">
        <v>789</v>
      </c>
      <c r="C1219" s="69"/>
    </row>
    <row r="1220" spans="1:6" ht="20" customHeight="1">
      <c r="A1220" s="57">
        <v>85</v>
      </c>
      <c r="B1220" s="62" t="s">
        <v>4043</v>
      </c>
      <c r="C1220" s="61" t="s">
        <v>4043</v>
      </c>
      <c r="D1220" s="63"/>
      <c r="E1220" s="63"/>
      <c r="F1220" s="63"/>
    </row>
    <row r="1221" spans="1:6" ht="20" customHeight="1">
      <c r="A1221" s="57">
        <v>85</v>
      </c>
      <c r="B1221" s="62" t="s">
        <v>1292</v>
      </c>
      <c r="C1221" s="61" t="s">
        <v>1292</v>
      </c>
      <c r="D1221" s="61" t="s">
        <v>1292</v>
      </c>
      <c r="E1221" s="61" t="s">
        <v>1292</v>
      </c>
      <c r="F1221" s="61" t="s">
        <v>1292</v>
      </c>
    </row>
    <row r="1222" spans="1:6" ht="20" customHeight="1">
      <c r="A1222" s="57">
        <v>85</v>
      </c>
      <c r="B1222" s="62" t="s">
        <v>1322</v>
      </c>
      <c r="C1222" s="63"/>
      <c r="D1222" s="63"/>
      <c r="E1222" s="63"/>
      <c r="F1222" s="61" t="s">
        <v>1322</v>
      </c>
    </row>
    <row r="1223" spans="1:6" ht="20" customHeight="1">
      <c r="A1223" s="57">
        <v>85</v>
      </c>
      <c r="B1223" s="62" t="s">
        <v>4384</v>
      </c>
      <c r="C1223" s="63"/>
      <c r="D1223" s="63"/>
      <c r="E1223" s="63"/>
      <c r="F1223" s="63"/>
    </row>
    <row r="1224" spans="1:6" ht="20" customHeight="1">
      <c r="A1224" s="57">
        <v>85</v>
      </c>
      <c r="B1224" s="62" t="s">
        <v>4386</v>
      </c>
      <c r="C1224" s="61" t="s">
        <v>4386</v>
      </c>
      <c r="D1224" s="61" t="s">
        <v>4386</v>
      </c>
      <c r="E1224" s="61" t="s">
        <v>4386</v>
      </c>
      <c r="F1224" s="61" t="s">
        <v>4386</v>
      </c>
    </row>
    <row r="1225" spans="1:6" ht="20" customHeight="1">
      <c r="A1225" s="57">
        <v>85</v>
      </c>
      <c r="B1225" s="62" t="s">
        <v>3870</v>
      </c>
      <c r="C1225" s="61" t="s">
        <v>3870</v>
      </c>
      <c r="D1225" s="61" t="s">
        <v>3870</v>
      </c>
      <c r="E1225" s="61" t="s">
        <v>3870</v>
      </c>
      <c r="F1225" s="61" t="s">
        <v>3870</v>
      </c>
    </row>
    <row r="1226" spans="1:6" ht="20" customHeight="1">
      <c r="A1226" s="57">
        <v>85</v>
      </c>
      <c r="B1226" s="62" t="s">
        <v>1169</v>
      </c>
      <c r="C1226" s="61" t="s">
        <v>1169</v>
      </c>
      <c r="D1226" s="61" t="s">
        <v>1169</v>
      </c>
      <c r="E1226" s="61" t="s">
        <v>1169</v>
      </c>
      <c r="F1226" s="63"/>
    </row>
    <row r="1227" spans="1:6" ht="20" customHeight="1">
      <c r="A1227" s="57">
        <v>85</v>
      </c>
      <c r="B1227" s="62" t="s">
        <v>797</v>
      </c>
      <c r="C1227" s="63"/>
      <c r="D1227" s="61" t="s">
        <v>797</v>
      </c>
      <c r="E1227" s="61" t="s">
        <v>797</v>
      </c>
      <c r="F1227" s="63"/>
    </row>
    <row r="1228" spans="1:6" ht="20" customHeight="1">
      <c r="A1228" s="57">
        <v>85</v>
      </c>
      <c r="B1228" s="62" t="s">
        <v>581</v>
      </c>
      <c r="C1228" s="63"/>
      <c r="D1228" s="63"/>
      <c r="E1228" s="63"/>
      <c r="F1228" s="63"/>
    </row>
    <row r="1229" spans="1:6" ht="20" customHeight="1">
      <c r="A1229" s="57">
        <v>85</v>
      </c>
      <c r="B1229" s="62" t="s">
        <v>4392</v>
      </c>
      <c r="C1229" s="63"/>
      <c r="D1229" s="63"/>
      <c r="E1229" s="63"/>
      <c r="F1229" s="63"/>
    </row>
    <row r="1230" spans="1:6" ht="20" customHeight="1">
      <c r="A1230" s="57">
        <v>85</v>
      </c>
      <c r="B1230" s="62" t="s">
        <v>4394</v>
      </c>
      <c r="C1230" s="63"/>
      <c r="D1230" s="63"/>
      <c r="E1230" s="63"/>
      <c r="F1230" s="63"/>
    </row>
    <row r="1231" spans="1:6" ht="20" customHeight="1">
      <c r="A1231" s="57">
        <v>85</v>
      </c>
      <c r="B1231" s="62" t="s">
        <v>3092</v>
      </c>
      <c r="C1231" s="61" t="s">
        <v>3092</v>
      </c>
      <c r="D1231" s="63"/>
      <c r="E1231" s="63"/>
      <c r="F1231" s="63"/>
    </row>
    <row r="1232" spans="1:6" ht="20" customHeight="1">
      <c r="A1232" s="57">
        <v>85</v>
      </c>
      <c r="B1232" s="62" t="s">
        <v>2243</v>
      </c>
      <c r="C1232" s="61" t="s">
        <v>2243</v>
      </c>
      <c r="D1232" s="63"/>
      <c r="E1232" s="63"/>
      <c r="F1232" s="63"/>
    </row>
    <row r="1233" spans="1:6" ht="20" customHeight="1">
      <c r="A1233" s="57">
        <v>85</v>
      </c>
      <c r="B1233" s="62" t="s">
        <v>3794</v>
      </c>
      <c r="C1233" s="63"/>
      <c r="D1233" s="63"/>
      <c r="E1233" s="63"/>
      <c r="F1233" s="63"/>
    </row>
    <row r="1234" spans="1:6" ht="20" customHeight="1">
      <c r="A1234" s="57">
        <v>85</v>
      </c>
      <c r="B1234" s="62" t="s">
        <v>1929</v>
      </c>
      <c r="C1234" s="61" t="s">
        <v>1929</v>
      </c>
      <c r="D1234" s="61" t="s">
        <v>1929</v>
      </c>
      <c r="E1234" s="61" t="s">
        <v>1929</v>
      </c>
      <c r="F1234" s="61" t="s">
        <v>1929</v>
      </c>
    </row>
    <row r="1235" spans="1:6" ht="20" customHeight="1">
      <c r="A1235" s="57">
        <v>85</v>
      </c>
      <c r="B1235" s="62" t="s">
        <v>1219</v>
      </c>
      <c r="C1235" s="63"/>
      <c r="D1235" s="63"/>
      <c r="E1235" s="63"/>
      <c r="F1235" s="63"/>
    </row>
    <row r="1236" spans="1:6" ht="20" customHeight="1">
      <c r="A1236" s="57">
        <v>85</v>
      </c>
      <c r="B1236" s="62" t="s">
        <v>1223</v>
      </c>
      <c r="C1236" s="61" t="s">
        <v>1223</v>
      </c>
      <c r="D1236" s="63"/>
      <c r="E1236" s="63"/>
      <c r="F1236" s="61" t="s">
        <v>1223</v>
      </c>
    </row>
    <row r="1237" spans="1:6" ht="20" customHeight="1">
      <c r="A1237" s="57">
        <v>85</v>
      </c>
      <c r="B1237" s="62" t="s">
        <v>4404</v>
      </c>
      <c r="C1237" s="61" t="s">
        <v>1259</v>
      </c>
      <c r="D1237" s="63"/>
      <c r="E1237" s="63"/>
      <c r="F1237" s="63"/>
    </row>
    <row r="1238" spans="1:6" ht="20" customHeight="1">
      <c r="A1238" s="57">
        <v>85</v>
      </c>
      <c r="B1238" s="62" t="s">
        <v>1939</v>
      </c>
      <c r="C1238" s="61" t="s">
        <v>1939</v>
      </c>
      <c r="D1238" s="63"/>
      <c r="E1238" s="63"/>
      <c r="F1238" s="63"/>
    </row>
    <row r="1239" spans="1:6" ht="20" customHeight="1">
      <c r="A1239" s="57">
        <v>85</v>
      </c>
      <c r="B1239" s="62" t="s">
        <v>4407</v>
      </c>
      <c r="C1239" s="61" t="s">
        <v>4407</v>
      </c>
      <c r="D1239" s="63"/>
      <c r="E1239" s="63"/>
      <c r="F1239" s="63"/>
    </row>
    <row r="1240" spans="1:6" ht="20" customHeight="1">
      <c r="A1240" s="57">
        <v>85</v>
      </c>
      <c r="B1240" s="62" t="s">
        <v>4409</v>
      </c>
      <c r="C1240" s="61" t="s">
        <v>4409</v>
      </c>
      <c r="D1240" s="63"/>
      <c r="E1240" s="70"/>
      <c r="F1240" s="63"/>
    </row>
    <row r="1241" spans="1:6" ht="20" customHeight="1">
      <c r="A1241" s="57">
        <v>85</v>
      </c>
      <c r="B1241" s="62" t="s">
        <v>3880</v>
      </c>
      <c r="C1241" s="63"/>
      <c r="D1241" s="63"/>
      <c r="E1241" s="63"/>
      <c r="F1241" s="63"/>
    </row>
    <row r="1242" spans="1:6" ht="20" customHeight="1">
      <c r="A1242" s="57">
        <v>85</v>
      </c>
      <c r="B1242" s="62" t="s">
        <v>4413</v>
      </c>
      <c r="C1242" s="61" t="s">
        <v>4413</v>
      </c>
      <c r="D1242" s="61" t="s">
        <v>4413</v>
      </c>
      <c r="E1242" s="61" t="s">
        <v>4413</v>
      </c>
      <c r="F1242" s="61" t="s">
        <v>4413</v>
      </c>
    </row>
    <row r="1243" spans="1:6" ht="20" customHeight="1">
      <c r="A1243" s="57">
        <v>85</v>
      </c>
      <c r="B1243" s="62" t="s">
        <v>3762</v>
      </c>
      <c r="C1243" s="63"/>
      <c r="D1243" s="61" t="s">
        <v>3762</v>
      </c>
      <c r="E1243" s="63"/>
      <c r="F1243" s="63"/>
    </row>
    <row r="1244" spans="1:6" ht="20" customHeight="1">
      <c r="A1244" s="57">
        <v>85</v>
      </c>
      <c r="B1244" s="62" t="s">
        <v>4417</v>
      </c>
      <c r="C1244" s="61" t="s">
        <v>4417</v>
      </c>
      <c r="D1244" s="63"/>
      <c r="E1244" s="63"/>
      <c r="F1244" s="63"/>
    </row>
    <row r="1245" spans="1:6" ht="20" customHeight="1">
      <c r="A1245" s="57">
        <v>85</v>
      </c>
      <c r="B1245" s="62" t="s">
        <v>4420</v>
      </c>
      <c r="C1245" s="61" t="s">
        <v>4420</v>
      </c>
      <c r="D1245" s="63"/>
      <c r="E1245" s="63"/>
      <c r="F1245" s="63"/>
    </row>
    <row r="1246" spans="1:6" ht="20" customHeight="1">
      <c r="A1246" s="57">
        <v>85</v>
      </c>
      <c r="B1246" s="62" t="s">
        <v>4422</v>
      </c>
      <c r="C1246" s="61" t="s">
        <v>4422</v>
      </c>
      <c r="D1246" s="61" t="s">
        <v>4422</v>
      </c>
      <c r="E1246" s="63"/>
      <c r="F1246" s="61" t="s">
        <v>4422</v>
      </c>
    </row>
    <row r="1247" spans="1:6" ht="20" customHeight="1">
      <c r="A1247" s="57">
        <v>85</v>
      </c>
      <c r="B1247" s="62" t="s">
        <v>4426</v>
      </c>
      <c r="C1247" s="63"/>
      <c r="D1247" s="63"/>
      <c r="E1247" s="63"/>
      <c r="F1247" s="63"/>
    </row>
    <row r="1248" spans="1:6" ht="20" customHeight="1">
      <c r="A1248" s="57">
        <v>86</v>
      </c>
      <c r="B1248" s="62" t="s">
        <v>4451</v>
      </c>
      <c r="C1248" s="63"/>
      <c r="D1248" s="63"/>
      <c r="E1248" s="63"/>
      <c r="F1248" s="63"/>
    </row>
    <row r="1249" spans="1:6" ht="20" customHeight="1">
      <c r="A1249" s="57">
        <v>86</v>
      </c>
      <c r="B1249" s="62" t="s">
        <v>4453</v>
      </c>
      <c r="C1249" s="61" t="s">
        <v>4453</v>
      </c>
      <c r="D1249" s="63"/>
      <c r="E1249" s="63"/>
      <c r="F1249" s="63"/>
    </row>
    <row r="1250" spans="1:6" ht="20" customHeight="1">
      <c r="A1250" s="57">
        <v>86</v>
      </c>
      <c r="B1250" s="62" t="s">
        <v>1164</v>
      </c>
      <c r="C1250" s="61" t="s">
        <v>1164</v>
      </c>
      <c r="D1250" s="61" t="s">
        <v>1164</v>
      </c>
      <c r="E1250" s="61" t="s">
        <v>1164</v>
      </c>
      <c r="F1250" s="63"/>
    </row>
    <row r="1251" spans="1:6" ht="20" customHeight="1">
      <c r="A1251" s="57">
        <v>86</v>
      </c>
      <c r="B1251" s="62" t="s">
        <v>4457</v>
      </c>
      <c r="C1251" s="61" t="s">
        <v>4457</v>
      </c>
      <c r="D1251" s="63"/>
      <c r="E1251" s="63"/>
      <c r="F1251" s="63"/>
    </row>
    <row r="1252" spans="1:6" ht="20" customHeight="1">
      <c r="A1252" s="57">
        <v>86</v>
      </c>
      <c r="B1252" s="62" t="s">
        <v>1929</v>
      </c>
      <c r="C1252" s="61" t="s">
        <v>1929</v>
      </c>
      <c r="D1252" s="61" t="s">
        <v>1929</v>
      </c>
      <c r="E1252" s="63"/>
      <c r="F1252" s="63"/>
    </row>
    <row r="1253" spans="1:6" ht="20" customHeight="1">
      <c r="A1253" s="57">
        <v>86</v>
      </c>
      <c r="B1253" s="62" t="s">
        <v>1936</v>
      </c>
      <c r="C1253" s="61" t="s">
        <v>1936</v>
      </c>
      <c r="D1253" s="61" t="s">
        <v>1936</v>
      </c>
      <c r="E1253" s="61" t="s">
        <v>1929</v>
      </c>
      <c r="F1253" s="63"/>
    </row>
    <row r="1254" spans="1:6" ht="20" customHeight="1">
      <c r="A1254" s="57">
        <v>86</v>
      </c>
      <c r="B1254" s="62" t="s">
        <v>4445</v>
      </c>
      <c r="C1254" s="63"/>
      <c r="D1254" s="63"/>
      <c r="E1254" s="63"/>
      <c r="F1254" s="63"/>
    </row>
    <row r="1255" spans="1:6" ht="20" customHeight="1">
      <c r="A1255" s="57">
        <v>86</v>
      </c>
      <c r="B1255" s="62" t="s">
        <v>4462</v>
      </c>
      <c r="C1255" s="63"/>
      <c r="D1255" s="63"/>
      <c r="E1255" s="63"/>
      <c r="F1255" s="63"/>
    </row>
    <row r="1256" spans="1:6" ht="20" customHeight="1">
      <c r="A1256" s="57">
        <v>86</v>
      </c>
      <c r="B1256" s="62" t="s">
        <v>1474</v>
      </c>
      <c r="C1256" s="61" t="s">
        <v>1474</v>
      </c>
      <c r="D1256" s="63"/>
      <c r="E1256" s="63"/>
      <c r="F1256" s="63"/>
    </row>
    <row r="1257" spans="1:6" ht="20" customHeight="1">
      <c r="A1257" s="57">
        <v>86</v>
      </c>
      <c r="B1257" s="62" t="s">
        <v>2618</v>
      </c>
      <c r="C1257" s="61" t="s">
        <v>2618</v>
      </c>
      <c r="D1257" s="61" t="s">
        <v>2618</v>
      </c>
      <c r="E1257" s="63"/>
      <c r="F1257" s="61" t="s">
        <v>2618</v>
      </c>
    </row>
    <row r="1258" spans="1:6" ht="20" customHeight="1">
      <c r="A1258" s="57">
        <v>86</v>
      </c>
      <c r="B1258" s="62" t="s">
        <v>4467</v>
      </c>
      <c r="C1258" s="61" t="s">
        <v>4467</v>
      </c>
      <c r="D1258" s="63"/>
      <c r="E1258" s="61" t="s">
        <v>2618</v>
      </c>
      <c r="F1258" s="63"/>
    </row>
    <row r="1259" spans="1:6" ht="20" customHeight="1">
      <c r="A1259" s="57">
        <v>86</v>
      </c>
      <c r="B1259" s="62" t="s">
        <v>4470</v>
      </c>
      <c r="C1259" s="61" t="s">
        <v>4470</v>
      </c>
      <c r="D1259" s="61" t="s">
        <v>4470</v>
      </c>
      <c r="E1259" s="61" t="s">
        <v>4470</v>
      </c>
      <c r="F1259" s="63"/>
    </row>
    <row r="1260" spans="1:6" ht="20" customHeight="1">
      <c r="A1260" s="57">
        <v>86</v>
      </c>
      <c r="B1260" s="62" t="s">
        <v>4474</v>
      </c>
      <c r="C1260" s="61" t="s">
        <v>4474</v>
      </c>
      <c r="D1260" s="63"/>
      <c r="E1260" s="63"/>
      <c r="F1260" s="63"/>
    </row>
    <row r="1261" spans="1:6" ht="20" customHeight="1">
      <c r="A1261" s="57">
        <v>86</v>
      </c>
      <c r="B1261" s="62" t="s">
        <v>3106</v>
      </c>
      <c r="C1261" s="61" t="s">
        <v>3106</v>
      </c>
      <c r="D1261" s="63"/>
      <c r="E1261" s="63"/>
      <c r="F1261" s="63"/>
    </row>
    <row r="1262" spans="1:6" ht="20" customHeight="1">
      <c r="A1262" s="57">
        <v>86</v>
      </c>
      <c r="B1262" s="62" t="s">
        <v>4478</v>
      </c>
      <c r="C1262" s="63"/>
      <c r="D1262" s="63"/>
      <c r="E1262" s="63"/>
      <c r="F1262" s="63"/>
    </row>
    <row r="1263" spans="1:6" ht="20" customHeight="1">
      <c r="A1263" s="57">
        <v>86</v>
      </c>
      <c r="B1263" s="62" t="s">
        <v>4480</v>
      </c>
      <c r="C1263" s="63"/>
      <c r="D1263" s="63"/>
      <c r="E1263" s="63"/>
      <c r="F1263" s="63"/>
    </row>
    <row r="1264" spans="1:6" ht="20" customHeight="1">
      <c r="A1264" s="57">
        <v>86</v>
      </c>
      <c r="B1264" s="62" t="s">
        <v>4482</v>
      </c>
      <c r="C1264" s="63"/>
      <c r="D1264" s="63"/>
      <c r="E1264" s="63"/>
      <c r="F1264" s="63"/>
    </row>
    <row r="1265" spans="1:6" ht="20" customHeight="1">
      <c r="A1265" s="57">
        <v>86</v>
      </c>
      <c r="B1265" s="62" t="s">
        <v>4484</v>
      </c>
      <c r="C1265" s="63"/>
      <c r="D1265" s="63"/>
      <c r="E1265" s="63"/>
      <c r="F1265" s="63"/>
    </row>
    <row r="1266" spans="1:6" ht="20" customHeight="1">
      <c r="A1266" s="57">
        <v>86</v>
      </c>
      <c r="B1266" s="62" t="s">
        <v>4486</v>
      </c>
      <c r="C1266" s="61" t="s">
        <v>4488</v>
      </c>
      <c r="D1266" s="61" t="s">
        <v>4488</v>
      </c>
      <c r="E1266" s="63"/>
      <c r="F1266" s="63"/>
    </row>
    <row r="1267" spans="1:6" ht="20" customHeight="1">
      <c r="A1267" s="57">
        <v>86</v>
      </c>
      <c r="B1267" s="62" t="s">
        <v>4488</v>
      </c>
      <c r="C1267" s="61" t="s">
        <v>4491</v>
      </c>
      <c r="D1267" s="63"/>
      <c r="E1267" s="63"/>
      <c r="F1267" s="63"/>
    </row>
    <row r="1268" spans="1:6" ht="20" customHeight="1">
      <c r="A1268" s="57">
        <v>86</v>
      </c>
      <c r="B1268" s="62" t="s">
        <v>4491</v>
      </c>
      <c r="C1268" s="61" t="s">
        <v>1537</v>
      </c>
      <c r="D1268" s="61" t="s">
        <v>1537</v>
      </c>
      <c r="E1268" s="63"/>
      <c r="F1268" s="63"/>
    </row>
    <row r="1269" spans="1:6" ht="20" customHeight="1">
      <c r="A1269" s="57">
        <v>86</v>
      </c>
      <c r="B1269" s="62" t="s">
        <v>1537</v>
      </c>
      <c r="C1269" s="63"/>
      <c r="D1269" s="63"/>
      <c r="E1269" s="63"/>
      <c r="F1269" s="63"/>
    </row>
    <row r="1270" spans="1:6" ht="20" customHeight="1">
      <c r="A1270" s="57">
        <v>86</v>
      </c>
      <c r="B1270" s="62" t="s">
        <v>4496</v>
      </c>
      <c r="C1270" s="63"/>
      <c r="D1270" s="63"/>
      <c r="E1270" s="63"/>
      <c r="F1270" s="63"/>
    </row>
    <row r="1271" spans="1:6" ht="20" customHeight="1">
      <c r="A1271" s="57">
        <v>86</v>
      </c>
      <c r="B1271" s="62" t="s">
        <v>4498</v>
      </c>
      <c r="C1271" s="61" t="s">
        <v>4498</v>
      </c>
      <c r="D1271" s="63"/>
      <c r="E1271" s="63"/>
      <c r="F1271" s="63"/>
    </row>
    <row r="1272" spans="1:6" ht="20" customHeight="1">
      <c r="A1272" s="57">
        <v>86</v>
      </c>
      <c r="B1272" s="62" t="s">
        <v>4500</v>
      </c>
      <c r="C1272" s="61" t="s">
        <v>4500</v>
      </c>
      <c r="D1272" s="63"/>
      <c r="E1272" s="63"/>
      <c r="F1272" s="63"/>
    </row>
    <row r="1273" spans="1:6" ht="20" customHeight="1">
      <c r="A1273" s="57">
        <v>86</v>
      </c>
      <c r="B1273" s="65" t="s">
        <v>789</v>
      </c>
      <c r="C1273" s="64" t="s">
        <v>4503</v>
      </c>
    </row>
    <row r="1274" spans="1:6" ht="20" customHeight="1">
      <c r="A1274" s="57">
        <v>86</v>
      </c>
      <c r="B1274" s="65" t="s">
        <v>2731</v>
      </c>
    </row>
    <row r="1275" spans="1:6" ht="20" customHeight="1">
      <c r="A1275" s="57">
        <v>87</v>
      </c>
      <c r="B1275" s="62" t="s">
        <v>4517</v>
      </c>
      <c r="C1275" s="61" t="s">
        <v>4517</v>
      </c>
      <c r="D1275" s="61" t="s">
        <v>4517</v>
      </c>
      <c r="E1275" s="61" t="s">
        <v>4517</v>
      </c>
      <c r="F1275" s="61" t="s">
        <v>4517</v>
      </c>
    </row>
    <row r="1276" spans="1:6" ht="20" customHeight="1">
      <c r="A1276" s="57">
        <v>87</v>
      </c>
      <c r="B1276" s="62" t="s">
        <v>4556</v>
      </c>
      <c r="C1276" s="61" t="s">
        <v>4556</v>
      </c>
      <c r="D1276" s="63"/>
      <c r="E1276" s="61" t="s">
        <v>4556</v>
      </c>
      <c r="F1276" s="63"/>
    </row>
    <row r="1277" spans="1:6" ht="20" customHeight="1">
      <c r="A1277" s="57">
        <v>87</v>
      </c>
      <c r="B1277" s="62" t="s">
        <v>700</v>
      </c>
      <c r="C1277" s="61" t="s">
        <v>700</v>
      </c>
      <c r="D1277" s="61" t="s">
        <v>700</v>
      </c>
      <c r="E1277" s="61" t="s">
        <v>700</v>
      </c>
      <c r="F1277" s="63"/>
    </row>
    <row r="1278" spans="1:6" ht="20" customHeight="1">
      <c r="A1278" s="57">
        <v>87</v>
      </c>
      <c r="B1278" s="62" t="s">
        <v>4520</v>
      </c>
      <c r="C1278" s="61" t="s">
        <v>4520</v>
      </c>
      <c r="D1278" s="61" t="s">
        <v>4520</v>
      </c>
      <c r="E1278" s="61" t="s">
        <v>4520</v>
      </c>
      <c r="F1278" s="63"/>
    </row>
    <row r="1279" spans="1:6" ht="20" customHeight="1">
      <c r="A1279" s="57">
        <v>87</v>
      </c>
      <c r="B1279" s="62" t="s">
        <v>4559</v>
      </c>
      <c r="C1279" s="61" t="s">
        <v>4559</v>
      </c>
      <c r="D1279" s="63"/>
      <c r="E1279" s="63"/>
      <c r="F1279" s="63"/>
    </row>
    <row r="1280" spans="1:6" ht="20" customHeight="1">
      <c r="A1280" s="57">
        <v>87</v>
      </c>
      <c r="B1280" s="62" t="s">
        <v>1001</v>
      </c>
      <c r="C1280" s="61" t="s">
        <v>1001</v>
      </c>
      <c r="D1280" s="61" t="s">
        <v>1001</v>
      </c>
      <c r="E1280" s="61" t="s">
        <v>1001</v>
      </c>
      <c r="F1280" s="61" t="s">
        <v>1001</v>
      </c>
    </row>
    <row r="1281" spans="1:6" ht="20" customHeight="1">
      <c r="A1281" s="57">
        <v>87</v>
      </c>
      <c r="B1281" s="61" t="s">
        <v>4524</v>
      </c>
      <c r="C1281" s="61" t="s">
        <v>4524</v>
      </c>
      <c r="D1281" s="63"/>
      <c r="E1281" s="63"/>
      <c r="F1281" s="63"/>
    </row>
    <row r="1282" spans="1:6" ht="20" customHeight="1">
      <c r="A1282" s="57">
        <v>87</v>
      </c>
      <c r="B1282" s="62" t="s">
        <v>4527</v>
      </c>
      <c r="C1282" s="63"/>
      <c r="D1282" s="63"/>
      <c r="E1282" s="63"/>
      <c r="F1282" s="63"/>
    </row>
    <row r="1283" spans="1:6" ht="20" customHeight="1">
      <c r="A1283" s="57">
        <v>87</v>
      </c>
      <c r="B1283" s="62" t="s">
        <v>1518</v>
      </c>
      <c r="C1283" s="61" t="s">
        <v>1518</v>
      </c>
      <c r="D1283" s="63"/>
      <c r="E1283" s="63"/>
      <c r="F1283" s="63"/>
    </row>
    <row r="1284" spans="1:6" ht="20" customHeight="1">
      <c r="A1284" s="57">
        <v>87</v>
      </c>
      <c r="B1284" s="62" t="s">
        <v>4529</v>
      </c>
      <c r="C1284" s="61" t="s">
        <v>4529</v>
      </c>
      <c r="D1284" s="61" t="s">
        <v>4529</v>
      </c>
      <c r="E1284" s="63"/>
      <c r="F1284" s="63"/>
    </row>
    <row r="1285" spans="1:6" ht="20" customHeight="1">
      <c r="A1285" s="57">
        <v>87</v>
      </c>
      <c r="B1285" s="62" t="s">
        <v>4532</v>
      </c>
      <c r="C1285" s="61" t="s">
        <v>4532</v>
      </c>
      <c r="D1285" s="61" t="s">
        <v>4532</v>
      </c>
      <c r="E1285" s="61" t="s">
        <v>4532</v>
      </c>
      <c r="F1285" s="61" t="s">
        <v>4532</v>
      </c>
    </row>
    <row r="1286" spans="1:6" ht="20" customHeight="1">
      <c r="A1286" s="57">
        <v>87</v>
      </c>
      <c r="B1286" s="62" t="s">
        <v>4535</v>
      </c>
      <c r="C1286" s="63"/>
      <c r="D1286" s="63"/>
      <c r="E1286" s="63"/>
      <c r="F1286" s="63"/>
    </row>
    <row r="1287" spans="1:6" ht="20" customHeight="1">
      <c r="A1287" s="57">
        <v>87</v>
      </c>
      <c r="B1287" s="62" t="s">
        <v>4562</v>
      </c>
      <c r="C1287" s="61" t="s">
        <v>4562</v>
      </c>
      <c r="D1287" s="63"/>
      <c r="E1287" s="63"/>
      <c r="F1287" s="63"/>
    </row>
    <row r="1288" spans="1:6" ht="20" customHeight="1">
      <c r="A1288" s="57">
        <v>87</v>
      </c>
      <c r="B1288" s="62" t="s">
        <v>4537</v>
      </c>
      <c r="C1288" s="61" t="s">
        <v>4537</v>
      </c>
      <c r="D1288" s="63"/>
      <c r="E1288" s="63"/>
      <c r="F1288" s="63"/>
    </row>
    <row r="1289" spans="1:6" ht="20" customHeight="1">
      <c r="A1289" s="57">
        <v>87</v>
      </c>
      <c r="B1289" s="62" t="s">
        <v>4539</v>
      </c>
      <c r="C1289" s="63"/>
      <c r="D1289" s="63"/>
      <c r="E1289" s="63"/>
      <c r="F1289" s="63"/>
    </row>
    <row r="1290" spans="1:6" ht="20" customHeight="1">
      <c r="A1290" s="57">
        <v>87</v>
      </c>
      <c r="B1290" s="62" t="s">
        <v>4564</v>
      </c>
      <c r="C1290" s="61" t="s">
        <v>4564</v>
      </c>
      <c r="D1290" s="63"/>
      <c r="E1290" s="63"/>
      <c r="F1290" s="63"/>
    </row>
    <row r="1291" spans="1:6" ht="20" customHeight="1">
      <c r="A1291" s="57">
        <v>87</v>
      </c>
      <c r="B1291" s="62" t="s">
        <v>4541</v>
      </c>
      <c r="C1291" s="61" t="s">
        <v>4541</v>
      </c>
      <c r="D1291" s="63"/>
      <c r="E1291" s="63"/>
      <c r="F1291" s="63"/>
    </row>
    <row r="1292" spans="1:6" ht="20" customHeight="1">
      <c r="A1292" s="57">
        <v>87</v>
      </c>
      <c r="B1292" s="62" t="s">
        <v>4544</v>
      </c>
      <c r="C1292" s="61" t="s">
        <v>4544</v>
      </c>
      <c r="D1292" s="61" t="s">
        <v>4544</v>
      </c>
      <c r="E1292" s="61" t="s">
        <v>4544</v>
      </c>
      <c r="F1292" s="61" t="s">
        <v>4544</v>
      </c>
    </row>
    <row r="1293" spans="1:6" ht="20" customHeight="1">
      <c r="A1293" s="57">
        <v>87</v>
      </c>
      <c r="B1293" s="62" t="s">
        <v>4550</v>
      </c>
      <c r="C1293" s="61" t="s">
        <v>4550</v>
      </c>
      <c r="D1293" s="63"/>
      <c r="E1293" s="63"/>
      <c r="F1293" s="63"/>
    </row>
    <row r="1294" spans="1:6" ht="20" customHeight="1">
      <c r="A1294" s="57">
        <v>87</v>
      </c>
      <c r="B1294" s="62" t="s">
        <v>4553</v>
      </c>
      <c r="C1294" s="61" t="s">
        <v>4553</v>
      </c>
      <c r="D1294" s="63"/>
      <c r="E1294" s="63"/>
      <c r="F1294" s="63"/>
    </row>
    <row r="1295" spans="1:6" ht="20" customHeight="1">
      <c r="A1295" s="57">
        <v>88</v>
      </c>
      <c r="B1295" s="62" t="s">
        <v>4580</v>
      </c>
      <c r="C1295" s="61" t="s">
        <v>4580</v>
      </c>
      <c r="D1295" s="63"/>
      <c r="E1295" s="61" t="s">
        <v>2394</v>
      </c>
      <c r="F1295" s="61" t="s">
        <v>2394</v>
      </c>
    </row>
    <row r="1296" spans="1:6" ht="20" customHeight="1">
      <c r="A1296" s="57">
        <v>88</v>
      </c>
      <c r="B1296" s="62" t="s">
        <v>2394</v>
      </c>
      <c r="C1296" s="61" t="s">
        <v>2394</v>
      </c>
      <c r="D1296" s="63"/>
      <c r="E1296" s="63"/>
      <c r="F1296" s="63"/>
    </row>
    <row r="1297" spans="1:6" ht="20" customHeight="1">
      <c r="A1297" s="57">
        <v>88</v>
      </c>
      <c r="B1297" s="62" t="s">
        <v>4584</v>
      </c>
      <c r="C1297" s="61" t="s">
        <v>4584</v>
      </c>
      <c r="D1297" s="63"/>
      <c r="E1297" s="61" t="s">
        <v>4584</v>
      </c>
      <c r="F1297" s="63"/>
    </row>
    <row r="1298" spans="1:6" ht="20" customHeight="1">
      <c r="A1298" s="57">
        <v>88</v>
      </c>
      <c r="B1298" s="62" t="s">
        <v>4587</v>
      </c>
      <c r="C1298" s="61" t="s">
        <v>4587</v>
      </c>
      <c r="D1298" s="63"/>
      <c r="E1298" s="61" t="s">
        <v>4587</v>
      </c>
      <c r="F1298" s="61" t="s">
        <v>4587</v>
      </c>
    </row>
    <row r="1299" spans="1:6" ht="20" customHeight="1">
      <c r="A1299" s="57">
        <v>88</v>
      </c>
      <c r="B1299" s="62" t="s">
        <v>4591</v>
      </c>
      <c r="C1299" s="61" t="s">
        <v>4591</v>
      </c>
      <c r="D1299" s="63"/>
      <c r="E1299" s="61" t="s">
        <v>4591</v>
      </c>
      <c r="F1299" s="61" t="s">
        <v>4591</v>
      </c>
    </row>
    <row r="1300" spans="1:6" ht="20" customHeight="1">
      <c r="A1300" s="57">
        <v>88</v>
      </c>
      <c r="B1300" s="62" t="s">
        <v>4594</v>
      </c>
      <c r="C1300" s="61" t="s">
        <v>4594</v>
      </c>
      <c r="D1300" s="63"/>
      <c r="E1300" s="63"/>
      <c r="F1300" s="63"/>
    </row>
    <row r="1301" spans="1:6" ht="20" customHeight="1">
      <c r="A1301" s="57">
        <v>88</v>
      </c>
      <c r="B1301" s="62" t="s">
        <v>4596</v>
      </c>
      <c r="C1301" s="63"/>
      <c r="D1301" s="63"/>
      <c r="E1301" s="63"/>
      <c r="F1301" s="63"/>
    </row>
    <row r="1302" spans="1:6" ht="20" customHeight="1">
      <c r="A1302" s="57">
        <v>88</v>
      </c>
      <c r="B1302" s="62" t="s">
        <v>4598</v>
      </c>
      <c r="C1302" s="61" t="s">
        <v>4598</v>
      </c>
      <c r="D1302" s="63"/>
      <c r="E1302" s="63"/>
      <c r="F1302" s="61" t="s">
        <v>4598</v>
      </c>
    </row>
    <row r="1303" spans="1:6" ht="20" customHeight="1">
      <c r="A1303" s="57">
        <v>88</v>
      </c>
      <c r="B1303" s="62" t="s">
        <v>4601</v>
      </c>
      <c r="C1303" s="61" t="s">
        <v>4601</v>
      </c>
      <c r="D1303" s="63"/>
      <c r="E1303" s="61" t="s">
        <v>4601</v>
      </c>
      <c r="F1303" s="61" t="s">
        <v>4601</v>
      </c>
    </row>
    <row r="1304" spans="1:6" ht="20" customHeight="1">
      <c r="A1304" s="57">
        <v>88</v>
      </c>
      <c r="B1304" s="62" t="s">
        <v>1432</v>
      </c>
      <c r="C1304" s="61" t="s">
        <v>1432</v>
      </c>
      <c r="D1304" s="63"/>
      <c r="E1304" s="70"/>
      <c r="F1304" s="61" t="s">
        <v>1432</v>
      </c>
    </row>
    <row r="1305" spans="1:6" ht="20" customHeight="1">
      <c r="A1305" s="57">
        <v>89</v>
      </c>
      <c r="B1305" s="62" t="s">
        <v>2855</v>
      </c>
      <c r="C1305" s="61" t="s">
        <v>2855</v>
      </c>
      <c r="D1305" s="61" t="s">
        <v>2855</v>
      </c>
      <c r="E1305" s="61" t="s">
        <v>2855</v>
      </c>
      <c r="F1305" s="61" t="s">
        <v>2855</v>
      </c>
    </row>
    <row r="1306" spans="1:6" ht="20" customHeight="1">
      <c r="A1306" s="57">
        <v>89</v>
      </c>
      <c r="B1306" s="62" t="s">
        <v>960</v>
      </c>
      <c r="C1306" s="61" t="s">
        <v>960</v>
      </c>
      <c r="D1306" s="61" t="s">
        <v>960</v>
      </c>
      <c r="E1306" s="61" t="s">
        <v>960</v>
      </c>
      <c r="F1306" s="61" t="s">
        <v>960</v>
      </c>
    </row>
    <row r="1307" spans="1:6" ht="20" customHeight="1">
      <c r="A1307" s="57">
        <v>89</v>
      </c>
      <c r="B1307" s="62" t="s">
        <v>2591</v>
      </c>
      <c r="C1307" s="61" t="s">
        <v>2591</v>
      </c>
      <c r="D1307" s="63"/>
      <c r="E1307" s="61" t="s">
        <v>4319</v>
      </c>
      <c r="F1307" s="61" t="s">
        <v>4319</v>
      </c>
    </row>
    <row r="1308" spans="1:6" ht="20" customHeight="1">
      <c r="A1308" s="57">
        <v>89</v>
      </c>
      <c r="B1308" s="62" t="s">
        <v>2579</v>
      </c>
      <c r="C1308" s="61" t="s">
        <v>2579</v>
      </c>
      <c r="D1308" s="61" t="s">
        <v>2579</v>
      </c>
      <c r="E1308" s="61" t="s">
        <v>2579</v>
      </c>
      <c r="F1308" s="63"/>
    </row>
    <row r="1309" spans="1:6" ht="20" customHeight="1">
      <c r="A1309" s="57">
        <v>89</v>
      </c>
      <c r="B1309" s="62" t="s">
        <v>912</v>
      </c>
      <c r="C1309" s="61" t="s">
        <v>912</v>
      </c>
      <c r="D1309" s="61" t="s">
        <v>912</v>
      </c>
      <c r="E1309" s="61" t="s">
        <v>912</v>
      </c>
      <c r="F1309" s="61" t="s">
        <v>912</v>
      </c>
    </row>
    <row r="1310" spans="1:6" ht="20" customHeight="1">
      <c r="A1310" s="57">
        <v>89</v>
      </c>
      <c r="B1310" s="62" t="s">
        <v>4627</v>
      </c>
      <c r="C1310" s="61" t="s">
        <v>4627</v>
      </c>
      <c r="D1310" s="61" t="s">
        <v>4627</v>
      </c>
      <c r="E1310" s="61" t="s">
        <v>4627</v>
      </c>
      <c r="F1310" s="61" t="s">
        <v>4627</v>
      </c>
    </row>
    <row r="1311" spans="1:6" ht="20" customHeight="1">
      <c r="A1311" s="57">
        <v>89</v>
      </c>
      <c r="B1311" s="62" t="s">
        <v>4630</v>
      </c>
      <c r="C1311" s="63"/>
      <c r="D1311" s="63"/>
      <c r="E1311" s="70"/>
      <c r="F1311" s="63"/>
    </row>
    <row r="1312" spans="1:6" ht="20" customHeight="1">
      <c r="A1312" s="57">
        <v>89</v>
      </c>
      <c r="B1312" s="62" t="s">
        <v>4632</v>
      </c>
      <c r="C1312" s="61" t="s">
        <v>4632</v>
      </c>
      <c r="D1312" s="61" t="s">
        <v>4632</v>
      </c>
      <c r="E1312" s="70"/>
      <c r="F1312" s="63"/>
    </row>
    <row r="1313" spans="1:6" ht="20" customHeight="1">
      <c r="A1313" s="57">
        <v>89</v>
      </c>
      <c r="B1313" s="62" t="s">
        <v>4635</v>
      </c>
      <c r="C1313" s="63"/>
      <c r="D1313" s="63"/>
      <c r="E1313" s="70"/>
      <c r="F1313" s="63"/>
    </row>
    <row r="1314" spans="1:6" ht="20" customHeight="1">
      <c r="A1314" s="57">
        <v>89</v>
      </c>
      <c r="B1314" s="62" t="s">
        <v>4637</v>
      </c>
      <c r="C1314" s="63"/>
      <c r="D1314" s="63"/>
      <c r="E1314" s="70"/>
      <c r="F1314" s="63"/>
    </row>
    <row r="1315" spans="1:6" ht="20" customHeight="1">
      <c r="A1315" s="57">
        <v>89</v>
      </c>
      <c r="B1315" s="62" t="s">
        <v>4639</v>
      </c>
      <c r="C1315" s="61" t="s">
        <v>4639</v>
      </c>
      <c r="D1315" s="63"/>
      <c r="E1315" s="63"/>
      <c r="F1315" s="63"/>
    </row>
    <row r="1316" spans="1:6" ht="20" customHeight="1">
      <c r="A1316" s="57">
        <v>89</v>
      </c>
      <c r="B1316" s="62" t="s">
        <v>2277</v>
      </c>
      <c r="C1316" s="61" t="s">
        <v>2277</v>
      </c>
      <c r="D1316" s="63"/>
      <c r="E1316" s="63"/>
      <c r="F1316" s="63"/>
    </row>
    <row r="1317" spans="1:6" ht="20" customHeight="1">
      <c r="A1317" s="57">
        <v>90</v>
      </c>
      <c r="B1317" s="61" t="s">
        <v>3990</v>
      </c>
      <c r="C1317" s="61" t="s">
        <v>3990</v>
      </c>
      <c r="D1317" s="63"/>
      <c r="E1317" s="63"/>
      <c r="F1317" s="61" t="s">
        <v>4647</v>
      </c>
    </row>
    <row r="1318" spans="1:6" ht="20" customHeight="1">
      <c r="A1318" s="57">
        <v>90</v>
      </c>
      <c r="B1318" s="61" t="s">
        <v>4647</v>
      </c>
      <c r="C1318" s="61" t="s">
        <v>4647</v>
      </c>
      <c r="D1318" s="61" t="s">
        <v>4647</v>
      </c>
      <c r="E1318" s="61" t="s">
        <v>4647</v>
      </c>
      <c r="F1318" s="63"/>
    </row>
    <row r="1319" spans="1:6" ht="20" customHeight="1">
      <c r="A1319" s="57">
        <v>90</v>
      </c>
      <c r="B1319" s="61" t="s">
        <v>977</v>
      </c>
      <c r="C1319" s="61" t="s">
        <v>977</v>
      </c>
      <c r="D1319" s="61" t="s">
        <v>977</v>
      </c>
      <c r="E1319" s="63"/>
      <c r="F1319" s="61" t="s">
        <v>1854</v>
      </c>
    </row>
    <row r="1320" spans="1:6" ht="20" customHeight="1">
      <c r="A1320" s="57">
        <v>90</v>
      </c>
      <c r="B1320" s="61" t="s">
        <v>1854</v>
      </c>
      <c r="C1320" s="61" t="s">
        <v>1854</v>
      </c>
      <c r="D1320" s="61" t="s">
        <v>1854</v>
      </c>
      <c r="E1320" s="61" t="s">
        <v>1854</v>
      </c>
      <c r="F1320" s="61" t="s">
        <v>700</v>
      </c>
    </row>
    <row r="1321" spans="1:6" ht="20" customHeight="1">
      <c r="A1321" s="57">
        <v>90</v>
      </c>
      <c r="B1321" s="61" t="s">
        <v>700</v>
      </c>
      <c r="C1321" s="61" t="s">
        <v>700</v>
      </c>
      <c r="D1321" s="61" t="s">
        <v>700</v>
      </c>
      <c r="E1321" s="61" t="s">
        <v>700</v>
      </c>
      <c r="F1321" s="63"/>
    </row>
    <row r="1322" spans="1:6" ht="20" customHeight="1">
      <c r="A1322" s="57">
        <v>90</v>
      </c>
      <c r="B1322" s="61" t="s">
        <v>4652</v>
      </c>
      <c r="C1322" s="61" t="s">
        <v>4652</v>
      </c>
      <c r="D1322" s="61" t="s">
        <v>4652</v>
      </c>
      <c r="E1322" s="61" t="s">
        <v>4652</v>
      </c>
      <c r="F1322" s="63"/>
    </row>
    <row r="1323" spans="1:6" ht="20" customHeight="1">
      <c r="A1323" s="57">
        <v>90</v>
      </c>
      <c r="B1323" s="61" t="s">
        <v>4654</v>
      </c>
      <c r="C1323" s="61" t="s">
        <v>4654</v>
      </c>
      <c r="D1323" s="63"/>
      <c r="E1323" s="63"/>
      <c r="F1323" s="63"/>
    </row>
    <row r="1324" spans="1:6" ht="20" customHeight="1">
      <c r="A1324" s="57">
        <v>90</v>
      </c>
      <c r="B1324" s="61" t="s">
        <v>4656</v>
      </c>
      <c r="C1324" s="61" t="s">
        <v>4656</v>
      </c>
      <c r="D1324" s="63"/>
      <c r="E1324" s="63"/>
      <c r="F1324" s="63"/>
    </row>
    <row r="1325" spans="1:6" ht="20" customHeight="1">
      <c r="A1325" s="57">
        <v>90</v>
      </c>
      <c r="B1325" s="61" t="s">
        <v>443</v>
      </c>
      <c r="C1325" s="61" t="s">
        <v>443</v>
      </c>
      <c r="D1325" s="63"/>
      <c r="E1325" s="63"/>
      <c r="F1325" s="63"/>
    </row>
    <row r="1326" spans="1:6" ht="20" customHeight="1">
      <c r="A1326" s="57">
        <v>90</v>
      </c>
      <c r="B1326" s="61" t="s">
        <v>4660</v>
      </c>
      <c r="C1326" s="61" t="s">
        <v>4660</v>
      </c>
      <c r="D1326" s="63"/>
      <c r="E1326" s="63"/>
      <c r="F1326" s="63"/>
    </row>
    <row r="1327" spans="1:6" ht="20" customHeight="1">
      <c r="A1327" s="57">
        <v>90</v>
      </c>
      <c r="B1327" s="61" t="s">
        <v>4663</v>
      </c>
      <c r="C1327" s="61" t="s">
        <v>4663</v>
      </c>
      <c r="D1327" s="63"/>
      <c r="E1327" s="63"/>
      <c r="F1327" s="72"/>
    </row>
    <row r="1328" spans="1:6" ht="20" customHeight="1">
      <c r="A1328" s="57">
        <v>90</v>
      </c>
      <c r="B1328" s="61" t="s">
        <v>4665</v>
      </c>
      <c r="C1328" s="61" t="s">
        <v>4665</v>
      </c>
      <c r="D1328" s="63"/>
      <c r="E1328" s="72"/>
      <c r="F1328" s="63"/>
    </row>
    <row r="1329" spans="1:6" ht="20" customHeight="1">
      <c r="A1329" s="57">
        <v>90</v>
      </c>
      <c r="B1329" s="61" t="s">
        <v>4407</v>
      </c>
      <c r="C1329" s="61" t="s">
        <v>4407</v>
      </c>
      <c r="D1329" s="63"/>
      <c r="E1329" s="63"/>
      <c r="F1329" s="63"/>
    </row>
    <row r="1330" spans="1:6" ht="20" customHeight="1">
      <c r="A1330" s="57">
        <v>90</v>
      </c>
      <c r="B1330" s="61" t="s">
        <v>4668</v>
      </c>
      <c r="C1330" s="61" t="s">
        <v>4669</v>
      </c>
      <c r="D1330" s="63"/>
      <c r="E1330" s="63"/>
      <c r="F1330" s="63"/>
    </row>
    <row r="1331" spans="1:6" ht="20" customHeight="1">
      <c r="A1331" s="57">
        <v>90</v>
      </c>
      <c r="B1331" s="61" t="s">
        <v>4671</v>
      </c>
      <c r="C1331" s="61" t="s">
        <v>4671</v>
      </c>
      <c r="D1331" s="61" t="s">
        <v>4671</v>
      </c>
      <c r="E1331" s="63"/>
      <c r="F1331" s="63"/>
    </row>
    <row r="1332" spans="1:6" ht="20" customHeight="1">
      <c r="A1332" s="57">
        <v>90</v>
      </c>
      <c r="B1332" s="61" t="s">
        <v>3925</v>
      </c>
      <c r="C1332" s="61" t="s">
        <v>4674</v>
      </c>
      <c r="D1332" s="63"/>
      <c r="E1332" s="63"/>
      <c r="F1332" s="63"/>
    </row>
    <row r="1333" spans="1:6" ht="20" customHeight="1">
      <c r="A1333" s="57">
        <v>90</v>
      </c>
      <c r="B1333" s="61" t="s">
        <v>4676</v>
      </c>
      <c r="C1333" s="61" t="s">
        <v>4676</v>
      </c>
      <c r="D1333" s="61" t="s">
        <v>4676</v>
      </c>
      <c r="E1333" s="63"/>
      <c r="F1333" s="63"/>
    </row>
    <row r="1334" spans="1:6" ht="20" customHeight="1">
      <c r="A1334" s="57">
        <v>90</v>
      </c>
      <c r="B1334" s="61" t="s">
        <v>4678</v>
      </c>
      <c r="C1334" s="63"/>
      <c r="D1334" s="63"/>
      <c r="E1334" s="63"/>
      <c r="F1334" s="63"/>
    </row>
    <row r="1335" spans="1:6" ht="20" customHeight="1">
      <c r="A1335" s="57">
        <v>90</v>
      </c>
      <c r="B1335" s="61" t="s">
        <v>4680</v>
      </c>
      <c r="C1335" s="63"/>
      <c r="D1335" s="63"/>
      <c r="E1335" s="63"/>
      <c r="F1335" s="63"/>
    </row>
    <row r="1336" spans="1:6" ht="20" customHeight="1">
      <c r="A1336" s="57">
        <v>90</v>
      </c>
      <c r="B1336" s="65" t="s">
        <v>789</v>
      </c>
    </row>
    <row r="1337" spans="1:6" ht="20" customHeight="1">
      <c r="A1337" s="57">
        <v>91</v>
      </c>
      <c r="B1337" s="62" t="s">
        <v>3235</v>
      </c>
      <c r="C1337" s="61" t="s">
        <v>3235</v>
      </c>
      <c r="D1337" s="61" t="s">
        <v>3235</v>
      </c>
      <c r="E1337" s="61" t="s">
        <v>3235</v>
      </c>
      <c r="F1337" s="63"/>
    </row>
    <row r="1338" spans="1:6" ht="20" customHeight="1">
      <c r="A1338" s="57">
        <v>91</v>
      </c>
      <c r="B1338" s="62" t="s">
        <v>4689</v>
      </c>
      <c r="C1338" s="61" t="s">
        <v>4689</v>
      </c>
      <c r="D1338" s="63"/>
      <c r="E1338" s="63"/>
      <c r="F1338" s="63"/>
    </row>
    <row r="1339" spans="1:6" ht="20" customHeight="1">
      <c r="A1339" s="57">
        <v>91</v>
      </c>
      <c r="B1339" s="62" t="s">
        <v>962</v>
      </c>
      <c r="C1339" s="61" t="s">
        <v>962</v>
      </c>
      <c r="D1339" s="61" t="s">
        <v>962</v>
      </c>
      <c r="E1339" s="61" t="s">
        <v>962</v>
      </c>
      <c r="F1339" s="63"/>
    </row>
    <row r="1340" spans="1:6" ht="20" customHeight="1">
      <c r="A1340" s="57">
        <v>91</v>
      </c>
      <c r="B1340" s="62" t="s">
        <v>1926</v>
      </c>
      <c r="C1340" s="61" t="s">
        <v>1926</v>
      </c>
      <c r="D1340" s="61" t="s">
        <v>1926</v>
      </c>
      <c r="E1340" s="61" t="s">
        <v>1926</v>
      </c>
      <c r="F1340" s="63"/>
    </row>
    <row r="1341" spans="1:6" ht="20" customHeight="1">
      <c r="A1341" s="57">
        <v>91</v>
      </c>
      <c r="B1341" s="62" t="s">
        <v>4691</v>
      </c>
      <c r="C1341" s="63"/>
      <c r="D1341" s="61" t="s">
        <v>4691</v>
      </c>
      <c r="E1341" s="61" t="s">
        <v>4691</v>
      </c>
      <c r="F1341" s="61" t="s">
        <v>4691</v>
      </c>
    </row>
    <row r="1342" spans="1:6" ht="20" customHeight="1">
      <c r="A1342" s="57">
        <v>91</v>
      </c>
      <c r="B1342" s="62" t="s">
        <v>4695</v>
      </c>
      <c r="C1342" s="63"/>
      <c r="D1342" s="63"/>
      <c r="E1342" s="63"/>
      <c r="F1342" s="63"/>
    </row>
    <row r="1343" spans="1:6" ht="20" customHeight="1">
      <c r="A1343" s="57">
        <v>91</v>
      </c>
      <c r="B1343" s="62" t="s">
        <v>2389</v>
      </c>
      <c r="C1343" s="61" t="s">
        <v>2389</v>
      </c>
      <c r="D1343" s="61" t="s">
        <v>2389</v>
      </c>
      <c r="E1343" s="61" t="s">
        <v>2389</v>
      </c>
      <c r="F1343" s="61" t="s">
        <v>2389</v>
      </c>
    </row>
    <row r="1344" spans="1:6" ht="20" customHeight="1">
      <c r="A1344" s="57">
        <v>91</v>
      </c>
      <c r="B1344" s="62" t="s">
        <v>4699</v>
      </c>
      <c r="C1344" s="61" t="s">
        <v>4699</v>
      </c>
      <c r="D1344" s="63"/>
      <c r="E1344" s="63"/>
      <c r="F1344" s="63"/>
    </row>
    <row r="1345" spans="1:6" ht="20" customHeight="1">
      <c r="A1345" s="57">
        <v>91</v>
      </c>
      <c r="B1345" s="62" t="s">
        <v>4702</v>
      </c>
      <c r="C1345" s="61" t="s">
        <v>4702</v>
      </c>
      <c r="D1345" s="63"/>
      <c r="E1345" s="63"/>
      <c r="F1345" s="63"/>
    </row>
    <row r="1346" spans="1:6" ht="20" customHeight="1">
      <c r="A1346" s="57">
        <v>91</v>
      </c>
      <c r="B1346" s="62" t="s">
        <v>4705</v>
      </c>
      <c r="C1346" s="61" t="s">
        <v>4705</v>
      </c>
      <c r="D1346" s="63"/>
      <c r="E1346" s="70"/>
      <c r="F1346" s="63"/>
    </row>
    <row r="1347" spans="1:6" ht="20" customHeight="1">
      <c r="A1347" s="57">
        <v>91</v>
      </c>
      <c r="B1347" s="62" t="s">
        <v>4707</v>
      </c>
      <c r="C1347" s="61" t="s">
        <v>4707</v>
      </c>
      <c r="D1347" s="63"/>
      <c r="E1347" s="63"/>
      <c r="F1347" s="63"/>
    </row>
    <row r="1348" spans="1:6" ht="20" customHeight="1">
      <c r="A1348" s="57">
        <v>91</v>
      </c>
      <c r="B1348" s="62" t="s">
        <v>79</v>
      </c>
      <c r="C1348" s="61" t="s">
        <v>79</v>
      </c>
      <c r="D1348" s="63"/>
      <c r="E1348" s="63"/>
      <c r="F1348" s="63"/>
    </row>
    <row r="1349" spans="1:6" ht="20" customHeight="1">
      <c r="A1349" s="57">
        <v>91</v>
      </c>
      <c r="B1349" s="65" t="s">
        <v>789</v>
      </c>
    </row>
    <row r="1350" spans="1:6" ht="20" customHeight="1">
      <c r="A1350" s="57">
        <v>92</v>
      </c>
      <c r="B1350" s="62" t="s">
        <v>4207</v>
      </c>
      <c r="C1350" s="63"/>
      <c r="D1350" s="63"/>
      <c r="E1350" s="63"/>
      <c r="F1350" s="63"/>
    </row>
    <row r="1351" spans="1:6" ht="20" customHeight="1">
      <c r="A1351" s="57">
        <v>92</v>
      </c>
      <c r="B1351" s="62" t="s">
        <v>4567</v>
      </c>
      <c r="C1351" s="61" t="s">
        <v>4567</v>
      </c>
      <c r="D1351" s="61" t="s">
        <v>4567</v>
      </c>
      <c r="E1351" s="61" t="s">
        <v>4567</v>
      </c>
      <c r="F1351" s="63"/>
    </row>
    <row r="1352" spans="1:6" ht="20" customHeight="1">
      <c r="A1352" s="57">
        <v>92</v>
      </c>
      <c r="B1352" s="62" t="s">
        <v>1287</v>
      </c>
      <c r="C1352" s="61" t="s">
        <v>1287</v>
      </c>
      <c r="D1352" s="61" t="s">
        <v>1287</v>
      </c>
      <c r="E1352" s="61" t="s">
        <v>1287</v>
      </c>
      <c r="F1352" s="61" t="s">
        <v>1287</v>
      </c>
    </row>
    <row r="1353" spans="1:6" ht="20" customHeight="1">
      <c r="A1353" s="57">
        <v>92</v>
      </c>
      <c r="B1353" s="68" t="s">
        <v>4556</v>
      </c>
      <c r="C1353" s="61" t="s">
        <v>4556</v>
      </c>
      <c r="D1353" s="63"/>
      <c r="E1353" s="63"/>
      <c r="F1353" s="63"/>
    </row>
    <row r="1354" spans="1:6" ht="20" customHeight="1">
      <c r="A1354" s="57">
        <v>92</v>
      </c>
      <c r="B1354" s="62" t="s">
        <v>2591</v>
      </c>
      <c r="C1354" s="61" t="s">
        <v>2591</v>
      </c>
      <c r="D1354" s="61" t="s">
        <v>2591</v>
      </c>
      <c r="E1354" s="61" t="s">
        <v>2591</v>
      </c>
      <c r="F1354" s="61" t="s">
        <v>2591</v>
      </c>
    </row>
    <row r="1355" spans="1:6" ht="20" customHeight="1">
      <c r="A1355" s="57">
        <v>92</v>
      </c>
      <c r="B1355" s="62" t="s">
        <v>4728</v>
      </c>
      <c r="C1355" s="61" t="s">
        <v>4728</v>
      </c>
      <c r="D1355" s="63"/>
      <c r="E1355" s="63"/>
      <c r="F1355" s="63"/>
    </row>
    <row r="1356" spans="1:6" ht="20" customHeight="1">
      <c r="A1356" s="57">
        <v>92</v>
      </c>
      <c r="B1356" s="62" t="s">
        <v>2961</v>
      </c>
      <c r="C1356" s="61" t="s">
        <v>2961</v>
      </c>
      <c r="D1356" s="61" t="s">
        <v>2961</v>
      </c>
      <c r="E1356" s="63"/>
      <c r="F1356" s="63"/>
    </row>
    <row r="1357" spans="1:6" ht="20" customHeight="1">
      <c r="A1357" s="57">
        <v>92</v>
      </c>
      <c r="B1357" s="68" t="s">
        <v>4731</v>
      </c>
      <c r="C1357" s="61" t="s">
        <v>4731</v>
      </c>
      <c r="D1357" s="63"/>
      <c r="E1357" s="70"/>
      <c r="F1357" s="61" t="s">
        <v>4733</v>
      </c>
    </row>
    <row r="1358" spans="1:6" ht="20" customHeight="1">
      <c r="A1358" s="57">
        <v>92</v>
      </c>
      <c r="B1358" s="62" t="s">
        <v>1001</v>
      </c>
      <c r="C1358" s="61" t="s">
        <v>1001</v>
      </c>
      <c r="D1358" s="61" t="s">
        <v>1001</v>
      </c>
      <c r="E1358" s="70"/>
      <c r="F1358" s="63"/>
    </row>
    <row r="1359" spans="1:6" ht="20" customHeight="1">
      <c r="A1359" s="57">
        <v>92</v>
      </c>
      <c r="B1359" s="62" t="s">
        <v>1329</v>
      </c>
      <c r="C1359" s="63"/>
      <c r="D1359" s="63"/>
      <c r="E1359" s="63"/>
      <c r="F1359" s="63"/>
    </row>
    <row r="1360" spans="1:6" ht="20" customHeight="1">
      <c r="A1360" s="57">
        <v>92</v>
      </c>
      <c r="B1360" s="62" t="s">
        <v>4736</v>
      </c>
      <c r="C1360" s="61" t="s">
        <v>4736</v>
      </c>
      <c r="D1360" s="63"/>
      <c r="E1360" s="63"/>
      <c r="F1360" s="63"/>
    </row>
    <row r="1361" spans="1:6" ht="20" customHeight="1">
      <c r="A1361" s="57">
        <v>92</v>
      </c>
      <c r="B1361" s="62" t="s">
        <v>4529</v>
      </c>
      <c r="C1361" s="61" t="s">
        <v>4529</v>
      </c>
      <c r="D1361" s="61" t="s">
        <v>4529</v>
      </c>
      <c r="E1361" s="63"/>
      <c r="F1361" s="63"/>
    </row>
    <row r="1362" spans="1:6" ht="20" customHeight="1">
      <c r="A1362" s="57">
        <v>92</v>
      </c>
      <c r="B1362" s="68" t="s">
        <v>2895</v>
      </c>
      <c r="C1362" s="61" t="s">
        <v>2895</v>
      </c>
      <c r="D1362" s="63"/>
      <c r="E1362" s="63"/>
      <c r="F1362" s="63"/>
    </row>
    <row r="1363" spans="1:6" ht="20" customHeight="1">
      <c r="A1363" s="57">
        <v>92</v>
      </c>
      <c r="B1363" s="68" t="s">
        <v>1781</v>
      </c>
      <c r="C1363" s="61" t="s">
        <v>1781</v>
      </c>
      <c r="D1363" s="63"/>
      <c r="E1363" s="63"/>
      <c r="F1363" s="63"/>
    </row>
    <row r="1364" spans="1:6" ht="20" customHeight="1">
      <c r="A1364" s="57">
        <v>92</v>
      </c>
      <c r="B1364" s="62" t="s">
        <v>4741</v>
      </c>
      <c r="C1364" s="63"/>
      <c r="D1364" s="63"/>
      <c r="E1364" s="63"/>
      <c r="F1364" s="63"/>
    </row>
    <row r="1365" spans="1:6" ht="20" customHeight="1">
      <c r="A1365" s="57">
        <v>92</v>
      </c>
      <c r="B1365" s="62" t="s">
        <v>4743</v>
      </c>
      <c r="C1365" s="61" t="s">
        <v>1238</v>
      </c>
      <c r="D1365" s="61" t="s">
        <v>1238</v>
      </c>
      <c r="E1365" s="61" t="s">
        <v>1238</v>
      </c>
      <c r="F1365" s="63"/>
    </row>
    <row r="1366" spans="1:6" ht="20" customHeight="1">
      <c r="A1366" s="57">
        <v>92</v>
      </c>
      <c r="B1366" s="62" t="s">
        <v>1986</v>
      </c>
      <c r="C1366" s="63"/>
      <c r="D1366" s="61" t="s">
        <v>1986</v>
      </c>
      <c r="E1366" s="63"/>
      <c r="F1366" s="63"/>
    </row>
    <row r="1367" spans="1:6" ht="20" customHeight="1">
      <c r="A1367" s="57">
        <v>92</v>
      </c>
      <c r="B1367" s="62" t="s">
        <v>4541</v>
      </c>
      <c r="C1367" s="63"/>
      <c r="D1367" s="63"/>
      <c r="E1367" s="63"/>
      <c r="F1367" s="63"/>
    </row>
    <row r="1368" spans="1:6" ht="20" customHeight="1">
      <c r="A1368" s="57">
        <v>92</v>
      </c>
      <c r="B1368" s="62" t="s">
        <v>4747</v>
      </c>
      <c r="C1368" s="63"/>
      <c r="D1368" s="63"/>
      <c r="E1368" s="63"/>
      <c r="F1368" s="63"/>
    </row>
    <row r="1369" spans="1:6" ht="20" customHeight="1">
      <c r="A1369" s="57">
        <v>92</v>
      </c>
      <c r="B1369" s="62" t="s">
        <v>4749</v>
      </c>
      <c r="C1369" s="63"/>
      <c r="D1369" s="63"/>
      <c r="E1369" s="63"/>
      <c r="F1369" s="63"/>
    </row>
    <row r="1370" spans="1:6" ht="20" customHeight="1">
      <c r="A1370" s="57">
        <v>93</v>
      </c>
      <c r="B1370" s="62" t="s">
        <v>1921</v>
      </c>
      <c r="C1370" s="61" t="s">
        <v>1921</v>
      </c>
      <c r="D1370" s="61" t="s">
        <v>1921</v>
      </c>
      <c r="E1370" s="61" t="s">
        <v>1921</v>
      </c>
      <c r="F1370" s="61" t="s">
        <v>1921</v>
      </c>
    </row>
    <row r="1371" spans="1:6" ht="20" customHeight="1">
      <c r="A1371" s="57">
        <v>93</v>
      </c>
      <c r="B1371" s="62" t="s">
        <v>1162</v>
      </c>
      <c r="C1371" s="61" t="s">
        <v>1162</v>
      </c>
      <c r="D1371" s="61" t="s">
        <v>1162</v>
      </c>
      <c r="E1371" s="61" t="s">
        <v>1162</v>
      </c>
      <c r="F1371" s="61" t="s">
        <v>1162</v>
      </c>
    </row>
    <row r="1372" spans="1:6" ht="20" customHeight="1">
      <c r="A1372" s="57">
        <v>93</v>
      </c>
      <c r="B1372" s="62" t="s">
        <v>1164</v>
      </c>
      <c r="C1372" s="61" t="s">
        <v>1164</v>
      </c>
      <c r="D1372" s="61" t="s">
        <v>1164</v>
      </c>
      <c r="E1372" s="61" t="s">
        <v>1164</v>
      </c>
      <c r="F1372" s="63"/>
    </row>
    <row r="1373" spans="1:6" ht="20" customHeight="1">
      <c r="A1373" s="57">
        <v>93</v>
      </c>
      <c r="B1373" s="62" t="s">
        <v>902</v>
      </c>
      <c r="C1373" s="61" t="s">
        <v>902</v>
      </c>
      <c r="D1373" s="61" t="s">
        <v>902</v>
      </c>
      <c r="E1373" s="61" t="s">
        <v>902</v>
      </c>
      <c r="F1373" s="61" t="s">
        <v>902</v>
      </c>
    </row>
    <row r="1374" spans="1:6" ht="20" customHeight="1">
      <c r="A1374" s="57">
        <v>93</v>
      </c>
      <c r="B1374" s="62" t="s">
        <v>4769</v>
      </c>
      <c r="C1374" s="61" t="s">
        <v>4769</v>
      </c>
      <c r="D1374" s="61" t="s">
        <v>4769</v>
      </c>
      <c r="E1374" s="61" t="s">
        <v>4769</v>
      </c>
      <c r="F1374" s="61" t="s">
        <v>4769</v>
      </c>
    </row>
    <row r="1375" spans="1:6" ht="20" customHeight="1">
      <c r="A1375" s="57">
        <v>93</v>
      </c>
      <c r="B1375" s="62" t="s">
        <v>797</v>
      </c>
      <c r="C1375" s="63"/>
      <c r="D1375" s="63"/>
      <c r="E1375" s="63"/>
      <c r="F1375" s="63"/>
    </row>
    <row r="1376" spans="1:6" ht="20" customHeight="1">
      <c r="A1376" s="57">
        <v>93</v>
      </c>
      <c r="B1376" s="62" t="s">
        <v>4773</v>
      </c>
      <c r="C1376" s="61" t="s">
        <v>4773</v>
      </c>
      <c r="D1376" s="61" t="s">
        <v>4773</v>
      </c>
      <c r="E1376" s="61" t="s">
        <v>4773</v>
      </c>
      <c r="F1376" s="61" t="s">
        <v>4773</v>
      </c>
    </row>
    <row r="1377" spans="1:6" ht="20" customHeight="1">
      <c r="A1377" s="57">
        <v>93</v>
      </c>
      <c r="B1377" s="62" t="s">
        <v>3193</v>
      </c>
      <c r="C1377" s="61" t="s">
        <v>3193</v>
      </c>
      <c r="D1377" s="61" t="s">
        <v>3193</v>
      </c>
      <c r="E1377" s="61" t="s">
        <v>3193</v>
      </c>
      <c r="F1377" s="63"/>
    </row>
    <row r="1378" spans="1:6" ht="20" customHeight="1">
      <c r="A1378" s="57">
        <v>93</v>
      </c>
      <c r="B1378" s="62" t="s">
        <v>4101</v>
      </c>
      <c r="C1378" s="61" t="s">
        <v>4101</v>
      </c>
      <c r="D1378" s="61" t="s">
        <v>4101</v>
      </c>
      <c r="E1378" s="63"/>
      <c r="F1378" s="63"/>
    </row>
    <row r="1379" spans="1:6" ht="20" customHeight="1">
      <c r="A1379" s="57">
        <v>93</v>
      </c>
      <c r="B1379" s="62" t="s">
        <v>4778</v>
      </c>
      <c r="C1379" s="61" t="s">
        <v>4778</v>
      </c>
      <c r="D1379" s="61" t="s">
        <v>4778</v>
      </c>
      <c r="E1379" s="61" t="s">
        <v>4778</v>
      </c>
      <c r="F1379" s="61" t="s">
        <v>4778</v>
      </c>
    </row>
    <row r="1380" spans="1:6" ht="20" customHeight="1">
      <c r="A1380" s="57">
        <v>93</v>
      </c>
      <c r="B1380" s="62" t="s">
        <v>3670</v>
      </c>
      <c r="C1380" s="61" t="s">
        <v>3670</v>
      </c>
      <c r="D1380" s="61" t="s">
        <v>3670</v>
      </c>
      <c r="E1380" s="63"/>
      <c r="F1380" s="63"/>
    </row>
    <row r="1381" spans="1:6" ht="20" customHeight="1">
      <c r="A1381" s="57">
        <v>93</v>
      </c>
      <c r="B1381" s="62" t="s">
        <v>4782</v>
      </c>
      <c r="C1381" s="63"/>
      <c r="D1381" s="63"/>
      <c r="E1381" s="63"/>
      <c r="F1381" s="63"/>
    </row>
    <row r="1382" spans="1:6" ht="20" customHeight="1">
      <c r="A1382" s="57">
        <v>93</v>
      </c>
      <c r="B1382" s="62" t="s">
        <v>1986</v>
      </c>
      <c r="C1382" s="61" t="s">
        <v>1986</v>
      </c>
      <c r="D1382" s="61" t="s">
        <v>1986</v>
      </c>
      <c r="E1382" s="61" t="s">
        <v>1986</v>
      </c>
      <c r="F1382" s="63"/>
    </row>
    <row r="1383" spans="1:6" ht="20" customHeight="1">
      <c r="A1383" s="57">
        <v>93</v>
      </c>
      <c r="B1383" s="62" t="s">
        <v>4785</v>
      </c>
      <c r="C1383" s="63"/>
      <c r="D1383" s="63"/>
      <c r="E1383" s="63"/>
      <c r="F1383" s="63"/>
    </row>
    <row r="1384" spans="1:6" ht="20" customHeight="1">
      <c r="A1384" s="57">
        <v>93</v>
      </c>
      <c r="B1384" s="62" t="s">
        <v>1437</v>
      </c>
      <c r="C1384" s="61" t="s">
        <v>1437</v>
      </c>
      <c r="D1384" s="63"/>
      <c r="E1384" s="63"/>
      <c r="F1384" s="63"/>
    </row>
    <row r="1385" spans="1:6" ht="20" customHeight="1">
      <c r="A1385" s="57">
        <v>93</v>
      </c>
      <c r="B1385" s="62" t="s">
        <v>4789</v>
      </c>
      <c r="C1385" s="63"/>
      <c r="D1385" s="63"/>
      <c r="E1385" s="63"/>
      <c r="F1385" s="61" t="s">
        <v>1437</v>
      </c>
    </row>
    <row r="1386" spans="1:6" ht="20" customHeight="1">
      <c r="A1386" s="57">
        <v>93</v>
      </c>
      <c r="B1386" s="62" t="s">
        <v>4791</v>
      </c>
      <c r="C1386" s="61" t="s">
        <v>4791</v>
      </c>
      <c r="D1386" s="61" t="s">
        <v>4791</v>
      </c>
      <c r="E1386" s="63"/>
      <c r="F1386" s="61" t="s">
        <v>4791</v>
      </c>
    </row>
    <row r="1387" spans="1:6" ht="20" customHeight="1">
      <c r="A1387" s="57">
        <v>93</v>
      </c>
      <c r="B1387" s="62" t="s">
        <v>4795</v>
      </c>
      <c r="C1387" s="61" t="s">
        <v>4795</v>
      </c>
      <c r="D1387" s="61" t="s">
        <v>4795</v>
      </c>
      <c r="E1387" s="61" t="s">
        <v>4795</v>
      </c>
      <c r="F1387" s="61" t="s">
        <v>4795</v>
      </c>
    </row>
    <row r="1388" spans="1:6" ht="20" customHeight="1">
      <c r="A1388" s="57">
        <v>94</v>
      </c>
      <c r="B1388" s="62" t="s">
        <v>4809</v>
      </c>
      <c r="C1388" s="63"/>
      <c r="D1388" s="63"/>
      <c r="E1388" s="63"/>
      <c r="F1388" s="63"/>
    </row>
    <row r="1389" spans="1:6" ht="20" customHeight="1">
      <c r="A1389" s="57">
        <v>94</v>
      </c>
      <c r="B1389" s="62" t="s">
        <v>4811</v>
      </c>
      <c r="C1389" s="61" t="s">
        <v>4811</v>
      </c>
      <c r="D1389" s="61" t="s">
        <v>4811</v>
      </c>
      <c r="E1389" s="61" t="s">
        <v>4811</v>
      </c>
      <c r="F1389" s="61" t="s">
        <v>4811</v>
      </c>
    </row>
    <row r="1390" spans="1:6" ht="20" customHeight="1">
      <c r="A1390" s="57">
        <v>94</v>
      </c>
      <c r="B1390" s="62" t="s">
        <v>886</v>
      </c>
      <c r="C1390" s="61" t="s">
        <v>886</v>
      </c>
      <c r="D1390" s="61" t="s">
        <v>886</v>
      </c>
      <c r="E1390" s="61" t="s">
        <v>886</v>
      </c>
      <c r="F1390" s="61" t="s">
        <v>886</v>
      </c>
    </row>
    <row r="1391" spans="1:6" ht="20" customHeight="1">
      <c r="A1391" s="57">
        <v>94</v>
      </c>
      <c r="B1391" s="62" t="s">
        <v>1014</v>
      </c>
      <c r="C1391" s="61" t="s">
        <v>1014</v>
      </c>
      <c r="D1391" s="61" t="s">
        <v>1014</v>
      </c>
      <c r="E1391" s="61" t="s">
        <v>1014</v>
      </c>
      <c r="F1391" s="61" t="s">
        <v>1014</v>
      </c>
    </row>
    <row r="1392" spans="1:6" ht="20" customHeight="1">
      <c r="A1392" s="57">
        <v>94</v>
      </c>
      <c r="B1392" s="62" t="s">
        <v>4818</v>
      </c>
      <c r="C1392" s="63"/>
      <c r="D1392" s="63"/>
      <c r="E1392" s="63"/>
      <c r="F1392" s="63"/>
    </row>
    <row r="1393" spans="1:6" ht="20" customHeight="1">
      <c r="A1393" s="57">
        <v>94</v>
      </c>
      <c r="B1393" s="62" t="s">
        <v>4820</v>
      </c>
      <c r="C1393" s="61" t="s">
        <v>4820</v>
      </c>
      <c r="D1393" s="63"/>
      <c r="E1393" s="63"/>
      <c r="F1393" s="63"/>
    </row>
    <row r="1394" spans="1:6" ht="20" customHeight="1">
      <c r="A1394" s="57">
        <v>94</v>
      </c>
      <c r="B1394" s="62" t="s">
        <v>1162</v>
      </c>
      <c r="C1394" s="61" t="s">
        <v>1162</v>
      </c>
      <c r="D1394" s="61" t="s">
        <v>1162</v>
      </c>
      <c r="E1394" s="61" t="s">
        <v>1162</v>
      </c>
      <c r="F1394" s="61" t="s">
        <v>1162</v>
      </c>
    </row>
    <row r="1395" spans="1:6" ht="20" customHeight="1">
      <c r="A1395" s="57">
        <v>94</v>
      </c>
      <c r="B1395" s="62" t="s">
        <v>2150</v>
      </c>
      <c r="C1395" s="61" t="s">
        <v>2150</v>
      </c>
      <c r="D1395" s="61" t="s">
        <v>2150</v>
      </c>
      <c r="E1395" s="63"/>
      <c r="F1395" s="61" t="s">
        <v>2150</v>
      </c>
    </row>
    <row r="1396" spans="1:6" ht="20" customHeight="1">
      <c r="A1396" s="57">
        <v>94</v>
      </c>
      <c r="B1396" s="62" t="s">
        <v>1449</v>
      </c>
      <c r="C1396" s="61" t="s">
        <v>1449</v>
      </c>
      <c r="D1396" s="61" t="s">
        <v>1449</v>
      </c>
      <c r="E1396" s="61" t="s">
        <v>1449</v>
      </c>
      <c r="F1396" s="61" t="s">
        <v>1449</v>
      </c>
    </row>
    <row r="1397" spans="1:6" ht="20" customHeight="1">
      <c r="A1397" s="57">
        <v>94</v>
      </c>
      <c r="B1397" s="62" t="s">
        <v>1868</v>
      </c>
      <c r="C1397" s="61" t="s">
        <v>1868</v>
      </c>
      <c r="D1397" s="61" t="s">
        <v>1868</v>
      </c>
      <c r="E1397" s="61" t="s">
        <v>1868</v>
      </c>
      <c r="F1397" s="61" t="s">
        <v>1868</v>
      </c>
    </row>
    <row r="1398" spans="1:6" ht="20" customHeight="1">
      <c r="A1398" s="57">
        <v>94</v>
      </c>
      <c r="B1398" s="62" t="s">
        <v>1459</v>
      </c>
      <c r="C1398" s="61" t="s">
        <v>1459</v>
      </c>
      <c r="D1398" s="61" t="s">
        <v>1459</v>
      </c>
      <c r="E1398" s="61" t="s">
        <v>1459</v>
      </c>
      <c r="F1398" s="61" t="s">
        <v>1459</v>
      </c>
    </row>
    <row r="1399" spans="1:6" ht="20" customHeight="1">
      <c r="A1399" s="57">
        <v>94</v>
      </c>
      <c r="B1399" s="62" t="s">
        <v>4830</v>
      </c>
      <c r="C1399" s="63"/>
      <c r="D1399" s="63"/>
      <c r="E1399" s="63"/>
      <c r="F1399" s="63"/>
    </row>
    <row r="1400" spans="1:6" ht="20" customHeight="1">
      <c r="A1400" s="57">
        <v>94</v>
      </c>
      <c r="B1400" s="62" t="s">
        <v>1875</v>
      </c>
      <c r="C1400" s="63"/>
      <c r="D1400" s="61" t="s">
        <v>1875</v>
      </c>
      <c r="E1400" s="63"/>
      <c r="F1400" s="63"/>
    </row>
    <row r="1401" spans="1:6" ht="20" customHeight="1">
      <c r="A1401" s="57">
        <v>94</v>
      </c>
      <c r="B1401" s="62" t="s">
        <v>4328</v>
      </c>
      <c r="C1401" s="61" t="s">
        <v>4328</v>
      </c>
      <c r="D1401" s="61" t="s">
        <v>4328</v>
      </c>
      <c r="E1401" s="61" t="s">
        <v>4328</v>
      </c>
      <c r="F1401" s="61" t="s">
        <v>4328</v>
      </c>
    </row>
    <row r="1402" spans="1:6" ht="20" customHeight="1">
      <c r="A1402" s="57">
        <v>94</v>
      </c>
      <c r="B1402" s="62" t="s">
        <v>4834</v>
      </c>
      <c r="C1402" s="61" t="s">
        <v>4834</v>
      </c>
      <c r="D1402" s="61" t="s">
        <v>4834</v>
      </c>
      <c r="E1402" s="61" t="s">
        <v>4834</v>
      </c>
      <c r="F1402" s="63"/>
    </row>
    <row r="1403" spans="1:6" ht="20" customHeight="1">
      <c r="A1403" s="57">
        <v>94</v>
      </c>
      <c r="B1403" s="62" t="s">
        <v>1221</v>
      </c>
      <c r="C1403" s="61" t="s">
        <v>1221</v>
      </c>
      <c r="D1403" s="61" t="s">
        <v>1221</v>
      </c>
      <c r="E1403" s="63"/>
      <c r="F1403" s="63"/>
    </row>
    <row r="1404" spans="1:6" ht="20" customHeight="1">
      <c r="A1404" s="57">
        <v>94</v>
      </c>
      <c r="B1404" s="62" t="s">
        <v>4838</v>
      </c>
      <c r="C1404" s="63"/>
      <c r="D1404" s="63"/>
      <c r="E1404" s="63"/>
      <c r="F1404" s="63"/>
    </row>
    <row r="1405" spans="1:6" ht="20" customHeight="1">
      <c r="A1405" s="57">
        <v>94</v>
      </c>
      <c r="B1405" s="62" t="s">
        <v>4840</v>
      </c>
      <c r="C1405" s="63"/>
      <c r="D1405" s="63"/>
      <c r="E1405" s="63"/>
      <c r="F1405" s="63"/>
    </row>
    <row r="1406" spans="1:6" ht="20" customHeight="1">
      <c r="A1406" s="57">
        <v>95</v>
      </c>
      <c r="B1406" s="62" t="s">
        <v>3990</v>
      </c>
      <c r="C1406" s="61" t="s">
        <v>3990</v>
      </c>
      <c r="D1406" s="63"/>
      <c r="E1406" s="63"/>
      <c r="F1406" s="63"/>
    </row>
    <row r="1407" spans="1:6" ht="20" customHeight="1">
      <c r="A1407" s="57">
        <v>95</v>
      </c>
      <c r="B1407" s="62" t="s">
        <v>794</v>
      </c>
      <c r="C1407" s="61" t="s">
        <v>794</v>
      </c>
      <c r="D1407" s="61" t="s">
        <v>794</v>
      </c>
      <c r="E1407" s="61" t="s">
        <v>794</v>
      </c>
      <c r="F1407" s="61" t="s">
        <v>794</v>
      </c>
    </row>
    <row r="1408" spans="1:6" ht="20" customHeight="1">
      <c r="A1408" s="57">
        <v>95</v>
      </c>
      <c r="B1408" s="61" t="s">
        <v>4855</v>
      </c>
      <c r="C1408" s="61" t="s">
        <v>4855</v>
      </c>
      <c r="D1408" s="63"/>
      <c r="E1408" s="63"/>
      <c r="F1408" s="63"/>
    </row>
    <row r="1409" spans="1:6" ht="20" customHeight="1">
      <c r="A1409" s="57">
        <v>95</v>
      </c>
      <c r="B1409" s="62" t="s">
        <v>4867</v>
      </c>
      <c r="C1409" s="61" t="s">
        <v>4867</v>
      </c>
      <c r="D1409" s="61" t="s">
        <v>4867</v>
      </c>
      <c r="E1409" s="63"/>
      <c r="F1409" s="61" t="s">
        <v>4867</v>
      </c>
    </row>
    <row r="1410" spans="1:6" ht="20" customHeight="1">
      <c r="A1410" s="57">
        <v>95</v>
      </c>
      <c r="B1410" s="62" t="s">
        <v>760</v>
      </c>
      <c r="C1410" s="61" t="s">
        <v>760</v>
      </c>
      <c r="D1410" s="61" t="s">
        <v>760</v>
      </c>
      <c r="E1410" s="63"/>
      <c r="F1410" s="63"/>
    </row>
    <row r="1411" spans="1:6" ht="20" customHeight="1">
      <c r="A1411" s="57">
        <v>95</v>
      </c>
      <c r="B1411" s="62" t="s">
        <v>4871</v>
      </c>
      <c r="C1411" s="61" t="s">
        <v>4871</v>
      </c>
      <c r="D1411" s="63"/>
      <c r="E1411" s="63"/>
      <c r="F1411" s="63"/>
    </row>
    <row r="1412" spans="1:6" ht="20" customHeight="1">
      <c r="A1412" s="57">
        <v>95</v>
      </c>
      <c r="B1412" s="62" t="s">
        <v>4895</v>
      </c>
      <c r="C1412" s="63"/>
      <c r="D1412" s="63"/>
      <c r="E1412" s="63"/>
      <c r="F1412" s="63"/>
    </row>
    <row r="1413" spans="1:6" ht="20" customHeight="1">
      <c r="A1413" s="57">
        <v>95</v>
      </c>
      <c r="B1413" s="62" t="s">
        <v>4897</v>
      </c>
      <c r="C1413" s="63"/>
      <c r="D1413" s="63"/>
      <c r="E1413" s="63"/>
      <c r="F1413" s="63"/>
    </row>
    <row r="1414" spans="1:6" ht="20" customHeight="1">
      <c r="A1414" s="57">
        <v>95</v>
      </c>
      <c r="B1414" s="62" t="s">
        <v>4328</v>
      </c>
      <c r="C1414" s="61" t="s">
        <v>4328</v>
      </c>
      <c r="D1414" s="61" t="s">
        <v>4328</v>
      </c>
      <c r="E1414" s="61" t="s">
        <v>4328</v>
      </c>
      <c r="F1414" s="61" t="s">
        <v>4328</v>
      </c>
    </row>
    <row r="1415" spans="1:6" ht="20" customHeight="1">
      <c r="A1415" s="57">
        <v>95</v>
      </c>
      <c r="B1415" s="62" t="s">
        <v>2648</v>
      </c>
      <c r="C1415" s="61" t="s">
        <v>2648</v>
      </c>
      <c r="D1415" s="63"/>
      <c r="E1415" s="63"/>
      <c r="F1415" s="63"/>
    </row>
    <row r="1416" spans="1:6" ht="20" customHeight="1">
      <c r="A1416" s="57">
        <v>95</v>
      </c>
      <c r="B1416" s="62" t="s">
        <v>4876</v>
      </c>
      <c r="C1416" s="61" t="s">
        <v>4876</v>
      </c>
      <c r="D1416" s="63"/>
      <c r="E1416" s="63"/>
      <c r="F1416" s="63"/>
    </row>
    <row r="1417" spans="1:6" ht="20" customHeight="1">
      <c r="A1417" s="57">
        <v>95</v>
      </c>
      <c r="B1417" s="62" t="s">
        <v>4879</v>
      </c>
      <c r="C1417" s="61" t="s">
        <v>4879</v>
      </c>
      <c r="D1417" s="61" t="s">
        <v>4879</v>
      </c>
      <c r="E1417" s="61" t="s">
        <v>4879</v>
      </c>
      <c r="F1417" s="61" t="s">
        <v>4879</v>
      </c>
    </row>
    <row r="1418" spans="1:6" ht="20" customHeight="1">
      <c r="A1418" s="57">
        <v>95</v>
      </c>
      <c r="B1418" s="62" t="s">
        <v>4884</v>
      </c>
      <c r="C1418" s="61" t="s">
        <v>4884</v>
      </c>
      <c r="D1418" s="63"/>
      <c r="E1418" s="63"/>
      <c r="F1418" s="63"/>
    </row>
    <row r="1419" spans="1:6" ht="20" customHeight="1">
      <c r="A1419" s="57">
        <v>95</v>
      </c>
      <c r="B1419" s="62" t="s">
        <v>4887</v>
      </c>
      <c r="C1419" s="61" t="s">
        <v>4889</v>
      </c>
      <c r="D1419" s="63"/>
      <c r="E1419" s="63"/>
      <c r="F1419" s="63"/>
    </row>
    <row r="1420" spans="1:6" ht="20" customHeight="1">
      <c r="A1420" s="57">
        <v>95</v>
      </c>
      <c r="B1420" s="62" t="s">
        <v>4699</v>
      </c>
      <c r="C1420" s="61" t="s">
        <v>4699</v>
      </c>
      <c r="D1420" s="63"/>
      <c r="E1420" s="63"/>
      <c r="F1420" s="63"/>
    </row>
    <row r="1421" spans="1:6" ht="20" customHeight="1">
      <c r="A1421" s="57">
        <v>95</v>
      </c>
      <c r="B1421" s="62" t="s">
        <v>4899</v>
      </c>
      <c r="C1421" s="63"/>
      <c r="D1421" s="63"/>
      <c r="E1421" s="63"/>
      <c r="F1421" s="61" t="s">
        <v>4899</v>
      </c>
    </row>
    <row r="1422" spans="1:6" ht="20" customHeight="1">
      <c r="A1422" s="57">
        <v>95</v>
      </c>
      <c r="B1422" s="62" t="s">
        <v>4902</v>
      </c>
      <c r="C1422" s="63"/>
      <c r="D1422" s="63"/>
      <c r="E1422" s="63"/>
      <c r="F1422" s="63"/>
    </row>
    <row r="1423" spans="1:6" ht="20" customHeight="1">
      <c r="A1423" s="57">
        <v>95</v>
      </c>
      <c r="B1423" s="62" t="s">
        <v>1986</v>
      </c>
      <c r="C1423" s="61" t="s">
        <v>1986</v>
      </c>
      <c r="D1423" s="61" t="s">
        <v>1986</v>
      </c>
      <c r="E1423" s="63"/>
      <c r="F1423" s="63"/>
    </row>
    <row r="1424" spans="1:6" ht="20" customHeight="1">
      <c r="A1424" s="57">
        <v>95</v>
      </c>
      <c r="B1424" s="62" t="s">
        <v>4891</v>
      </c>
      <c r="C1424" s="61" t="s">
        <v>4891</v>
      </c>
      <c r="D1424" s="63"/>
      <c r="E1424" s="63"/>
      <c r="F1424" s="63"/>
    </row>
    <row r="1425" spans="1:6" ht="20" customHeight="1">
      <c r="A1425" s="57">
        <v>95</v>
      </c>
      <c r="B1425" s="62" t="s">
        <v>4893</v>
      </c>
      <c r="C1425" s="61" t="s">
        <v>4893</v>
      </c>
      <c r="D1425" s="63"/>
      <c r="E1425" s="63"/>
      <c r="F1425" s="63"/>
    </row>
    <row r="1426" spans="1:6" ht="20" customHeight="1">
      <c r="A1426" s="57">
        <v>95</v>
      </c>
      <c r="B1426" s="62" t="s">
        <v>4904</v>
      </c>
      <c r="C1426" s="63"/>
      <c r="D1426" s="63"/>
      <c r="E1426" s="63"/>
      <c r="F1426" s="63"/>
    </row>
    <row r="1427" spans="1:6" ht="20" customHeight="1">
      <c r="A1427" s="57">
        <v>95</v>
      </c>
      <c r="B1427" s="62" t="s">
        <v>4906</v>
      </c>
      <c r="C1427" s="63"/>
      <c r="D1427" s="63"/>
      <c r="E1427" s="63"/>
      <c r="F1427" s="63"/>
    </row>
    <row r="1428" spans="1:6" ht="20" customHeight="1">
      <c r="A1428" s="57">
        <v>96</v>
      </c>
      <c r="B1428" s="62" t="s">
        <v>4922</v>
      </c>
      <c r="C1428" s="61" t="s">
        <v>4922</v>
      </c>
      <c r="D1428" s="61" t="s">
        <v>4922</v>
      </c>
      <c r="E1428" s="63"/>
      <c r="F1428" s="63"/>
    </row>
    <row r="1429" spans="1:6" ht="20" customHeight="1">
      <c r="A1429" s="57">
        <v>96</v>
      </c>
      <c r="B1429" s="62" t="s">
        <v>1520</v>
      </c>
      <c r="C1429" s="61" t="s">
        <v>1520</v>
      </c>
      <c r="D1429" s="61" t="s">
        <v>1520</v>
      </c>
      <c r="E1429" s="61" t="s">
        <v>1520</v>
      </c>
      <c r="F1429" s="61" t="s">
        <v>1520</v>
      </c>
    </row>
    <row r="1430" spans="1:6" ht="20" customHeight="1">
      <c r="A1430" s="57">
        <v>96</v>
      </c>
      <c r="B1430" s="62" t="s">
        <v>889</v>
      </c>
      <c r="C1430" s="61" t="s">
        <v>889</v>
      </c>
      <c r="D1430" s="63"/>
      <c r="E1430" s="63"/>
      <c r="F1430" s="63"/>
    </row>
    <row r="1431" spans="1:6" ht="20" customHeight="1">
      <c r="A1431" s="57">
        <v>96</v>
      </c>
      <c r="B1431" s="62" t="s">
        <v>3415</v>
      </c>
      <c r="C1431" s="61" t="s">
        <v>3415</v>
      </c>
      <c r="D1431" s="61" t="s">
        <v>3415</v>
      </c>
      <c r="E1431" s="61" t="s">
        <v>3415</v>
      </c>
      <c r="F1431" s="61" t="s">
        <v>3415</v>
      </c>
    </row>
    <row r="1432" spans="1:6" ht="20" customHeight="1">
      <c r="A1432" s="57">
        <v>96</v>
      </c>
      <c r="B1432" s="62" t="s">
        <v>4375</v>
      </c>
      <c r="C1432" s="61" t="s">
        <v>4375</v>
      </c>
      <c r="D1432" s="63"/>
      <c r="E1432" s="63"/>
      <c r="F1432" s="63"/>
    </row>
    <row r="1433" spans="1:6" ht="20" customHeight="1">
      <c r="A1433" s="57">
        <v>96</v>
      </c>
      <c r="B1433" s="62" t="s">
        <v>4929</v>
      </c>
      <c r="C1433" s="61" t="s">
        <v>4367</v>
      </c>
      <c r="D1433" s="63"/>
      <c r="E1433" s="63"/>
      <c r="F1433" s="61" t="s">
        <v>4929</v>
      </c>
    </row>
    <row r="1434" spans="1:6" ht="20" customHeight="1">
      <c r="A1434" s="57">
        <v>96</v>
      </c>
      <c r="B1434" s="62" t="s">
        <v>4933</v>
      </c>
      <c r="C1434" s="61" t="s">
        <v>4933</v>
      </c>
      <c r="D1434" s="63"/>
      <c r="E1434" s="63"/>
      <c r="F1434" s="63"/>
    </row>
    <row r="1435" spans="1:6" ht="20" customHeight="1">
      <c r="A1435" s="57">
        <v>96</v>
      </c>
      <c r="B1435" s="62" t="s">
        <v>4377</v>
      </c>
      <c r="C1435" s="61" t="s">
        <v>4377</v>
      </c>
      <c r="D1435" s="63"/>
      <c r="E1435" s="63"/>
      <c r="F1435" s="63"/>
    </row>
    <row r="1436" spans="1:6" ht="20" customHeight="1">
      <c r="A1436" s="57">
        <v>96</v>
      </c>
      <c r="B1436" s="62" t="s">
        <v>4937</v>
      </c>
      <c r="C1436" s="61" t="s">
        <v>4937</v>
      </c>
      <c r="D1436" s="63"/>
      <c r="E1436" s="63"/>
      <c r="F1436" s="63"/>
    </row>
    <row r="1437" spans="1:6" ht="20" customHeight="1">
      <c r="A1437" s="57">
        <v>96</v>
      </c>
      <c r="B1437" s="62" t="s">
        <v>2065</v>
      </c>
      <c r="C1437" s="61" t="s">
        <v>2065</v>
      </c>
      <c r="D1437" s="61" t="s">
        <v>2065</v>
      </c>
      <c r="E1437" s="61" t="s">
        <v>2065</v>
      </c>
      <c r="F1437" s="61" t="s">
        <v>2065</v>
      </c>
    </row>
    <row r="1438" spans="1:6" ht="20" customHeight="1">
      <c r="A1438" s="57">
        <v>96</v>
      </c>
      <c r="B1438" s="62" t="s">
        <v>4940</v>
      </c>
      <c r="C1438" s="61" t="s">
        <v>4940</v>
      </c>
      <c r="D1438" s="63"/>
      <c r="E1438" s="61" t="s">
        <v>970</v>
      </c>
      <c r="F1438" s="63"/>
    </row>
    <row r="1439" spans="1:6" ht="20" customHeight="1">
      <c r="A1439" s="57">
        <v>96</v>
      </c>
      <c r="B1439" s="62" t="s">
        <v>4632</v>
      </c>
      <c r="C1439" s="61" t="s">
        <v>4632</v>
      </c>
      <c r="D1439" s="63"/>
      <c r="E1439" s="61" t="s">
        <v>4944</v>
      </c>
      <c r="F1439" s="63"/>
    </row>
    <row r="1440" spans="1:6" ht="20" customHeight="1">
      <c r="A1440" s="57">
        <v>96</v>
      </c>
      <c r="B1440" s="62" t="s">
        <v>4876</v>
      </c>
      <c r="C1440" s="61" t="s">
        <v>4876</v>
      </c>
      <c r="D1440" s="63"/>
      <c r="E1440" s="63"/>
      <c r="F1440" s="63"/>
    </row>
    <row r="1441" spans="1:6" ht="20" customHeight="1">
      <c r="A1441" s="57">
        <v>96</v>
      </c>
      <c r="B1441" s="62" t="s">
        <v>4948</v>
      </c>
      <c r="C1441" s="61" t="s">
        <v>4948</v>
      </c>
      <c r="D1441" s="63"/>
      <c r="E1441" s="63"/>
      <c r="F1441" s="61" t="s">
        <v>1008</v>
      </c>
    </row>
    <row r="1442" spans="1:6" ht="20" customHeight="1">
      <c r="A1442" s="57">
        <v>96</v>
      </c>
      <c r="B1442" s="62" t="s">
        <v>4951</v>
      </c>
      <c r="C1442" s="61" t="s">
        <v>4951</v>
      </c>
      <c r="D1442" s="63"/>
      <c r="E1442" s="63"/>
      <c r="F1442" s="61" t="s">
        <v>2737</v>
      </c>
    </row>
    <row r="1443" spans="1:6" ht="20" customHeight="1">
      <c r="A1443" s="57">
        <v>96</v>
      </c>
      <c r="B1443" s="62" t="s">
        <v>4953</v>
      </c>
      <c r="C1443" s="61" t="s">
        <v>4953</v>
      </c>
      <c r="D1443" s="63"/>
      <c r="E1443" s="63"/>
      <c r="F1443" s="61" t="s">
        <v>4955</v>
      </c>
    </row>
    <row r="1444" spans="1:6" ht="20" customHeight="1">
      <c r="A1444" s="57">
        <v>96</v>
      </c>
      <c r="B1444" s="62" t="s">
        <v>1008</v>
      </c>
      <c r="C1444" s="61" t="s">
        <v>1008</v>
      </c>
      <c r="D1444" s="61" t="s">
        <v>1008</v>
      </c>
      <c r="E1444" s="61" t="s">
        <v>1008</v>
      </c>
      <c r="F1444" s="61" t="s">
        <v>4959</v>
      </c>
    </row>
    <row r="1445" spans="1:6" ht="20" customHeight="1">
      <c r="A1445" s="57">
        <v>96</v>
      </c>
      <c r="B1445" s="62" t="s">
        <v>2737</v>
      </c>
      <c r="C1445" s="63"/>
      <c r="D1445" s="63"/>
      <c r="E1445" s="63"/>
      <c r="F1445" s="61" t="s">
        <v>2128</v>
      </c>
    </row>
    <row r="1446" spans="1:6" ht="20" customHeight="1">
      <c r="A1446" s="57">
        <v>96</v>
      </c>
      <c r="B1446" s="62" t="s">
        <v>1085</v>
      </c>
      <c r="C1446" s="61" t="s">
        <v>1085</v>
      </c>
      <c r="D1446" s="61" t="s">
        <v>1085</v>
      </c>
      <c r="E1446" s="61" t="s">
        <v>1085</v>
      </c>
      <c r="F1446" s="63"/>
    </row>
    <row r="1447" spans="1:6" ht="20" customHeight="1">
      <c r="A1447" s="57">
        <v>96</v>
      </c>
      <c r="B1447" s="62" t="s">
        <v>4959</v>
      </c>
      <c r="C1447" s="61" t="s">
        <v>4959</v>
      </c>
      <c r="D1447" s="61" t="s">
        <v>4959</v>
      </c>
      <c r="E1447" s="63"/>
      <c r="F1447" s="63"/>
    </row>
    <row r="1448" spans="1:6" ht="20" customHeight="1">
      <c r="A1448" s="57">
        <v>96</v>
      </c>
      <c r="B1448" s="62" t="s">
        <v>4541</v>
      </c>
      <c r="C1448" s="63"/>
      <c r="D1448" s="63"/>
      <c r="E1448" s="63"/>
      <c r="F1448" s="63"/>
    </row>
    <row r="1449" spans="1:6" ht="20" customHeight="1">
      <c r="A1449" s="57">
        <v>96</v>
      </c>
      <c r="B1449" s="62" t="s">
        <v>4966</v>
      </c>
      <c r="C1449" s="61" t="s">
        <v>4966</v>
      </c>
      <c r="D1449" s="61" t="s">
        <v>4966</v>
      </c>
      <c r="E1449" s="63"/>
      <c r="F1449" s="63"/>
    </row>
    <row r="1450" spans="1:6" ht="20" customHeight="1">
      <c r="A1450" s="57">
        <v>96</v>
      </c>
      <c r="B1450" s="62" t="s">
        <v>4969</v>
      </c>
      <c r="C1450" s="63"/>
      <c r="D1450" s="63"/>
      <c r="E1450" s="63"/>
      <c r="F1450" s="63"/>
    </row>
    <row r="1451" spans="1:6" ht="20" customHeight="1">
      <c r="A1451" s="57">
        <v>96</v>
      </c>
      <c r="B1451" s="62" t="s">
        <v>4971</v>
      </c>
      <c r="C1451" s="61" t="s">
        <v>4973</v>
      </c>
      <c r="D1451" s="63"/>
      <c r="E1451" s="63"/>
      <c r="F1451" s="63"/>
    </row>
    <row r="1452" spans="1:6" ht="20" customHeight="1">
      <c r="A1452" s="57">
        <v>96</v>
      </c>
      <c r="B1452" s="62" t="s">
        <v>4973</v>
      </c>
      <c r="C1452" s="61" t="s">
        <v>4975</v>
      </c>
      <c r="D1452" s="63"/>
      <c r="E1452" s="63"/>
      <c r="F1452" s="63"/>
    </row>
    <row r="1453" spans="1:6" ht="20" customHeight="1">
      <c r="A1453" s="57">
        <v>96</v>
      </c>
      <c r="B1453" s="62" t="s">
        <v>4975</v>
      </c>
      <c r="C1453" s="63"/>
      <c r="D1453" s="63"/>
      <c r="E1453" s="63"/>
      <c r="F1453" s="63"/>
    </row>
    <row r="1454" spans="1:6" ht="20" customHeight="1">
      <c r="A1454" s="57">
        <v>96</v>
      </c>
      <c r="B1454" s="62" t="s">
        <v>4977</v>
      </c>
      <c r="C1454" s="63"/>
      <c r="D1454" s="63"/>
      <c r="E1454" s="63"/>
      <c r="F1454" s="63"/>
    </row>
    <row r="1455" spans="1:6" ht="20" customHeight="1">
      <c r="A1455" s="57">
        <v>97</v>
      </c>
      <c r="B1455" s="62" t="s">
        <v>4994</v>
      </c>
      <c r="C1455" s="63"/>
      <c r="D1455" s="63"/>
      <c r="E1455" s="63"/>
      <c r="F1455" s="63"/>
    </row>
    <row r="1456" spans="1:6" ht="20" customHeight="1">
      <c r="A1456" s="57">
        <v>97</v>
      </c>
      <c r="B1456" s="62" t="s">
        <v>1854</v>
      </c>
      <c r="C1456" s="61" t="s">
        <v>1854</v>
      </c>
      <c r="D1456" s="61" t="s">
        <v>1854</v>
      </c>
      <c r="E1456" s="61" t="s">
        <v>1854</v>
      </c>
      <c r="F1456" s="61" t="s">
        <v>1854</v>
      </c>
    </row>
    <row r="1457" spans="1:6" ht="20" customHeight="1">
      <c r="A1457" s="57">
        <v>97</v>
      </c>
      <c r="B1457" s="62" t="s">
        <v>1527</v>
      </c>
      <c r="C1457" s="61" t="s">
        <v>1527</v>
      </c>
      <c r="D1457" s="61" t="s">
        <v>1527</v>
      </c>
      <c r="E1457" s="61" t="s">
        <v>1527</v>
      </c>
      <c r="F1457" s="61" t="s">
        <v>1527</v>
      </c>
    </row>
    <row r="1458" spans="1:6" ht="20" customHeight="1">
      <c r="A1458" s="57">
        <v>97</v>
      </c>
      <c r="B1458" s="62" t="s">
        <v>1449</v>
      </c>
      <c r="C1458" s="61" t="s">
        <v>1449</v>
      </c>
      <c r="D1458" s="61" t="s">
        <v>1449</v>
      </c>
      <c r="E1458" s="61" t="s">
        <v>1449</v>
      </c>
      <c r="F1458" s="61" t="s">
        <v>1449</v>
      </c>
    </row>
    <row r="1459" spans="1:6" ht="20" customHeight="1">
      <c r="A1459" s="57">
        <v>97</v>
      </c>
      <c r="B1459" s="62" t="s">
        <v>4998</v>
      </c>
      <c r="C1459" s="63"/>
      <c r="D1459" s="63"/>
      <c r="E1459" s="63"/>
      <c r="F1459" s="63"/>
    </row>
    <row r="1460" spans="1:6" ht="20" customHeight="1">
      <c r="A1460" s="57">
        <v>97</v>
      </c>
      <c r="B1460" s="62" t="s">
        <v>1459</v>
      </c>
      <c r="C1460" s="61" t="s">
        <v>1459</v>
      </c>
      <c r="D1460" s="61" t="s">
        <v>1459</v>
      </c>
      <c r="E1460" s="61" t="s">
        <v>1459</v>
      </c>
      <c r="F1460" s="63"/>
    </row>
    <row r="1461" spans="1:6" ht="20" customHeight="1">
      <c r="A1461" s="57">
        <v>97</v>
      </c>
      <c r="B1461" s="62" t="s">
        <v>5001</v>
      </c>
      <c r="C1461" s="61" t="s">
        <v>1466</v>
      </c>
      <c r="D1461" s="63"/>
      <c r="E1461" s="63"/>
      <c r="F1461" s="63"/>
    </row>
    <row r="1462" spans="1:6" ht="20" customHeight="1">
      <c r="A1462" s="57">
        <v>97</v>
      </c>
      <c r="B1462" s="62" t="s">
        <v>5004</v>
      </c>
      <c r="C1462" s="63"/>
      <c r="D1462" s="63"/>
      <c r="E1462" s="63"/>
      <c r="F1462" s="63"/>
    </row>
    <row r="1463" spans="1:6" ht="20" customHeight="1">
      <c r="A1463" s="57">
        <v>97</v>
      </c>
      <c r="B1463" s="62" t="s">
        <v>53</v>
      </c>
      <c r="C1463" s="61" t="s">
        <v>53</v>
      </c>
      <c r="D1463" s="63"/>
      <c r="E1463" s="63"/>
      <c r="F1463" s="63"/>
    </row>
    <row r="1464" spans="1:6" ht="20" customHeight="1">
      <c r="A1464" s="57">
        <v>97</v>
      </c>
      <c r="B1464" s="62" t="s">
        <v>5007</v>
      </c>
      <c r="C1464" s="61" t="s">
        <v>5007</v>
      </c>
      <c r="D1464" s="63"/>
      <c r="E1464" s="63"/>
      <c r="F1464" s="63"/>
    </row>
    <row r="1465" spans="1:6" ht="20" customHeight="1">
      <c r="A1465" s="57">
        <v>98</v>
      </c>
      <c r="B1465" s="62" t="s">
        <v>4313</v>
      </c>
      <c r="C1465" s="61" t="s">
        <v>4313</v>
      </c>
      <c r="D1465" s="61" t="s">
        <v>4313</v>
      </c>
      <c r="E1465" s="63"/>
      <c r="F1465" s="61" t="s">
        <v>4313</v>
      </c>
    </row>
    <row r="1466" spans="1:6" ht="20" customHeight="1">
      <c r="A1466" s="57">
        <v>98</v>
      </c>
      <c r="B1466" s="62" t="s">
        <v>794</v>
      </c>
      <c r="C1466" s="61" t="s">
        <v>794</v>
      </c>
      <c r="D1466" s="61" t="s">
        <v>794</v>
      </c>
      <c r="E1466" s="61" t="s">
        <v>794</v>
      </c>
      <c r="F1466" s="63"/>
    </row>
    <row r="1467" spans="1:6" ht="20" customHeight="1">
      <c r="A1467" s="57">
        <v>98</v>
      </c>
      <c r="B1467" s="62" t="s">
        <v>1512</v>
      </c>
      <c r="C1467" s="61" t="s">
        <v>1512</v>
      </c>
      <c r="D1467" s="61" t="s">
        <v>1512</v>
      </c>
      <c r="E1467" s="61" t="s">
        <v>1512</v>
      </c>
      <c r="F1467" s="61" t="s">
        <v>1512</v>
      </c>
    </row>
    <row r="1468" spans="1:6" ht="20" customHeight="1">
      <c r="A1468" s="57">
        <v>98</v>
      </c>
      <c r="B1468" s="61" t="s">
        <v>4319</v>
      </c>
      <c r="C1468" s="61" t="s">
        <v>4319</v>
      </c>
      <c r="D1468" s="61" t="s">
        <v>4319</v>
      </c>
      <c r="E1468" s="61" t="s">
        <v>4319</v>
      </c>
      <c r="F1468" s="61" t="s">
        <v>4319</v>
      </c>
    </row>
    <row r="1469" spans="1:6" ht="20" customHeight="1">
      <c r="A1469" s="57">
        <v>98</v>
      </c>
      <c r="B1469" s="62" t="s">
        <v>5013</v>
      </c>
      <c r="C1469" s="61" t="s">
        <v>5013</v>
      </c>
      <c r="D1469" s="61" t="s">
        <v>5013</v>
      </c>
      <c r="E1469" s="63"/>
      <c r="F1469" s="63"/>
    </row>
    <row r="1470" spans="1:6" ht="20" customHeight="1">
      <c r="A1470" s="57">
        <v>98</v>
      </c>
      <c r="B1470" s="62" t="s">
        <v>4321</v>
      </c>
      <c r="C1470" s="61" t="s">
        <v>4321</v>
      </c>
      <c r="D1470" s="61" t="s">
        <v>4321</v>
      </c>
      <c r="E1470" s="61" t="s">
        <v>4321</v>
      </c>
      <c r="F1470" s="61" t="s">
        <v>4321</v>
      </c>
    </row>
    <row r="1471" spans="1:6" ht="20" customHeight="1">
      <c r="A1471" s="57">
        <v>98</v>
      </c>
      <c r="B1471" s="62" t="s">
        <v>2593</v>
      </c>
      <c r="C1471" s="61" t="s">
        <v>2593</v>
      </c>
      <c r="D1471" s="61" t="s">
        <v>2593</v>
      </c>
      <c r="E1471" s="61" t="s">
        <v>2593</v>
      </c>
      <c r="F1471" s="61" t="s">
        <v>2593</v>
      </c>
    </row>
    <row r="1472" spans="1:6" ht="20" customHeight="1">
      <c r="A1472" s="57">
        <v>98</v>
      </c>
      <c r="B1472" s="62" t="s">
        <v>5018</v>
      </c>
      <c r="C1472" s="61" t="s">
        <v>5020</v>
      </c>
      <c r="D1472" s="61" t="s">
        <v>5020</v>
      </c>
      <c r="E1472" s="61" t="s">
        <v>5020</v>
      </c>
      <c r="F1472" s="59" t="s">
        <v>5020</v>
      </c>
    </row>
    <row r="1473" spans="1:6" ht="20" customHeight="1">
      <c r="A1473" s="57">
        <v>98</v>
      </c>
      <c r="B1473" s="62" t="s">
        <v>4328</v>
      </c>
      <c r="C1473" s="61" t="s">
        <v>4328</v>
      </c>
      <c r="D1473" s="61" t="s">
        <v>4328</v>
      </c>
      <c r="E1473" s="61" t="s">
        <v>4328</v>
      </c>
      <c r="F1473" s="61" t="s">
        <v>4328</v>
      </c>
    </row>
    <row r="1474" spans="1:6" ht="20" customHeight="1">
      <c r="A1474" s="57">
        <v>98</v>
      </c>
      <c r="B1474" s="62" t="s">
        <v>1883</v>
      </c>
      <c r="C1474" s="63"/>
      <c r="D1474" s="61" t="s">
        <v>1883</v>
      </c>
      <c r="E1474" s="63"/>
      <c r="F1474" s="61" t="s">
        <v>1883</v>
      </c>
    </row>
    <row r="1475" spans="1:6" ht="20" customHeight="1">
      <c r="A1475" s="57">
        <v>98</v>
      </c>
      <c r="B1475" s="62" t="s">
        <v>1008</v>
      </c>
      <c r="C1475" s="61" t="s">
        <v>1008</v>
      </c>
      <c r="D1475" s="63"/>
      <c r="E1475" s="63"/>
      <c r="F1475" s="61" t="s">
        <v>1008</v>
      </c>
    </row>
    <row r="1476" spans="1:6" ht="20" customHeight="1">
      <c r="A1476" s="57">
        <v>98</v>
      </c>
      <c r="B1476" s="62" t="s">
        <v>5026</v>
      </c>
      <c r="C1476" s="61" t="s">
        <v>5026</v>
      </c>
      <c r="D1476" s="63"/>
      <c r="E1476" s="63"/>
      <c r="F1476" s="61" t="s">
        <v>5026</v>
      </c>
    </row>
    <row r="1477" spans="1:6" ht="20" customHeight="1">
      <c r="A1477" s="57">
        <v>98</v>
      </c>
      <c r="B1477" s="62" t="s">
        <v>4889</v>
      </c>
      <c r="C1477" s="63"/>
      <c r="D1477" s="63"/>
      <c r="E1477" s="63"/>
      <c r="F1477" s="63"/>
    </row>
    <row r="1478" spans="1:6" ht="20" customHeight="1">
      <c r="A1478" s="57">
        <v>98</v>
      </c>
      <c r="B1478" s="62" t="s">
        <v>5031</v>
      </c>
      <c r="C1478" s="61" t="s">
        <v>5031</v>
      </c>
      <c r="D1478" s="63"/>
      <c r="E1478" s="63"/>
      <c r="F1478" s="63"/>
    </row>
    <row r="1479" spans="1:6" ht="20" customHeight="1">
      <c r="A1479" s="57">
        <v>98</v>
      </c>
      <c r="B1479" s="62" t="s">
        <v>5033</v>
      </c>
      <c r="C1479" s="61" t="s">
        <v>5033</v>
      </c>
      <c r="D1479" s="61" t="s">
        <v>5033</v>
      </c>
      <c r="E1479" s="63"/>
      <c r="F1479" s="63"/>
    </row>
    <row r="1480" spans="1:6" ht="20" customHeight="1">
      <c r="A1480" s="57">
        <v>98</v>
      </c>
      <c r="B1480" s="62" t="s">
        <v>5035</v>
      </c>
      <c r="C1480" s="61" t="s">
        <v>5035</v>
      </c>
      <c r="D1480" s="63"/>
      <c r="E1480" s="63"/>
      <c r="F1480" s="63"/>
    </row>
    <row r="1481" spans="1:6" ht="20" customHeight="1">
      <c r="A1481" s="57">
        <v>98</v>
      </c>
      <c r="B1481" s="62" t="s">
        <v>1020</v>
      </c>
      <c r="C1481" s="61" t="s">
        <v>760</v>
      </c>
      <c r="D1481" s="63"/>
      <c r="E1481" s="63"/>
      <c r="F1481" s="63"/>
    </row>
    <row r="1482" spans="1:6" ht="20" customHeight="1">
      <c r="A1482" s="57">
        <v>98</v>
      </c>
      <c r="B1482" s="62" t="s">
        <v>5038</v>
      </c>
      <c r="C1482" s="61" t="s">
        <v>4656</v>
      </c>
      <c r="D1482" s="63"/>
      <c r="E1482" s="63"/>
      <c r="F1482" s="63"/>
    </row>
    <row r="1483" spans="1:6" ht="20" customHeight="1">
      <c r="A1483" s="57">
        <v>98</v>
      </c>
      <c r="B1483" s="62" t="s">
        <v>4906</v>
      </c>
      <c r="C1483" s="61" t="s">
        <v>4906</v>
      </c>
      <c r="D1483" s="63"/>
      <c r="E1483" s="63"/>
      <c r="F1483" s="63"/>
    </row>
    <row r="1484" spans="1:6" ht="20" customHeight="1">
      <c r="A1484" s="57">
        <v>98</v>
      </c>
      <c r="B1484" s="62" t="s">
        <v>5043</v>
      </c>
      <c r="C1484" s="61" t="s">
        <v>5043</v>
      </c>
      <c r="D1484" s="63"/>
      <c r="E1484" s="63"/>
      <c r="F1484" s="63"/>
    </row>
    <row r="1485" spans="1:6" ht="20" customHeight="1">
      <c r="A1485" s="57">
        <v>98</v>
      </c>
      <c r="B1485" s="62" t="s">
        <v>5046</v>
      </c>
      <c r="C1485" s="63"/>
      <c r="D1485" s="63"/>
      <c r="E1485" s="63"/>
      <c r="F1485" s="63"/>
    </row>
    <row r="1486" spans="1:6" ht="20" customHeight="1">
      <c r="A1486" s="57">
        <v>99</v>
      </c>
      <c r="B1486" s="62" t="s">
        <v>5055</v>
      </c>
      <c r="C1486" s="61" t="s">
        <v>5057</v>
      </c>
      <c r="D1486" s="63"/>
      <c r="E1486" s="63"/>
      <c r="F1486" s="63"/>
    </row>
    <row r="1487" spans="1:6" ht="20" customHeight="1">
      <c r="A1487" s="57">
        <v>99</v>
      </c>
      <c r="B1487" s="62" t="s">
        <v>5059</v>
      </c>
      <c r="C1487" s="61" t="s">
        <v>5059</v>
      </c>
      <c r="D1487" s="61" t="s">
        <v>5059</v>
      </c>
      <c r="E1487" s="61" t="s">
        <v>5059</v>
      </c>
      <c r="F1487" s="61" t="s">
        <v>5059</v>
      </c>
    </row>
    <row r="1488" spans="1:6" ht="20" customHeight="1">
      <c r="A1488" s="57">
        <v>99</v>
      </c>
      <c r="B1488" s="62" t="s">
        <v>3364</v>
      </c>
      <c r="C1488" s="61" t="s">
        <v>3364</v>
      </c>
      <c r="D1488" s="63"/>
      <c r="E1488" s="63"/>
      <c r="F1488" s="61" t="s">
        <v>3364</v>
      </c>
    </row>
    <row r="1489" spans="1:6" ht="20" customHeight="1">
      <c r="A1489" s="57">
        <v>99</v>
      </c>
      <c r="B1489" s="62" t="s">
        <v>4274</v>
      </c>
      <c r="C1489" s="61" t="s">
        <v>4274</v>
      </c>
      <c r="D1489" s="61" t="s">
        <v>4274</v>
      </c>
      <c r="E1489" s="61" t="s">
        <v>4274</v>
      </c>
      <c r="F1489" s="61" t="s">
        <v>4274</v>
      </c>
    </row>
    <row r="1490" spans="1:6" ht="20" customHeight="1">
      <c r="A1490" s="57">
        <v>99</v>
      </c>
      <c r="B1490" s="62" t="s">
        <v>1756</v>
      </c>
      <c r="C1490" s="63"/>
      <c r="D1490" s="63"/>
      <c r="E1490" s="63"/>
      <c r="F1490" s="61" t="s">
        <v>1756</v>
      </c>
    </row>
    <row r="1491" spans="1:6" ht="20" customHeight="1">
      <c r="A1491" s="57">
        <v>99</v>
      </c>
      <c r="B1491" s="62" t="s">
        <v>5064</v>
      </c>
      <c r="C1491" s="61" t="s">
        <v>5064</v>
      </c>
      <c r="D1491" s="61" t="s">
        <v>5064</v>
      </c>
      <c r="E1491" s="61" t="s">
        <v>5064</v>
      </c>
      <c r="F1491" s="61" t="s">
        <v>5064</v>
      </c>
    </row>
    <row r="1492" spans="1:6" ht="20" customHeight="1">
      <c r="A1492" s="57">
        <v>99</v>
      </c>
      <c r="B1492" s="62" t="s">
        <v>300</v>
      </c>
      <c r="C1492" s="61" t="s">
        <v>300</v>
      </c>
      <c r="D1492" s="61" t="s">
        <v>300</v>
      </c>
      <c r="E1492" s="61" t="s">
        <v>300</v>
      </c>
      <c r="F1492" s="61" t="s">
        <v>300</v>
      </c>
    </row>
    <row r="1493" spans="1:6" ht="20" customHeight="1">
      <c r="A1493" s="57">
        <v>99</v>
      </c>
      <c r="B1493" s="62" t="s">
        <v>5067</v>
      </c>
      <c r="C1493" s="63"/>
      <c r="D1493" s="63"/>
      <c r="E1493" s="63"/>
      <c r="F1493" s="63"/>
    </row>
    <row r="1494" spans="1:6" ht="20" customHeight="1">
      <c r="A1494" s="57">
        <v>99</v>
      </c>
      <c r="B1494" s="61" t="s">
        <v>5069</v>
      </c>
      <c r="C1494" s="61" t="s">
        <v>5069</v>
      </c>
      <c r="D1494" s="61" t="s">
        <v>5069</v>
      </c>
      <c r="E1494" s="63"/>
      <c r="F1494" s="63"/>
    </row>
    <row r="1495" spans="1:6" ht="20" customHeight="1">
      <c r="A1495" s="57">
        <v>99</v>
      </c>
      <c r="B1495" s="62" t="s">
        <v>422</v>
      </c>
      <c r="C1495" s="61" t="s">
        <v>422</v>
      </c>
      <c r="D1495" s="63"/>
      <c r="E1495" s="63"/>
      <c r="F1495" s="63"/>
    </row>
    <row r="1496" spans="1:6" ht="20" customHeight="1">
      <c r="A1496" s="57">
        <v>99</v>
      </c>
      <c r="B1496" s="62" t="s">
        <v>1028</v>
      </c>
      <c r="C1496" s="61" t="s">
        <v>1028</v>
      </c>
      <c r="D1496" s="61" t="s">
        <v>1028</v>
      </c>
      <c r="E1496" s="61" t="s">
        <v>1028</v>
      </c>
      <c r="F1496" s="61" t="s">
        <v>1028</v>
      </c>
    </row>
    <row r="1497" spans="1:6" ht="20" customHeight="1">
      <c r="A1497" s="57">
        <v>99</v>
      </c>
      <c r="B1497" s="62" t="s">
        <v>2550</v>
      </c>
      <c r="C1497" s="63"/>
      <c r="D1497" s="63"/>
      <c r="E1497" s="63"/>
      <c r="F1497" s="63"/>
    </row>
    <row r="1498" spans="1:6" ht="20" customHeight="1">
      <c r="A1498" s="57">
        <v>99</v>
      </c>
      <c r="B1498" s="62" t="s">
        <v>2000</v>
      </c>
      <c r="C1498" s="61" t="s">
        <v>2000</v>
      </c>
      <c r="D1498" s="61" t="s">
        <v>2000</v>
      </c>
      <c r="E1498" s="61" t="s">
        <v>2000</v>
      </c>
      <c r="F1498" s="63"/>
    </row>
    <row r="1499" spans="1:6" ht="20" customHeight="1">
      <c r="A1499" s="57">
        <v>99</v>
      </c>
      <c r="B1499" s="62" t="s">
        <v>1327</v>
      </c>
      <c r="C1499" s="63"/>
      <c r="D1499" s="63"/>
      <c r="E1499" s="63"/>
      <c r="F1499" s="63"/>
    </row>
    <row r="1500" spans="1:6" ht="20" customHeight="1">
      <c r="A1500" s="57">
        <v>99</v>
      </c>
      <c r="B1500" s="62" t="s">
        <v>5076</v>
      </c>
      <c r="C1500" s="61" t="s">
        <v>5076</v>
      </c>
      <c r="D1500" s="61" t="s">
        <v>5076</v>
      </c>
      <c r="E1500" s="61" t="s">
        <v>5076</v>
      </c>
      <c r="F1500" s="61" t="s">
        <v>5076</v>
      </c>
    </row>
    <row r="1501" spans="1:6" ht="20" customHeight="1">
      <c r="A1501" s="57">
        <v>99</v>
      </c>
      <c r="B1501" s="62" t="s">
        <v>5079</v>
      </c>
      <c r="C1501" s="61" t="s">
        <v>5079</v>
      </c>
      <c r="D1501" s="61" t="s">
        <v>5079</v>
      </c>
      <c r="E1501" s="61" t="s">
        <v>5079</v>
      </c>
      <c r="F1501" s="61" t="s">
        <v>5079</v>
      </c>
    </row>
    <row r="1502" spans="1:6" ht="20" customHeight="1">
      <c r="A1502" s="57">
        <v>99</v>
      </c>
      <c r="B1502" s="62" t="s">
        <v>32</v>
      </c>
      <c r="C1502" s="61" t="s">
        <v>66</v>
      </c>
      <c r="D1502" s="61" t="s">
        <v>66</v>
      </c>
      <c r="E1502" s="61" t="s">
        <v>66</v>
      </c>
      <c r="F1502" s="63"/>
    </row>
    <row r="1503" spans="1:6" ht="20" customHeight="1">
      <c r="A1503" s="57">
        <v>99</v>
      </c>
      <c r="B1503" s="62" t="s">
        <v>5083</v>
      </c>
      <c r="C1503" s="61" t="s">
        <v>5083</v>
      </c>
      <c r="D1503" s="61" t="s">
        <v>5083</v>
      </c>
      <c r="E1503" s="61" t="s">
        <v>5083</v>
      </c>
      <c r="F1503" s="61" t="s">
        <v>5083</v>
      </c>
    </row>
    <row r="1504" spans="1:6" ht="20" customHeight="1">
      <c r="A1504" s="57">
        <v>99</v>
      </c>
      <c r="B1504" s="62" t="s">
        <v>5086</v>
      </c>
      <c r="C1504" s="61" t="s">
        <v>5086</v>
      </c>
      <c r="D1504" s="61" t="s">
        <v>5086</v>
      </c>
      <c r="E1504" s="61" t="s">
        <v>5086</v>
      </c>
      <c r="F1504" s="61" t="s">
        <v>5086</v>
      </c>
    </row>
    <row r="1505" spans="1:6" ht="20" customHeight="1">
      <c r="A1505" s="57">
        <v>99</v>
      </c>
      <c r="B1505" s="62" t="s">
        <v>5089</v>
      </c>
      <c r="C1505" s="63"/>
      <c r="D1505" s="63"/>
      <c r="E1505" s="63"/>
      <c r="F1505" s="63"/>
    </row>
    <row r="1506" spans="1:6" ht="20" customHeight="1">
      <c r="A1506" s="57">
        <v>99</v>
      </c>
      <c r="B1506" s="62" t="s">
        <v>5091</v>
      </c>
      <c r="C1506" s="61" t="s">
        <v>5091</v>
      </c>
      <c r="D1506" s="63"/>
      <c r="E1506" s="63"/>
      <c r="F1506" s="63"/>
    </row>
    <row r="1507" spans="1:6" ht="20" customHeight="1">
      <c r="A1507" s="57">
        <v>99</v>
      </c>
      <c r="B1507" s="62" t="s">
        <v>5093</v>
      </c>
      <c r="C1507" s="61" t="s">
        <v>5093</v>
      </c>
      <c r="D1507" s="63"/>
      <c r="E1507" s="63"/>
      <c r="F1507" s="63"/>
    </row>
    <row r="1508" spans="1:6" ht="20" customHeight="1">
      <c r="A1508" s="57">
        <v>99</v>
      </c>
      <c r="B1508" s="62" t="s">
        <v>5095</v>
      </c>
      <c r="C1508" s="63"/>
      <c r="D1508" s="63"/>
      <c r="E1508" s="63"/>
      <c r="F1508" s="63"/>
    </row>
    <row r="1509" spans="1:6" ht="20" customHeight="1">
      <c r="A1509" s="57">
        <v>99</v>
      </c>
      <c r="B1509" s="62" t="s">
        <v>5097</v>
      </c>
      <c r="C1509" s="61" t="s">
        <v>5099</v>
      </c>
      <c r="D1509" s="63"/>
      <c r="E1509" s="63"/>
      <c r="F1509" s="63"/>
    </row>
    <row r="1510" spans="1:6" ht="20" customHeight="1">
      <c r="A1510" s="57">
        <v>99</v>
      </c>
      <c r="B1510" s="61" t="s">
        <v>2432</v>
      </c>
      <c r="C1510" s="61" t="s">
        <v>2432</v>
      </c>
      <c r="D1510" s="61" t="s">
        <v>2432</v>
      </c>
      <c r="E1510" s="61" t="s">
        <v>2432</v>
      </c>
      <c r="F1510" s="61" t="s">
        <v>2432</v>
      </c>
    </row>
    <row r="1511" spans="1:6" ht="20" customHeight="1">
      <c r="A1511" s="57">
        <v>99</v>
      </c>
      <c r="B1511" s="62" t="s">
        <v>5103</v>
      </c>
      <c r="C1511" s="61" t="s">
        <v>5103</v>
      </c>
      <c r="D1511" s="61" t="s">
        <v>5103</v>
      </c>
      <c r="E1511" s="61" t="s">
        <v>5103</v>
      </c>
      <c r="F1511" s="61" t="s">
        <v>5103</v>
      </c>
    </row>
    <row r="1512" spans="1:6" ht="20" customHeight="1">
      <c r="A1512" s="57">
        <v>99</v>
      </c>
      <c r="B1512" s="62" t="s">
        <v>5107</v>
      </c>
      <c r="C1512" s="61" t="s">
        <v>5107</v>
      </c>
      <c r="D1512" s="63"/>
      <c r="E1512" s="63"/>
      <c r="F1512" s="63"/>
    </row>
    <row r="1513" spans="1:6" ht="20" customHeight="1">
      <c r="A1513" s="57">
        <v>99</v>
      </c>
      <c r="B1513" s="62" t="s">
        <v>357</v>
      </c>
      <c r="C1513" s="61" t="s">
        <v>357</v>
      </c>
      <c r="D1513" s="63"/>
      <c r="E1513" s="63"/>
      <c r="F1513" s="63"/>
    </row>
    <row r="1514" spans="1:6" ht="20" customHeight="1">
      <c r="A1514" s="57">
        <v>99</v>
      </c>
      <c r="B1514" s="62" t="s">
        <v>2946</v>
      </c>
      <c r="C1514" s="63"/>
      <c r="D1514" s="63"/>
      <c r="E1514" s="63"/>
      <c r="F1514" s="63"/>
    </row>
    <row r="1515" spans="1:6" ht="20" customHeight="1">
      <c r="A1515" s="57">
        <v>99</v>
      </c>
      <c r="B1515" s="62" t="s">
        <v>5112</v>
      </c>
      <c r="C1515" s="61" t="s">
        <v>5113</v>
      </c>
      <c r="D1515" s="63"/>
      <c r="E1515" s="63"/>
      <c r="F1515" s="63"/>
    </row>
    <row r="1516" spans="1:6" ht="20" customHeight="1">
      <c r="A1516" s="57">
        <v>99</v>
      </c>
      <c r="B1516" s="62" t="s">
        <v>270</v>
      </c>
      <c r="C1516" s="61" t="s">
        <v>270</v>
      </c>
      <c r="D1516" s="61" t="s">
        <v>270</v>
      </c>
      <c r="E1516" s="61" t="s">
        <v>270</v>
      </c>
      <c r="F1516" s="61" t="s">
        <v>270</v>
      </c>
    </row>
    <row r="1517" spans="1:6" ht="20" customHeight="1">
      <c r="A1517" s="57">
        <v>99</v>
      </c>
      <c r="B1517" s="62" t="s">
        <v>5115</v>
      </c>
      <c r="C1517" s="61" t="s">
        <v>5115</v>
      </c>
      <c r="D1517" s="63"/>
      <c r="E1517" s="63"/>
      <c r="F1517" s="63"/>
    </row>
    <row r="1518" spans="1:6" ht="20" customHeight="1">
      <c r="A1518" s="57">
        <v>99</v>
      </c>
      <c r="B1518" s="62" t="s">
        <v>5926</v>
      </c>
      <c r="C1518" s="63"/>
      <c r="D1518" s="63"/>
      <c r="E1518" s="63"/>
      <c r="F1518" s="63"/>
    </row>
    <row r="1519" spans="1:6" ht="20" customHeight="1">
      <c r="A1519" s="57">
        <v>99</v>
      </c>
      <c r="B1519" s="62" t="s">
        <v>5120</v>
      </c>
      <c r="C1519" s="61" t="s">
        <v>5120</v>
      </c>
      <c r="D1519" s="63"/>
      <c r="E1519" s="63"/>
      <c r="F1519" s="63"/>
    </row>
    <row r="1520" spans="1:6" ht="20" customHeight="1">
      <c r="A1520" s="57">
        <v>99</v>
      </c>
      <c r="B1520" s="62" t="s">
        <v>5123</v>
      </c>
      <c r="C1520" s="61" t="s">
        <v>5123</v>
      </c>
      <c r="D1520" s="63"/>
      <c r="E1520" s="63"/>
      <c r="F1520" s="63"/>
    </row>
    <row r="1521" spans="1:6" ht="20" customHeight="1">
      <c r="A1521" s="57">
        <v>99</v>
      </c>
      <c r="B1521" s="62" t="s">
        <v>5126</v>
      </c>
      <c r="C1521" s="61" t="s">
        <v>5126</v>
      </c>
      <c r="D1521" s="63"/>
      <c r="E1521" s="63"/>
      <c r="F1521" s="63"/>
    </row>
    <row r="1522" spans="1:6" ht="20" customHeight="1">
      <c r="A1522" s="57">
        <v>100</v>
      </c>
      <c r="B1522" s="61" t="s">
        <v>417</v>
      </c>
      <c r="C1522" s="63"/>
      <c r="D1522" s="63"/>
      <c r="E1522" s="63"/>
      <c r="F1522" s="63"/>
    </row>
    <row r="1523" spans="1:6" ht="20" customHeight="1">
      <c r="A1523" s="57">
        <v>100</v>
      </c>
      <c r="B1523" s="61" t="s">
        <v>1729</v>
      </c>
      <c r="C1523" s="61" t="s">
        <v>1729</v>
      </c>
      <c r="D1523" s="63"/>
      <c r="E1523" s="63"/>
      <c r="F1523" s="63"/>
    </row>
    <row r="1524" spans="1:6" ht="20" customHeight="1">
      <c r="A1524" s="57">
        <v>100</v>
      </c>
      <c r="B1524" s="61" t="s">
        <v>5145</v>
      </c>
      <c r="C1524" s="61" t="s">
        <v>5145</v>
      </c>
      <c r="D1524" s="61" t="s">
        <v>5145</v>
      </c>
      <c r="E1524" s="61" t="s">
        <v>5145</v>
      </c>
      <c r="F1524" s="61" t="s">
        <v>5145</v>
      </c>
    </row>
    <row r="1525" spans="1:6" ht="20" customHeight="1">
      <c r="A1525" s="57">
        <v>100</v>
      </c>
      <c r="B1525" s="61" t="s">
        <v>5148</v>
      </c>
      <c r="C1525" s="61" t="s">
        <v>5148</v>
      </c>
      <c r="D1525" s="63"/>
      <c r="E1525" s="63"/>
      <c r="F1525" s="63"/>
    </row>
    <row r="1526" spans="1:6" ht="20" customHeight="1">
      <c r="A1526" s="57">
        <v>100</v>
      </c>
      <c r="B1526" s="61" t="s">
        <v>5151</v>
      </c>
      <c r="C1526" s="61" t="s">
        <v>5151</v>
      </c>
      <c r="D1526" s="63"/>
      <c r="E1526" s="63"/>
      <c r="F1526" s="63"/>
    </row>
    <row r="1527" spans="1:6" ht="20" customHeight="1">
      <c r="A1527" s="57">
        <v>100</v>
      </c>
      <c r="B1527" s="61" t="s">
        <v>5143</v>
      </c>
      <c r="C1527" s="61" t="s">
        <v>5143</v>
      </c>
      <c r="D1527" s="63"/>
      <c r="E1527" s="63"/>
      <c r="F1527" s="63"/>
    </row>
    <row r="1528" spans="1:6" ht="20" customHeight="1">
      <c r="A1528" s="57">
        <v>100</v>
      </c>
      <c r="B1528" s="61" t="s">
        <v>5154</v>
      </c>
      <c r="C1528" s="61" t="s">
        <v>5154</v>
      </c>
      <c r="D1528" s="63"/>
      <c r="E1528" s="63"/>
      <c r="F1528" s="63"/>
    </row>
    <row r="1529" spans="1:6" ht="20" customHeight="1">
      <c r="A1529" s="57">
        <v>100</v>
      </c>
      <c r="B1529" s="61" t="s">
        <v>5157</v>
      </c>
      <c r="C1529" s="61" t="s">
        <v>5157</v>
      </c>
      <c r="D1529" s="63"/>
      <c r="E1529" s="63"/>
      <c r="F1529" s="61" t="s">
        <v>5157</v>
      </c>
    </row>
    <row r="1530" spans="1:6" ht="20" customHeight="1">
      <c r="A1530" s="57">
        <v>100</v>
      </c>
      <c r="B1530" s="61" t="s">
        <v>5161</v>
      </c>
      <c r="C1530" s="61" t="s">
        <v>5161</v>
      </c>
      <c r="D1530" s="61" t="s">
        <v>5161</v>
      </c>
      <c r="E1530" s="63"/>
      <c r="F1530" s="63"/>
    </row>
    <row r="1531" spans="1:6" ht="20" customHeight="1">
      <c r="A1531" s="57">
        <v>100</v>
      </c>
      <c r="B1531" s="61" t="s">
        <v>5163</v>
      </c>
      <c r="C1531" s="63"/>
      <c r="D1531" s="63"/>
      <c r="E1531" s="63"/>
      <c r="F1531" s="63"/>
    </row>
    <row r="1532" spans="1:6" ht="20" customHeight="1">
      <c r="A1532" s="57">
        <v>100</v>
      </c>
      <c r="B1532" s="61" t="s">
        <v>5165</v>
      </c>
      <c r="C1532" s="61" t="s">
        <v>5165</v>
      </c>
      <c r="D1532" s="61" t="s">
        <v>5165</v>
      </c>
      <c r="E1532" s="63"/>
      <c r="F1532" s="63"/>
    </row>
    <row r="1533" spans="1:6" ht="20" customHeight="1">
      <c r="A1533" s="57">
        <v>101</v>
      </c>
      <c r="B1533" s="62" t="s">
        <v>5180</v>
      </c>
      <c r="C1533" s="63"/>
      <c r="D1533" s="63"/>
      <c r="E1533" s="63"/>
      <c r="F1533" s="63"/>
    </row>
    <row r="1534" spans="1:6" ht="20" customHeight="1">
      <c r="A1534" s="57">
        <v>101</v>
      </c>
      <c r="B1534" s="62" t="s">
        <v>3612</v>
      </c>
      <c r="C1534" s="61" t="s">
        <v>3612</v>
      </c>
      <c r="D1534" s="61" t="s">
        <v>3612</v>
      </c>
      <c r="E1534" s="61" t="s">
        <v>3612</v>
      </c>
      <c r="F1534" s="61" t="s">
        <v>3612</v>
      </c>
    </row>
    <row r="1535" spans="1:6" ht="20" customHeight="1">
      <c r="A1535" s="57">
        <v>101</v>
      </c>
      <c r="B1535" s="62" t="s">
        <v>2830</v>
      </c>
      <c r="C1535" s="63"/>
      <c r="D1535" s="61" t="s">
        <v>2830</v>
      </c>
      <c r="E1535" s="61" t="s">
        <v>2830</v>
      </c>
      <c r="F1535" s="61" t="s">
        <v>2830</v>
      </c>
    </row>
    <row r="1536" spans="1:6" ht="20" customHeight="1">
      <c r="A1536" s="57">
        <v>101</v>
      </c>
      <c r="B1536" s="62" t="s">
        <v>960</v>
      </c>
      <c r="C1536" s="61" t="s">
        <v>960</v>
      </c>
      <c r="D1536" s="63"/>
      <c r="E1536" s="63"/>
      <c r="F1536" s="63"/>
    </row>
    <row r="1537" spans="1:6" ht="20" customHeight="1">
      <c r="A1537" s="57">
        <v>101</v>
      </c>
      <c r="B1537" s="62" t="s">
        <v>2650</v>
      </c>
      <c r="C1537" s="63"/>
      <c r="D1537" s="59" t="s">
        <v>2650</v>
      </c>
      <c r="E1537" s="59" t="s">
        <v>2650</v>
      </c>
      <c r="F1537" s="63"/>
    </row>
    <row r="1538" spans="1:6" ht="20" customHeight="1">
      <c r="A1538" s="57">
        <v>101</v>
      </c>
      <c r="B1538" s="62" t="s">
        <v>5184</v>
      </c>
      <c r="C1538" s="61" t="s">
        <v>5184</v>
      </c>
      <c r="D1538" s="61" t="s">
        <v>5184</v>
      </c>
      <c r="E1538" s="61" t="s">
        <v>5184</v>
      </c>
      <c r="F1538" s="63"/>
    </row>
    <row r="1539" spans="1:6" ht="20" customHeight="1">
      <c r="A1539" s="57">
        <v>101</v>
      </c>
      <c r="B1539" s="62" t="s">
        <v>5186</v>
      </c>
      <c r="C1539" s="61" t="s">
        <v>5186</v>
      </c>
      <c r="D1539" s="61" t="s">
        <v>5186</v>
      </c>
      <c r="E1539" s="61" t="s">
        <v>5186</v>
      </c>
      <c r="F1539" s="61" t="s">
        <v>5186</v>
      </c>
    </row>
    <row r="1540" spans="1:6" ht="20" customHeight="1">
      <c r="A1540" s="57">
        <v>101</v>
      </c>
      <c r="B1540" s="62" t="s">
        <v>5189</v>
      </c>
      <c r="C1540" s="61" t="s">
        <v>5189</v>
      </c>
      <c r="D1540" s="61" t="s">
        <v>5189</v>
      </c>
      <c r="E1540" s="62" t="s">
        <v>5189</v>
      </c>
      <c r="F1540" s="63"/>
    </row>
    <row r="1541" spans="1:6" ht="20" customHeight="1">
      <c r="A1541" s="57">
        <v>101</v>
      </c>
      <c r="B1541" s="62" t="s">
        <v>4728</v>
      </c>
      <c r="C1541" s="63"/>
      <c r="D1541" s="63"/>
      <c r="E1541" s="63"/>
      <c r="F1541" s="63"/>
    </row>
    <row r="1542" spans="1:6" ht="20" customHeight="1">
      <c r="A1542" s="57">
        <v>101</v>
      </c>
      <c r="B1542" s="62" t="s">
        <v>5193</v>
      </c>
      <c r="C1542" s="61" t="s">
        <v>5193</v>
      </c>
      <c r="D1542" s="61" t="s">
        <v>5193</v>
      </c>
      <c r="E1542" s="61" t="s">
        <v>5193</v>
      </c>
      <c r="F1542" s="61" t="s">
        <v>5193</v>
      </c>
    </row>
    <row r="1543" spans="1:6" ht="20" customHeight="1">
      <c r="A1543" s="57">
        <v>101</v>
      </c>
      <c r="B1543" s="62" t="s">
        <v>5196</v>
      </c>
      <c r="C1543" s="63"/>
      <c r="D1543" s="63"/>
      <c r="E1543" s="63"/>
      <c r="F1543" s="61" t="s">
        <v>5196</v>
      </c>
    </row>
    <row r="1544" spans="1:6" ht="20" customHeight="1">
      <c r="A1544" s="57">
        <v>101</v>
      </c>
      <c r="B1544" s="62" t="s">
        <v>5199</v>
      </c>
      <c r="C1544" s="61" t="s">
        <v>5199</v>
      </c>
      <c r="D1544" s="63"/>
      <c r="E1544" s="63"/>
      <c r="F1544" s="63"/>
    </row>
    <row r="1545" spans="1:6" ht="20" customHeight="1">
      <c r="A1545" s="57">
        <v>101</v>
      </c>
      <c r="B1545" s="62" t="s">
        <v>5202</v>
      </c>
      <c r="C1545" s="61" t="s">
        <v>5202</v>
      </c>
      <c r="D1545" s="63"/>
      <c r="E1545" s="63"/>
      <c r="F1545" s="63"/>
    </row>
    <row r="1546" spans="1:6" ht="20" customHeight="1">
      <c r="A1546" s="57">
        <v>101</v>
      </c>
      <c r="B1546" s="62" t="s">
        <v>2661</v>
      </c>
      <c r="C1546" s="63"/>
      <c r="D1546" s="63"/>
      <c r="E1546" s="63"/>
      <c r="F1546" s="63"/>
    </row>
    <row r="1547" spans="1:6" ht="20" customHeight="1">
      <c r="A1547" s="57">
        <v>101</v>
      </c>
      <c r="B1547" s="62" t="s">
        <v>5204</v>
      </c>
      <c r="C1547" s="63"/>
      <c r="D1547" s="63"/>
      <c r="E1547" s="70"/>
      <c r="F1547" s="63"/>
    </row>
    <row r="1548" spans="1:6" ht="20" customHeight="1">
      <c r="A1548" s="57">
        <v>101</v>
      </c>
      <c r="B1548" s="62" t="s">
        <v>5206</v>
      </c>
      <c r="C1548" s="63"/>
      <c r="D1548" s="63"/>
      <c r="E1548" s="63"/>
      <c r="F1548" s="63"/>
    </row>
    <row r="1549" spans="1:6" ht="20" customHeight="1">
      <c r="A1549" s="57">
        <v>101</v>
      </c>
      <c r="B1549" s="62" t="s">
        <v>5208</v>
      </c>
      <c r="C1549" s="63"/>
      <c r="D1549" s="63"/>
      <c r="E1549" s="63" t="s">
        <v>3417</v>
      </c>
      <c r="F1549" s="63"/>
    </row>
    <row r="1550" spans="1:6" ht="20" customHeight="1">
      <c r="A1550" s="57">
        <v>101</v>
      </c>
      <c r="B1550" s="62" t="s">
        <v>5210</v>
      </c>
      <c r="C1550" s="61" t="s">
        <v>5210</v>
      </c>
      <c r="D1550" s="63"/>
      <c r="E1550" s="63"/>
      <c r="F1550" s="63"/>
    </row>
    <row r="1551" spans="1:6" ht="20" customHeight="1">
      <c r="A1551" s="57">
        <v>101</v>
      </c>
      <c r="B1551" s="62" t="s">
        <v>5213</v>
      </c>
      <c r="C1551" s="61" t="s">
        <v>5213</v>
      </c>
      <c r="D1551" s="63"/>
      <c r="E1551" s="63"/>
      <c r="F1551" s="63"/>
    </row>
    <row r="1552" spans="1:6" ht="20" customHeight="1">
      <c r="A1552" s="57">
        <v>101</v>
      </c>
      <c r="B1552" s="62" t="s">
        <v>5216</v>
      </c>
      <c r="C1552" s="63"/>
      <c r="D1552" s="63"/>
      <c r="E1552" s="63"/>
      <c r="F1552" s="63"/>
    </row>
    <row r="1553" spans="1:6" ht="20" customHeight="1">
      <c r="A1553" s="57">
        <v>101</v>
      </c>
      <c r="B1553" s="62" t="s">
        <v>5218</v>
      </c>
      <c r="C1553" s="61" t="s">
        <v>5218</v>
      </c>
      <c r="D1553" s="63"/>
      <c r="E1553" s="63"/>
      <c r="F1553" s="63"/>
    </row>
    <row r="1554" spans="1:6" ht="20" customHeight="1">
      <c r="A1554" s="57">
        <v>101</v>
      </c>
      <c r="B1554" s="62" t="s">
        <v>5221</v>
      </c>
      <c r="C1554" s="61" t="s">
        <v>5221</v>
      </c>
      <c r="D1554" s="63"/>
      <c r="E1554" s="63"/>
      <c r="F1554" s="63"/>
    </row>
    <row r="1555" spans="1:6" ht="20" customHeight="1">
      <c r="A1555" s="57">
        <v>101</v>
      </c>
      <c r="B1555" s="62" t="s">
        <v>5224</v>
      </c>
      <c r="C1555" s="61" t="s">
        <v>5224</v>
      </c>
      <c r="D1555" s="63"/>
      <c r="E1555" s="63"/>
      <c r="F1555" s="63"/>
    </row>
    <row r="1556" spans="1:6" ht="20" customHeight="1">
      <c r="A1556" s="57">
        <v>101</v>
      </c>
      <c r="B1556" s="62" t="s">
        <v>5226</v>
      </c>
      <c r="C1556" s="63"/>
      <c r="D1556" s="63"/>
      <c r="E1556" s="63"/>
      <c r="F1556" s="63"/>
    </row>
    <row r="1557" spans="1:6" ht="20" customHeight="1">
      <c r="A1557" s="57">
        <v>101</v>
      </c>
      <c r="B1557" s="62" t="s">
        <v>5228</v>
      </c>
      <c r="C1557" s="61" t="s">
        <v>5228</v>
      </c>
      <c r="D1557" s="63"/>
      <c r="E1557" s="63"/>
      <c r="F1557" s="63"/>
    </row>
    <row r="1558" spans="1:6" ht="20" customHeight="1">
      <c r="A1558" s="57">
        <v>101</v>
      </c>
      <c r="B1558" s="62" t="s">
        <v>5231</v>
      </c>
      <c r="C1558" s="61" t="s">
        <v>5231</v>
      </c>
      <c r="D1558" s="63"/>
      <c r="E1558" s="63"/>
      <c r="F1558" s="63"/>
    </row>
    <row r="1559" spans="1:6" ht="20" customHeight="1">
      <c r="A1559" s="57">
        <v>102</v>
      </c>
      <c r="B1559" s="62" t="s">
        <v>5247</v>
      </c>
      <c r="C1559" s="61" t="s">
        <v>5247</v>
      </c>
      <c r="D1559" s="63"/>
      <c r="E1559" s="63"/>
      <c r="F1559" s="61" t="s">
        <v>5247</v>
      </c>
    </row>
    <row r="1560" spans="1:6" ht="20" customHeight="1">
      <c r="A1560" s="57">
        <v>102</v>
      </c>
      <c r="B1560" s="62" t="s">
        <v>5250</v>
      </c>
      <c r="C1560" s="61" t="s">
        <v>5250</v>
      </c>
      <c r="D1560" s="63"/>
      <c r="E1560" s="63"/>
      <c r="F1560" s="63"/>
    </row>
    <row r="1561" spans="1:6" ht="20" customHeight="1">
      <c r="A1561" s="57">
        <v>102</v>
      </c>
      <c r="B1561" s="62" t="s">
        <v>5253</v>
      </c>
      <c r="C1561" s="61" t="s">
        <v>5253</v>
      </c>
      <c r="D1561" s="63"/>
      <c r="E1561" s="63"/>
      <c r="F1561" s="61" t="s">
        <v>5253</v>
      </c>
    </row>
    <row r="1562" spans="1:6" ht="20" customHeight="1">
      <c r="A1562" s="57">
        <v>102</v>
      </c>
      <c r="B1562" s="62" t="s">
        <v>5256</v>
      </c>
      <c r="C1562" s="61" t="s">
        <v>5256</v>
      </c>
      <c r="D1562" s="63"/>
      <c r="E1562" s="63"/>
      <c r="F1562" s="63"/>
    </row>
    <row r="1563" spans="1:6" ht="20" customHeight="1">
      <c r="A1563" s="57">
        <v>102</v>
      </c>
      <c r="B1563" s="62" t="s">
        <v>5259</v>
      </c>
      <c r="C1563" s="63"/>
      <c r="D1563" s="63"/>
      <c r="E1563" s="63"/>
      <c r="F1563" s="63"/>
    </row>
    <row r="1564" spans="1:6" ht="20" customHeight="1">
      <c r="A1564" s="57">
        <v>103</v>
      </c>
      <c r="B1564" s="62" t="s">
        <v>3523</v>
      </c>
      <c r="C1564" s="61" t="s">
        <v>3523</v>
      </c>
      <c r="D1564" s="63"/>
      <c r="E1564" s="63"/>
      <c r="F1564" s="63"/>
    </row>
    <row r="1565" spans="1:6" ht="20" customHeight="1">
      <c r="A1565" s="57">
        <v>103</v>
      </c>
      <c r="B1565" s="62" t="s">
        <v>34</v>
      </c>
      <c r="C1565" s="61" t="s">
        <v>34</v>
      </c>
      <c r="D1565" s="61" t="s">
        <v>34</v>
      </c>
      <c r="E1565" s="61" t="s">
        <v>34</v>
      </c>
      <c r="F1565" s="61" t="s">
        <v>34</v>
      </c>
    </row>
    <row r="1566" spans="1:6" ht="20" customHeight="1">
      <c r="A1566" s="57">
        <v>103</v>
      </c>
      <c r="B1566" s="62" t="s">
        <v>3549</v>
      </c>
      <c r="C1566" s="61" t="s">
        <v>3549</v>
      </c>
      <c r="D1566" s="61" t="s">
        <v>3549</v>
      </c>
      <c r="E1566" s="61" t="s">
        <v>3549</v>
      </c>
      <c r="F1566" s="61" t="s">
        <v>3549</v>
      </c>
    </row>
    <row r="1567" spans="1:6" ht="20" customHeight="1">
      <c r="A1567" s="57">
        <v>103</v>
      </c>
      <c r="B1567" s="62" t="s">
        <v>1200</v>
      </c>
      <c r="C1567" s="61" t="s">
        <v>1200</v>
      </c>
      <c r="D1567" s="63"/>
      <c r="E1567" s="63"/>
      <c r="F1567" s="63"/>
    </row>
    <row r="1568" spans="1:6" ht="20" customHeight="1">
      <c r="A1568" s="57">
        <v>103</v>
      </c>
      <c r="B1568" s="62" t="s">
        <v>5269</v>
      </c>
      <c r="C1568" s="63"/>
      <c r="D1568" s="63"/>
      <c r="E1568" s="63"/>
      <c r="F1568" s="63"/>
    </row>
    <row r="1569" spans="1:6" ht="20" customHeight="1">
      <c r="A1569" s="57">
        <v>103</v>
      </c>
      <c r="B1569" s="62" t="s">
        <v>3553</v>
      </c>
      <c r="C1569" s="61" t="s">
        <v>3553</v>
      </c>
      <c r="D1569" s="61" t="s">
        <v>3553</v>
      </c>
      <c r="E1569" s="63"/>
      <c r="F1569" s="63"/>
    </row>
    <row r="1570" spans="1:6" ht="20" customHeight="1">
      <c r="A1570" s="57">
        <v>103</v>
      </c>
      <c r="B1570" s="62" t="s">
        <v>5272</v>
      </c>
      <c r="C1570" s="63"/>
      <c r="D1570" s="63"/>
      <c r="E1570" s="63"/>
      <c r="F1570" s="63"/>
    </row>
    <row r="1571" spans="1:6" ht="20" customHeight="1">
      <c r="A1571" s="57">
        <v>103</v>
      </c>
      <c r="B1571" s="62" t="s">
        <v>5274</v>
      </c>
      <c r="C1571" s="63"/>
      <c r="D1571" s="63"/>
      <c r="E1571" s="63"/>
      <c r="F1571" s="63"/>
    </row>
    <row r="1572" spans="1:6" ht="20" customHeight="1">
      <c r="A1572" s="57">
        <v>103</v>
      </c>
      <c r="B1572" s="62" t="s">
        <v>2406</v>
      </c>
      <c r="C1572" s="61" t="s">
        <v>2406</v>
      </c>
      <c r="D1572" s="61" t="s">
        <v>2406</v>
      </c>
      <c r="E1572" s="61" t="s">
        <v>2406</v>
      </c>
      <c r="F1572" s="61" t="s">
        <v>2406</v>
      </c>
    </row>
    <row r="1573" spans="1:6" ht="20" customHeight="1">
      <c r="A1573" s="57">
        <v>103</v>
      </c>
      <c r="B1573" s="62" t="s">
        <v>5277</v>
      </c>
      <c r="C1573" s="63"/>
      <c r="D1573" s="61" t="s">
        <v>5277</v>
      </c>
      <c r="E1573" s="63"/>
      <c r="F1573" s="63"/>
    </row>
    <row r="1574" spans="1:6" ht="20" customHeight="1">
      <c r="A1574" s="57">
        <v>103</v>
      </c>
      <c r="B1574" s="62" t="s">
        <v>5279</v>
      </c>
      <c r="C1574" s="61" t="s">
        <v>5279</v>
      </c>
      <c r="D1574" s="63"/>
      <c r="E1574" s="63"/>
      <c r="F1574" s="63"/>
    </row>
    <row r="1575" spans="1:6" ht="20" customHeight="1">
      <c r="A1575" s="57">
        <v>103</v>
      </c>
      <c r="B1575" s="62" t="s">
        <v>5282</v>
      </c>
      <c r="C1575" s="61" t="s">
        <v>5282</v>
      </c>
      <c r="D1575" s="63"/>
      <c r="E1575" s="63"/>
      <c r="F1575" s="63"/>
    </row>
    <row r="1576" spans="1:6" ht="20" customHeight="1">
      <c r="A1576" s="57">
        <v>103</v>
      </c>
      <c r="B1576" s="62" t="s">
        <v>5285</v>
      </c>
      <c r="C1576" s="61" t="s">
        <v>5285</v>
      </c>
      <c r="D1576" s="63"/>
      <c r="E1576" s="63"/>
      <c r="F1576" s="63"/>
    </row>
    <row r="1577" spans="1:6" ht="20" customHeight="1">
      <c r="A1577" s="57">
        <v>103</v>
      </c>
      <c r="B1577" s="62" t="s">
        <v>5287</v>
      </c>
      <c r="C1577" s="61" t="s">
        <v>5287</v>
      </c>
      <c r="D1577" s="63"/>
      <c r="E1577" s="63"/>
      <c r="F1577" s="63"/>
    </row>
    <row r="1578" spans="1:6" ht="20" customHeight="1">
      <c r="A1578" s="57">
        <v>103</v>
      </c>
      <c r="B1578" s="62" t="s">
        <v>2984</v>
      </c>
      <c r="C1578" s="61" t="s">
        <v>2984</v>
      </c>
      <c r="D1578" s="63"/>
      <c r="E1578" s="63"/>
      <c r="F1578" s="63"/>
    </row>
    <row r="1579" spans="1:6" ht="20" customHeight="1">
      <c r="A1579" s="57">
        <v>104</v>
      </c>
      <c r="B1579" s="68" t="s">
        <v>3357</v>
      </c>
      <c r="C1579" s="61" t="s">
        <v>3357</v>
      </c>
      <c r="D1579" s="63"/>
      <c r="E1579" s="63"/>
      <c r="F1579" s="63"/>
    </row>
    <row r="1580" spans="1:6" ht="20" customHeight="1">
      <c r="A1580" s="57">
        <v>104</v>
      </c>
      <c r="B1580" s="62" t="s">
        <v>5295</v>
      </c>
      <c r="C1580" s="61" t="s">
        <v>5295</v>
      </c>
      <c r="D1580" s="61" t="s">
        <v>5295</v>
      </c>
      <c r="E1580" s="63"/>
      <c r="F1580" s="61" t="s">
        <v>5295</v>
      </c>
    </row>
    <row r="1581" spans="1:6" ht="20" customHeight="1">
      <c r="A1581" s="57">
        <v>104</v>
      </c>
      <c r="B1581" s="62" t="s">
        <v>2864</v>
      </c>
      <c r="C1581" s="61" t="s">
        <v>2864</v>
      </c>
      <c r="D1581" s="61" t="s">
        <v>2864</v>
      </c>
      <c r="E1581" s="63"/>
      <c r="F1581" s="61" t="s">
        <v>2864</v>
      </c>
    </row>
    <row r="1582" spans="1:6" ht="20" customHeight="1">
      <c r="A1582" s="57">
        <v>104</v>
      </c>
      <c r="B1582" s="62" t="s">
        <v>5299</v>
      </c>
      <c r="C1582" s="61" t="s">
        <v>5299</v>
      </c>
      <c r="D1582" s="61" t="s">
        <v>5299</v>
      </c>
      <c r="E1582" s="61" t="s">
        <v>5299</v>
      </c>
      <c r="F1582" s="61" t="s">
        <v>5299</v>
      </c>
    </row>
    <row r="1583" spans="1:6" ht="20" customHeight="1">
      <c r="A1583" s="57">
        <v>104</v>
      </c>
      <c r="B1583" s="62" t="s">
        <v>212</v>
      </c>
      <c r="C1583" s="61" t="s">
        <v>212</v>
      </c>
      <c r="D1583" s="61" t="s">
        <v>212</v>
      </c>
      <c r="E1583" s="59" t="s">
        <v>212</v>
      </c>
      <c r="F1583" s="61" t="s">
        <v>212</v>
      </c>
    </row>
    <row r="1584" spans="1:6" ht="20" customHeight="1">
      <c r="A1584" s="57">
        <v>104</v>
      </c>
      <c r="B1584" s="62" t="s">
        <v>5304</v>
      </c>
      <c r="C1584" s="61" t="s">
        <v>5304</v>
      </c>
      <c r="D1584" s="63"/>
      <c r="E1584" s="63"/>
      <c r="F1584" s="63"/>
    </row>
    <row r="1585" spans="1:6" ht="20" customHeight="1">
      <c r="A1585" s="57">
        <v>104</v>
      </c>
      <c r="B1585" s="62" t="s">
        <v>601</v>
      </c>
      <c r="C1585" s="61" t="s">
        <v>601</v>
      </c>
      <c r="D1585" s="61" t="s">
        <v>601</v>
      </c>
      <c r="E1585" s="61" t="s">
        <v>601</v>
      </c>
      <c r="F1585" s="61" t="s">
        <v>601</v>
      </c>
    </row>
    <row r="1586" spans="1:6" ht="20" customHeight="1">
      <c r="A1586" s="57">
        <v>104</v>
      </c>
      <c r="B1586" s="62" t="s">
        <v>4731</v>
      </c>
      <c r="C1586" s="61" t="s">
        <v>4731</v>
      </c>
      <c r="D1586" s="61" t="s">
        <v>4731</v>
      </c>
      <c r="E1586" s="61" t="s">
        <v>4731</v>
      </c>
      <c r="F1586" s="61" t="s">
        <v>4731</v>
      </c>
    </row>
    <row r="1587" spans="1:6" ht="20" customHeight="1">
      <c r="A1587" s="57">
        <v>104</v>
      </c>
      <c r="B1587" s="62" t="s">
        <v>5312</v>
      </c>
      <c r="C1587" s="61" t="s">
        <v>5312</v>
      </c>
      <c r="D1587" s="63"/>
      <c r="E1587" s="63"/>
      <c r="F1587" s="63"/>
    </row>
    <row r="1588" spans="1:6" ht="20" customHeight="1">
      <c r="A1588" s="57">
        <v>104</v>
      </c>
      <c r="B1588" s="62" t="s">
        <v>5314</v>
      </c>
      <c r="C1588" s="61" t="s">
        <v>5314</v>
      </c>
      <c r="D1588" s="63"/>
      <c r="E1588" s="63"/>
      <c r="F1588" s="63"/>
    </row>
    <row r="1589" spans="1:6" ht="20" customHeight="1">
      <c r="A1589" s="57">
        <v>104</v>
      </c>
      <c r="B1589" s="62" t="s">
        <v>5316</v>
      </c>
      <c r="C1589" s="61" t="s">
        <v>5316</v>
      </c>
      <c r="D1589" s="61" t="s">
        <v>5316</v>
      </c>
      <c r="E1589" s="61" t="s">
        <v>5316</v>
      </c>
      <c r="F1589" s="61" t="s">
        <v>5316</v>
      </c>
    </row>
    <row r="1590" spans="1:6" ht="20" customHeight="1">
      <c r="A1590" s="57">
        <v>104</v>
      </c>
      <c r="B1590" s="62" t="s">
        <v>5319</v>
      </c>
      <c r="C1590" s="61" t="s">
        <v>5319</v>
      </c>
      <c r="D1590" s="61" t="s">
        <v>5319</v>
      </c>
      <c r="E1590" s="61" t="s">
        <v>5319</v>
      </c>
      <c r="F1590" s="61" t="s">
        <v>5319</v>
      </c>
    </row>
    <row r="1591" spans="1:6" ht="20" customHeight="1">
      <c r="A1591" s="57">
        <v>104</v>
      </c>
      <c r="B1591" s="62" t="s">
        <v>2895</v>
      </c>
      <c r="C1591" s="61" t="s">
        <v>2895</v>
      </c>
      <c r="D1591" s="63"/>
      <c r="E1591" s="63"/>
      <c r="F1591" s="61" t="s">
        <v>2895</v>
      </c>
    </row>
    <row r="1592" spans="1:6" ht="20" customHeight="1">
      <c r="A1592" s="57">
        <v>104</v>
      </c>
      <c r="B1592" s="62" t="s">
        <v>2191</v>
      </c>
      <c r="C1592" s="63"/>
      <c r="D1592" s="63"/>
      <c r="E1592" s="63"/>
      <c r="F1592" s="63"/>
    </row>
    <row r="1593" spans="1:6" ht="20" customHeight="1">
      <c r="A1593" s="57">
        <v>104</v>
      </c>
      <c r="B1593" s="62" t="s">
        <v>5326</v>
      </c>
      <c r="C1593" s="61" t="s">
        <v>5326</v>
      </c>
      <c r="D1593" s="61" t="s">
        <v>5326</v>
      </c>
      <c r="E1593" s="61" t="s">
        <v>5326</v>
      </c>
      <c r="F1593" s="61" t="s">
        <v>5326</v>
      </c>
    </row>
    <row r="1594" spans="1:6" ht="20" customHeight="1">
      <c r="A1594" s="57">
        <v>104</v>
      </c>
      <c r="B1594" s="62" t="s">
        <v>5329</v>
      </c>
      <c r="C1594" s="61" t="s">
        <v>5329</v>
      </c>
      <c r="D1594" s="63"/>
      <c r="E1594" s="63"/>
      <c r="F1594" s="63"/>
    </row>
    <row r="1595" spans="1:6" ht="20" customHeight="1">
      <c r="A1595" s="57">
        <v>104</v>
      </c>
      <c r="B1595" s="62" t="s">
        <v>5331</v>
      </c>
      <c r="C1595" s="61" t="s">
        <v>5331</v>
      </c>
      <c r="D1595" s="63"/>
      <c r="E1595" s="63"/>
      <c r="F1595" s="63"/>
    </row>
    <row r="1596" spans="1:6" ht="20" customHeight="1">
      <c r="A1596" s="57">
        <v>105</v>
      </c>
      <c r="B1596" s="62" t="s">
        <v>5295</v>
      </c>
      <c r="C1596" s="61" t="s">
        <v>5295</v>
      </c>
      <c r="D1596" s="61" t="s">
        <v>5295</v>
      </c>
      <c r="E1596" s="63"/>
      <c r="F1596" s="63"/>
    </row>
    <row r="1597" spans="1:6" ht="20" customHeight="1">
      <c r="A1597" s="57">
        <v>105</v>
      </c>
      <c r="B1597" s="61" t="s">
        <v>2864</v>
      </c>
      <c r="C1597" s="61" t="s">
        <v>2864</v>
      </c>
      <c r="D1597" s="63"/>
      <c r="E1597" s="63"/>
      <c r="F1597" s="63"/>
    </row>
    <row r="1598" spans="1:6" ht="20" customHeight="1">
      <c r="A1598" s="57">
        <v>105</v>
      </c>
      <c r="B1598" s="62" t="s">
        <v>1753</v>
      </c>
      <c r="C1598" s="61" t="s">
        <v>1753</v>
      </c>
      <c r="D1598" s="62" t="s">
        <v>1753</v>
      </c>
      <c r="E1598" s="63"/>
      <c r="F1598" s="61" t="s">
        <v>1753</v>
      </c>
    </row>
    <row r="1599" spans="1:6" ht="20" customHeight="1">
      <c r="A1599" s="57">
        <v>105</v>
      </c>
      <c r="B1599" s="62" t="s">
        <v>1014</v>
      </c>
      <c r="C1599" s="61" t="s">
        <v>1014</v>
      </c>
      <c r="D1599" s="61" t="s">
        <v>1014</v>
      </c>
      <c r="E1599" s="61" t="s">
        <v>1014</v>
      </c>
      <c r="F1599" s="61" t="s">
        <v>1014</v>
      </c>
    </row>
    <row r="1600" spans="1:6" ht="20" customHeight="1">
      <c r="A1600" s="57">
        <v>105</v>
      </c>
      <c r="B1600" s="62" t="s">
        <v>1854</v>
      </c>
      <c r="C1600" s="61" t="s">
        <v>1854</v>
      </c>
      <c r="D1600" s="61" t="s">
        <v>1854</v>
      </c>
      <c r="E1600" s="61" t="s">
        <v>1854</v>
      </c>
      <c r="F1600" s="63"/>
    </row>
    <row r="1601" spans="1:6" ht="20" customHeight="1">
      <c r="A1601" s="57">
        <v>105</v>
      </c>
      <c r="B1601" s="62" t="s">
        <v>2743</v>
      </c>
      <c r="C1601" s="61" t="s">
        <v>2743</v>
      </c>
      <c r="D1601" s="61" t="s">
        <v>2743</v>
      </c>
      <c r="E1601" s="61" t="s">
        <v>2743</v>
      </c>
      <c r="F1601" s="61" t="s">
        <v>2743</v>
      </c>
    </row>
    <row r="1602" spans="1:6" ht="20" customHeight="1">
      <c r="A1602" s="57">
        <v>105</v>
      </c>
      <c r="B1602" s="62" t="s">
        <v>1455</v>
      </c>
      <c r="C1602" s="61" t="s">
        <v>1455</v>
      </c>
      <c r="D1602" s="61" t="s">
        <v>1455</v>
      </c>
      <c r="E1602" s="61" t="s">
        <v>1455</v>
      </c>
      <c r="F1602" s="61" t="s">
        <v>1455</v>
      </c>
    </row>
    <row r="1603" spans="1:6" ht="20" customHeight="1">
      <c r="A1603" s="57">
        <v>105</v>
      </c>
      <c r="B1603" s="62" t="s">
        <v>4301</v>
      </c>
      <c r="C1603" s="61" t="s">
        <v>4301</v>
      </c>
      <c r="D1603" s="63"/>
      <c r="E1603" s="63"/>
      <c r="F1603" s="63"/>
    </row>
    <row r="1604" spans="1:6" ht="20" customHeight="1">
      <c r="A1604" s="57">
        <v>105</v>
      </c>
      <c r="B1604" s="62" t="s">
        <v>5348</v>
      </c>
      <c r="C1604" s="63"/>
      <c r="D1604" s="61" t="s">
        <v>5348</v>
      </c>
      <c r="E1604" s="61" t="s">
        <v>5348</v>
      </c>
      <c r="F1604" s="61" t="s">
        <v>5348</v>
      </c>
    </row>
    <row r="1605" spans="1:6" ht="20" customHeight="1">
      <c r="A1605" s="57">
        <v>105</v>
      </c>
      <c r="B1605" s="62" t="s">
        <v>1459</v>
      </c>
      <c r="C1605" s="61" t="s">
        <v>1459</v>
      </c>
      <c r="D1605" s="63"/>
      <c r="E1605" s="63"/>
      <c r="F1605" s="63"/>
    </row>
    <row r="1606" spans="1:6" ht="20" customHeight="1">
      <c r="A1606" s="57">
        <v>105</v>
      </c>
      <c r="B1606" s="62" t="s">
        <v>5241</v>
      </c>
      <c r="C1606" s="61" t="s">
        <v>5241</v>
      </c>
      <c r="D1606" s="63"/>
      <c r="E1606" s="63"/>
      <c r="F1606" s="63"/>
    </row>
    <row r="1607" spans="1:6" ht="20" customHeight="1">
      <c r="A1607" s="57">
        <v>105</v>
      </c>
      <c r="B1607" s="62" t="s">
        <v>4731</v>
      </c>
      <c r="C1607" s="61" t="s">
        <v>4731</v>
      </c>
      <c r="D1607" s="63"/>
      <c r="E1607" s="63"/>
      <c r="F1607" s="63"/>
    </row>
    <row r="1608" spans="1:6" ht="20" customHeight="1">
      <c r="A1608" s="57">
        <v>105</v>
      </c>
      <c r="B1608" s="62" t="s">
        <v>1551</v>
      </c>
      <c r="C1608" s="61" t="s">
        <v>1551</v>
      </c>
      <c r="D1608" s="61" t="s">
        <v>1551</v>
      </c>
      <c r="E1608" s="61" t="s">
        <v>1551</v>
      </c>
      <c r="F1608" s="61" t="s">
        <v>1551</v>
      </c>
    </row>
    <row r="1609" spans="1:6" ht="20" customHeight="1">
      <c r="A1609" s="57">
        <v>105</v>
      </c>
      <c r="B1609" s="62" t="s">
        <v>5354</v>
      </c>
      <c r="C1609" s="61" t="s">
        <v>5354</v>
      </c>
      <c r="D1609" s="61" t="s">
        <v>5354</v>
      </c>
      <c r="E1609" s="61" t="s">
        <v>5354</v>
      </c>
      <c r="F1609" s="61" t="s">
        <v>5354</v>
      </c>
    </row>
    <row r="1610" spans="1:6" ht="20" customHeight="1">
      <c r="A1610" s="57">
        <v>105</v>
      </c>
      <c r="B1610" s="62" t="s">
        <v>5357</v>
      </c>
      <c r="C1610" s="61" t="s">
        <v>5357</v>
      </c>
      <c r="D1610" s="61" t="s">
        <v>5357</v>
      </c>
      <c r="E1610" s="63"/>
      <c r="F1610" s="63"/>
    </row>
    <row r="1611" spans="1:6" ht="20" customHeight="1">
      <c r="A1611" s="57">
        <v>105</v>
      </c>
      <c r="B1611" s="62" t="s">
        <v>5359</v>
      </c>
      <c r="C1611" s="63"/>
      <c r="D1611" s="63"/>
      <c r="E1611" s="63"/>
      <c r="F1611" s="63"/>
    </row>
    <row r="1612" spans="1:6" ht="20" customHeight="1">
      <c r="A1612" s="57">
        <v>105</v>
      </c>
      <c r="B1612" s="62" t="s">
        <v>1881</v>
      </c>
      <c r="C1612" s="61" t="s">
        <v>1871</v>
      </c>
      <c r="D1612" s="63"/>
      <c r="E1612" s="63"/>
      <c r="F1612" s="63"/>
    </row>
    <row r="1613" spans="1:6" ht="20" customHeight="1">
      <c r="A1613" s="57">
        <v>105</v>
      </c>
      <c r="B1613" s="62" t="s">
        <v>2895</v>
      </c>
      <c r="C1613" s="61" t="s">
        <v>2895</v>
      </c>
      <c r="D1613" s="63"/>
      <c r="E1613" s="63"/>
      <c r="F1613" s="63"/>
    </row>
    <row r="1614" spans="1:6" ht="20" customHeight="1">
      <c r="A1614" s="57">
        <v>105</v>
      </c>
      <c r="B1614" s="62" t="s">
        <v>5364</v>
      </c>
      <c r="C1614" s="63"/>
      <c r="D1614" s="63"/>
      <c r="E1614" s="63"/>
      <c r="F1614" s="63"/>
    </row>
    <row r="1615" spans="1:6" ht="20" customHeight="1">
      <c r="A1615" s="57">
        <v>105</v>
      </c>
      <c r="B1615" s="62" t="s">
        <v>3925</v>
      </c>
      <c r="C1615" s="63"/>
      <c r="D1615" s="63"/>
      <c r="E1615" s="63"/>
      <c r="F1615" s="63"/>
    </row>
    <row r="1616" spans="1:6" ht="20" customHeight="1">
      <c r="A1616" s="57">
        <v>106</v>
      </c>
      <c r="B1616" s="62" t="s">
        <v>3860</v>
      </c>
      <c r="C1616" s="61" t="s">
        <v>3860</v>
      </c>
      <c r="D1616" s="61" t="s">
        <v>3860</v>
      </c>
      <c r="E1616" s="61" t="s">
        <v>3860</v>
      </c>
      <c r="F1616" s="61" t="s">
        <v>3860</v>
      </c>
    </row>
    <row r="1617" spans="1:6" ht="20" customHeight="1">
      <c r="A1617" s="57">
        <v>106</v>
      </c>
      <c r="B1617" s="62" t="s">
        <v>5374</v>
      </c>
      <c r="C1617" s="63"/>
      <c r="D1617" s="61" t="s">
        <v>5374</v>
      </c>
      <c r="E1617" s="61" t="s">
        <v>5374</v>
      </c>
      <c r="F1617" s="61" t="s">
        <v>5374</v>
      </c>
    </row>
    <row r="1618" spans="1:6" ht="20" customHeight="1">
      <c r="A1618" s="57">
        <v>106</v>
      </c>
      <c r="B1618" s="62" t="s">
        <v>5378</v>
      </c>
      <c r="C1618" s="61" t="s">
        <v>5378</v>
      </c>
      <c r="D1618" s="61" t="s">
        <v>5378</v>
      </c>
      <c r="E1618" s="61" t="s">
        <v>5378</v>
      </c>
      <c r="F1618" s="61" t="s">
        <v>5378</v>
      </c>
    </row>
    <row r="1619" spans="1:6" ht="20" customHeight="1">
      <c r="A1619" s="57">
        <v>106</v>
      </c>
      <c r="B1619" s="62" t="s">
        <v>277</v>
      </c>
      <c r="C1619" s="61" t="s">
        <v>277</v>
      </c>
      <c r="D1619" s="63"/>
      <c r="E1619" s="63"/>
      <c r="F1619" s="61" t="s">
        <v>277</v>
      </c>
    </row>
    <row r="1620" spans="1:6" ht="20" customHeight="1">
      <c r="A1620" s="57">
        <v>106</v>
      </c>
      <c r="B1620" s="62" t="s">
        <v>5382</v>
      </c>
      <c r="C1620" s="61" t="s">
        <v>5382</v>
      </c>
      <c r="D1620" s="63"/>
      <c r="E1620" s="63"/>
      <c r="F1620" s="63"/>
    </row>
    <row r="1621" spans="1:6" ht="20" customHeight="1">
      <c r="A1621" s="57">
        <v>106</v>
      </c>
      <c r="B1621" s="62" t="s">
        <v>3373</v>
      </c>
      <c r="C1621" s="61" t="s">
        <v>3373</v>
      </c>
      <c r="D1621" s="61" t="s">
        <v>3373</v>
      </c>
      <c r="E1621" s="61" t="s">
        <v>3373</v>
      </c>
      <c r="F1621" s="61" t="s">
        <v>3373</v>
      </c>
    </row>
    <row r="1622" spans="1:6" ht="20" customHeight="1">
      <c r="A1622" s="57">
        <v>106</v>
      </c>
      <c r="B1622" s="62" t="s">
        <v>794</v>
      </c>
      <c r="C1622" s="63"/>
      <c r="D1622" s="61" t="s">
        <v>794</v>
      </c>
      <c r="E1622" s="61" t="s">
        <v>794</v>
      </c>
      <c r="F1622" s="61" t="s">
        <v>794</v>
      </c>
    </row>
    <row r="1623" spans="1:6" ht="20" customHeight="1">
      <c r="A1623" s="57">
        <v>106</v>
      </c>
      <c r="B1623" s="62" t="s">
        <v>5385</v>
      </c>
      <c r="C1623" s="61" t="s">
        <v>5385</v>
      </c>
      <c r="D1623" s="61" t="s">
        <v>5385</v>
      </c>
      <c r="E1623" s="61" t="s">
        <v>5385</v>
      </c>
      <c r="F1623" s="61" t="s">
        <v>5385</v>
      </c>
    </row>
    <row r="1624" spans="1:6" ht="20" customHeight="1">
      <c r="A1624" s="57">
        <v>106</v>
      </c>
      <c r="B1624" s="62" t="s">
        <v>5388</v>
      </c>
      <c r="C1624" s="61" t="s">
        <v>5388</v>
      </c>
      <c r="D1624" s="63"/>
      <c r="E1624" s="63"/>
      <c r="F1624" s="63"/>
    </row>
    <row r="1625" spans="1:6" ht="20" customHeight="1">
      <c r="A1625" s="57">
        <v>106</v>
      </c>
      <c r="B1625" s="62" t="s">
        <v>700</v>
      </c>
      <c r="C1625" s="61" t="s">
        <v>700</v>
      </c>
      <c r="D1625" s="61" t="s">
        <v>700</v>
      </c>
      <c r="E1625" s="61" t="s">
        <v>700</v>
      </c>
      <c r="F1625" s="61" t="s">
        <v>700</v>
      </c>
    </row>
    <row r="1626" spans="1:6" ht="20" customHeight="1">
      <c r="A1626" s="57">
        <v>106</v>
      </c>
      <c r="B1626" s="62" t="s">
        <v>962</v>
      </c>
      <c r="C1626" s="61" t="s">
        <v>962</v>
      </c>
      <c r="D1626" s="61" t="s">
        <v>962</v>
      </c>
      <c r="E1626" s="61" t="s">
        <v>962</v>
      </c>
      <c r="F1626" s="61" t="s">
        <v>962</v>
      </c>
    </row>
    <row r="1627" spans="1:6" ht="20" customHeight="1">
      <c r="A1627" s="57">
        <v>106</v>
      </c>
      <c r="B1627" s="62" t="s">
        <v>1446</v>
      </c>
      <c r="C1627" s="61" t="s">
        <v>1446</v>
      </c>
      <c r="D1627" s="61" t="s">
        <v>1446</v>
      </c>
      <c r="E1627" s="61" t="s">
        <v>1446</v>
      </c>
      <c r="F1627" s="61" t="s">
        <v>1446</v>
      </c>
    </row>
    <row r="1628" spans="1:6" ht="20" customHeight="1">
      <c r="A1628" s="57">
        <v>106</v>
      </c>
      <c r="B1628" s="62" t="s">
        <v>251</v>
      </c>
      <c r="C1628" s="63"/>
      <c r="D1628" s="63"/>
      <c r="E1628" s="63"/>
      <c r="F1628" s="63"/>
    </row>
    <row r="1629" spans="1:6" ht="20" customHeight="1">
      <c r="A1629" s="57">
        <v>106</v>
      </c>
      <c r="B1629" s="62" t="s">
        <v>5391</v>
      </c>
      <c r="C1629" s="61" t="s">
        <v>5391</v>
      </c>
      <c r="D1629" s="61" t="s">
        <v>5391</v>
      </c>
      <c r="E1629" s="61" t="s">
        <v>5391</v>
      </c>
      <c r="F1629" s="61" t="s">
        <v>5391</v>
      </c>
    </row>
    <row r="1630" spans="1:6" ht="20" customHeight="1">
      <c r="A1630" s="57">
        <v>106</v>
      </c>
      <c r="B1630" s="62" t="s">
        <v>931</v>
      </c>
      <c r="C1630" s="61" t="s">
        <v>931</v>
      </c>
      <c r="D1630" s="61" t="s">
        <v>931</v>
      </c>
      <c r="E1630" s="61" t="s">
        <v>931</v>
      </c>
      <c r="F1630" s="63"/>
    </row>
    <row r="1631" spans="1:6" ht="20" customHeight="1">
      <c r="A1631" s="57">
        <v>106</v>
      </c>
      <c r="B1631" s="62" t="s">
        <v>1929</v>
      </c>
      <c r="C1631" s="63"/>
      <c r="D1631" s="63"/>
      <c r="E1631" s="63"/>
      <c r="F1631" s="63"/>
    </row>
    <row r="1632" spans="1:6" ht="20" customHeight="1">
      <c r="A1632" s="57">
        <v>106</v>
      </c>
      <c r="B1632" s="62" t="s">
        <v>5394</v>
      </c>
      <c r="C1632" s="61" t="s">
        <v>5394</v>
      </c>
      <c r="D1632" s="61" t="s">
        <v>5394</v>
      </c>
      <c r="E1632" s="61" t="s">
        <v>5394</v>
      </c>
      <c r="F1632" s="61" t="s">
        <v>5394</v>
      </c>
    </row>
    <row r="1633" spans="1:6" ht="20" customHeight="1">
      <c r="A1633" s="57">
        <v>106</v>
      </c>
      <c r="B1633" s="62" t="s">
        <v>5397</v>
      </c>
      <c r="C1633" s="61" t="s">
        <v>5397</v>
      </c>
      <c r="D1633" s="63"/>
      <c r="E1633" s="63"/>
      <c r="F1633" s="63"/>
    </row>
    <row r="1634" spans="1:6" ht="20" customHeight="1">
      <c r="A1634" s="57">
        <v>106</v>
      </c>
      <c r="B1634" s="62" t="s">
        <v>5400</v>
      </c>
      <c r="C1634" s="61" t="s">
        <v>5400</v>
      </c>
      <c r="D1634" s="63"/>
      <c r="E1634" s="63"/>
      <c r="F1634" s="63"/>
    </row>
    <row r="1635" spans="1:6" ht="20" customHeight="1">
      <c r="A1635" s="57">
        <v>106</v>
      </c>
      <c r="B1635" s="62" t="s">
        <v>5403</v>
      </c>
      <c r="C1635" s="63"/>
      <c r="D1635" s="63"/>
      <c r="E1635" s="63"/>
      <c r="F1635" s="63"/>
    </row>
    <row r="1636" spans="1:6" ht="20" customHeight="1">
      <c r="A1636" s="57">
        <v>106</v>
      </c>
      <c r="B1636" s="62" t="s">
        <v>1238</v>
      </c>
      <c r="C1636" s="61" t="s">
        <v>1238</v>
      </c>
      <c r="D1636" s="61" t="s">
        <v>1238</v>
      </c>
      <c r="E1636" s="61" t="s">
        <v>1238</v>
      </c>
      <c r="F1636" s="61" t="s">
        <v>1238</v>
      </c>
    </row>
    <row r="1637" spans="1:6" ht="20" customHeight="1">
      <c r="A1637" s="57">
        <v>106</v>
      </c>
      <c r="B1637" s="62" t="s">
        <v>5405</v>
      </c>
      <c r="C1637" s="61" t="s">
        <v>5405</v>
      </c>
      <c r="D1637" s="61" t="s">
        <v>5405</v>
      </c>
      <c r="E1637" s="63"/>
      <c r="F1637" s="63"/>
    </row>
    <row r="1638" spans="1:6" ht="20" customHeight="1">
      <c r="A1638" s="57">
        <v>106</v>
      </c>
      <c r="B1638" s="62" t="s">
        <v>5408</v>
      </c>
      <c r="C1638" s="61" t="s">
        <v>5408</v>
      </c>
      <c r="D1638" s="61" t="s">
        <v>5408</v>
      </c>
      <c r="E1638" s="61" t="s">
        <v>5408</v>
      </c>
      <c r="F1638" s="61" t="s">
        <v>5408</v>
      </c>
    </row>
    <row r="1639" spans="1:6" ht="20" customHeight="1">
      <c r="A1639" s="57">
        <v>106</v>
      </c>
      <c r="B1639" s="62" t="s">
        <v>5411</v>
      </c>
      <c r="C1639" s="61" t="s">
        <v>5411</v>
      </c>
      <c r="D1639" s="61" t="s">
        <v>3649</v>
      </c>
      <c r="E1639" s="63"/>
      <c r="F1639" s="63"/>
    </row>
    <row r="1640" spans="1:6" ht="20" customHeight="1">
      <c r="A1640" s="57">
        <v>106</v>
      </c>
      <c r="B1640" s="62" t="s">
        <v>3649</v>
      </c>
      <c r="C1640" s="61" t="s">
        <v>3649</v>
      </c>
      <c r="D1640" s="61" t="s">
        <v>5414</v>
      </c>
      <c r="E1640" s="61" t="s">
        <v>3649</v>
      </c>
      <c r="F1640" s="61" t="s">
        <v>3649</v>
      </c>
    </row>
    <row r="1641" spans="1:6" ht="20" customHeight="1">
      <c r="A1641" s="57">
        <v>106</v>
      </c>
      <c r="B1641" s="62" t="s">
        <v>5414</v>
      </c>
      <c r="C1641" s="61" t="s">
        <v>5414</v>
      </c>
      <c r="D1641" s="61" t="s">
        <v>3326</v>
      </c>
      <c r="E1641" s="61" t="s">
        <v>5414</v>
      </c>
      <c r="F1641" s="61" t="s">
        <v>5414</v>
      </c>
    </row>
    <row r="1642" spans="1:6" ht="20" customHeight="1">
      <c r="A1642" s="57">
        <v>106</v>
      </c>
      <c r="B1642" s="62" t="s">
        <v>3326</v>
      </c>
      <c r="C1642" s="61" t="s">
        <v>3326</v>
      </c>
      <c r="D1642" s="63"/>
      <c r="E1642" s="61" t="s">
        <v>3326</v>
      </c>
      <c r="F1642" s="61" t="s">
        <v>3326</v>
      </c>
    </row>
    <row r="1643" spans="1:6" ht="20" customHeight="1">
      <c r="A1643" s="57">
        <v>106</v>
      </c>
      <c r="B1643" s="62" t="s">
        <v>5419</v>
      </c>
      <c r="C1643" s="61" t="s">
        <v>5419</v>
      </c>
      <c r="D1643" s="61" t="s">
        <v>5419</v>
      </c>
      <c r="E1643" s="63"/>
      <c r="F1643" s="61" t="s">
        <v>5419</v>
      </c>
    </row>
    <row r="1644" spans="1:6" ht="20" customHeight="1">
      <c r="A1644" s="57">
        <v>106</v>
      </c>
      <c r="B1644" s="62" t="s">
        <v>5422</v>
      </c>
      <c r="C1644" s="61" t="s">
        <v>5422</v>
      </c>
      <c r="D1644" s="63"/>
      <c r="E1644" s="63"/>
      <c r="F1644" s="63"/>
    </row>
    <row r="1645" spans="1:6" ht="20" customHeight="1">
      <c r="A1645" s="57">
        <v>106</v>
      </c>
      <c r="B1645" s="62" t="s">
        <v>3852</v>
      </c>
      <c r="C1645" s="61" t="s">
        <v>3852</v>
      </c>
      <c r="D1645" s="61" t="s">
        <v>3852</v>
      </c>
      <c r="E1645" s="61" t="s">
        <v>3852</v>
      </c>
      <c r="F1645" s="61" t="s">
        <v>3852</v>
      </c>
    </row>
    <row r="1646" spans="1:6" ht="20" customHeight="1">
      <c r="A1646" s="57">
        <v>107</v>
      </c>
      <c r="B1646" s="62" t="s">
        <v>50</v>
      </c>
      <c r="C1646" s="61" t="s">
        <v>50</v>
      </c>
      <c r="D1646" s="63"/>
      <c r="E1646" s="63"/>
      <c r="F1646" s="63"/>
    </row>
    <row r="1647" spans="1:6" ht="20" customHeight="1">
      <c r="A1647" s="57">
        <v>107</v>
      </c>
      <c r="B1647" s="62" t="s">
        <v>296</v>
      </c>
      <c r="C1647" s="61" t="s">
        <v>296</v>
      </c>
      <c r="D1647" s="61" t="s">
        <v>296</v>
      </c>
      <c r="E1647" s="61" t="s">
        <v>296</v>
      </c>
      <c r="F1647" s="61" t="s">
        <v>296</v>
      </c>
    </row>
    <row r="1648" spans="1:6" ht="20" customHeight="1">
      <c r="A1648" s="57">
        <v>107</v>
      </c>
      <c r="B1648" s="62" t="s">
        <v>5442</v>
      </c>
      <c r="C1648" s="61" t="s">
        <v>5442</v>
      </c>
      <c r="D1648" s="61" t="s">
        <v>5442</v>
      </c>
      <c r="E1648" s="61" t="s">
        <v>5442</v>
      </c>
      <c r="F1648" s="61" t="s">
        <v>5442</v>
      </c>
    </row>
    <row r="1649" spans="1:6" ht="20" customHeight="1">
      <c r="A1649" s="57">
        <v>107</v>
      </c>
      <c r="B1649" s="62" t="s">
        <v>397</v>
      </c>
      <c r="C1649" s="61" t="s">
        <v>397</v>
      </c>
      <c r="D1649" s="61" t="s">
        <v>397</v>
      </c>
      <c r="E1649" s="61" t="s">
        <v>397</v>
      </c>
      <c r="F1649" s="61" t="s">
        <v>397</v>
      </c>
    </row>
    <row r="1650" spans="1:6" ht="20" customHeight="1">
      <c r="A1650" s="57">
        <v>107</v>
      </c>
      <c r="B1650" s="62" t="s">
        <v>5447</v>
      </c>
      <c r="C1650" s="61" t="s">
        <v>5447</v>
      </c>
      <c r="D1650" s="61" t="s">
        <v>5447</v>
      </c>
      <c r="E1650" s="61" t="s">
        <v>5447</v>
      </c>
      <c r="F1650" s="61" t="s">
        <v>5447</v>
      </c>
    </row>
    <row r="1651" spans="1:6" ht="20" customHeight="1">
      <c r="A1651" s="57">
        <v>107</v>
      </c>
      <c r="B1651" s="62" t="s">
        <v>5450</v>
      </c>
      <c r="C1651" s="61" t="s">
        <v>5450</v>
      </c>
      <c r="D1651" s="61" t="s">
        <v>5450</v>
      </c>
      <c r="E1651" s="63"/>
      <c r="F1651" s="63"/>
    </row>
    <row r="1652" spans="1:6" ht="20" customHeight="1">
      <c r="A1652" s="57">
        <v>107</v>
      </c>
      <c r="B1652" s="62" t="s">
        <v>3498</v>
      </c>
      <c r="C1652" s="61" t="s">
        <v>3498</v>
      </c>
      <c r="D1652" s="61" t="s">
        <v>3498</v>
      </c>
      <c r="E1652" s="61" t="s">
        <v>3498</v>
      </c>
      <c r="F1652" s="61" t="s">
        <v>3498</v>
      </c>
    </row>
    <row r="1653" spans="1:6" ht="20" customHeight="1">
      <c r="A1653" s="57">
        <v>107</v>
      </c>
      <c r="B1653" s="62" t="s">
        <v>5456</v>
      </c>
      <c r="C1653" s="63"/>
      <c r="D1653" s="63"/>
      <c r="E1653" s="63"/>
      <c r="F1653" s="61" t="s">
        <v>5456</v>
      </c>
    </row>
    <row r="1654" spans="1:6" ht="20" customHeight="1">
      <c r="A1654" s="57">
        <v>107</v>
      </c>
      <c r="B1654" s="62" t="s">
        <v>5459</v>
      </c>
      <c r="C1654" s="61" t="s">
        <v>5459</v>
      </c>
      <c r="D1654" s="61" t="s">
        <v>5459</v>
      </c>
      <c r="E1654" s="61" t="s">
        <v>5459</v>
      </c>
      <c r="F1654" s="61" t="s">
        <v>5459</v>
      </c>
    </row>
    <row r="1655" spans="1:6" ht="20" customHeight="1">
      <c r="A1655" s="57">
        <v>107</v>
      </c>
      <c r="B1655" s="62" t="s">
        <v>502</v>
      </c>
      <c r="C1655" s="61" t="s">
        <v>502</v>
      </c>
      <c r="D1655" s="61" t="s">
        <v>502</v>
      </c>
      <c r="E1655" s="61" t="s">
        <v>502</v>
      </c>
      <c r="F1655" s="61" t="s">
        <v>502</v>
      </c>
    </row>
    <row r="1656" spans="1:6" ht="20" customHeight="1">
      <c r="A1656" s="57">
        <v>107</v>
      </c>
      <c r="B1656" s="62" t="s">
        <v>4587</v>
      </c>
      <c r="C1656" s="61" t="s">
        <v>4587</v>
      </c>
      <c r="D1656" s="61" t="s">
        <v>4587</v>
      </c>
      <c r="E1656" s="61" t="s">
        <v>4587</v>
      </c>
      <c r="F1656" s="61" t="s">
        <v>4587</v>
      </c>
    </row>
    <row r="1657" spans="1:6" ht="20" customHeight="1">
      <c r="A1657" s="57">
        <v>107</v>
      </c>
      <c r="B1657" s="62" t="s">
        <v>5465</v>
      </c>
      <c r="C1657" s="61" t="s">
        <v>5465</v>
      </c>
      <c r="D1657" s="61" t="s">
        <v>5465</v>
      </c>
      <c r="E1657" s="61" t="s">
        <v>5465</v>
      </c>
      <c r="F1657" s="61" t="s">
        <v>5465</v>
      </c>
    </row>
    <row r="1658" spans="1:6" ht="20" customHeight="1">
      <c r="A1658" s="57">
        <v>107</v>
      </c>
      <c r="B1658" s="62" t="s">
        <v>3235</v>
      </c>
      <c r="C1658" s="61" t="s">
        <v>3235</v>
      </c>
      <c r="D1658" s="63"/>
      <c r="E1658" s="63"/>
      <c r="F1658" s="63"/>
    </row>
    <row r="1659" spans="1:6" ht="20" customHeight="1">
      <c r="A1659" s="57">
        <v>107</v>
      </c>
      <c r="B1659" s="62" t="s">
        <v>5471</v>
      </c>
      <c r="C1659" s="61" t="s">
        <v>5471</v>
      </c>
      <c r="D1659" s="63"/>
      <c r="E1659" s="63"/>
      <c r="F1659" s="63"/>
    </row>
    <row r="1660" spans="1:6" ht="20" customHeight="1">
      <c r="A1660" s="57">
        <v>107</v>
      </c>
      <c r="B1660" s="62" t="s">
        <v>2830</v>
      </c>
      <c r="C1660" s="61" t="s">
        <v>2830</v>
      </c>
      <c r="D1660" s="61" t="s">
        <v>2830</v>
      </c>
      <c r="E1660" s="61" t="s">
        <v>2830</v>
      </c>
      <c r="F1660" s="63"/>
    </row>
    <row r="1661" spans="1:6" ht="20" customHeight="1">
      <c r="A1661" s="57">
        <v>107</v>
      </c>
      <c r="B1661" s="62" t="s">
        <v>4277</v>
      </c>
      <c r="C1661" s="61" t="s">
        <v>4277</v>
      </c>
      <c r="D1661" s="63"/>
      <c r="E1661" s="61" t="s">
        <v>4279</v>
      </c>
      <c r="F1661" s="61" t="s">
        <v>4277</v>
      </c>
    </row>
    <row r="1662" spans="1:6" ht="20" customHeight="1">
      <c r="A1662" s="57">
        <v>107</v>
      </c>
      <c r="B1662" s="62" t="s">
        <v>4279</v>
      </c>
      <c r="C1662" s="61" t="s">
        <v>4279</v>
      </c>
      <c r="D1662" s="61" t="s">
        <v>4279</v>
      </c>
      <c r="E1662" s="63"/>
      <c r="F1662" s="63"/>
    </row>
    <row r="1663" spans="1:6" ht="20" customHeight="1">
      <c r="A1663" s="57">
        <v>107</v>
      </c>
      <c r="B1663" s="62" t="s">
        <v>1292</v>
      </c>
      <c r="C1663" s="61" t="s">
        <v>1292</v>
      </c>
      <c r="D1663" s="61" t="s">
        <v>1292</v>
      </c>
      <c r="E1663" s="61" t="s">
        <v>1292</v>
      </c>
      <c r="F1663" s="61" t="s">
        <v>1292</v>
      </c>
    </row>
    <row r="1664" spans="1:6" ht="20" customHeight="1">
      <c r="A1664" s="57">
        <v>107</v>
      </c>
      <c r="B1664" s="62" t="s">
        <v>305</v>
      </c>
      <c r="C1664" s="61" t="s">
        <v>305</v>
      </c>
      <c r="D1664" s="63"/>
      <c r="E1664" s="63"/>
      <c r="F1664" s="61" t="s">
        <v>305</v>
      </c>
    </row>
    <row r="1665" spans="1:6" ht="20" customHeight="1">
      <c r="A1665" s="57">
        <v>107</v>
      </c>
      <c r="B1665" s="62" t="s">
        <v>5481</v>
      </c>
      <c r="C1665" s="61" t="s">
        <v>5481</v>
      </c>
      <c r="D1665" s="63"/>
      <c r="E1665" s="63"/>
      <c r="F1665" s="61" t="s">
        <v>5481</v>
      </c>
    </row>
    <row r="1666" spans="1:6" ht="20" customHeight="1">
      <c r="A1666" s="57">
        <v>107</v>
      </c>
      <c r="B1666" s="62" t="s">
        <v>1850</v>
      </c>
      <c r="C1666" s="61" t="s">
        <v>1850</v>
      </c>
      <c r="D1666" s="63"/>
      <c r="E1666" s="63"/>
      <c r="F1666" s="61" t="s">
        <v>1850</v>
      </c>
    </row>
    <row r="1667" spans="1:6" ht="20" customHeight="1">
      <c r="A1667" s="57">
        <v>107</v>
      </c>
      <c r="B1667" s="62" t="s">
        <v>2589</v>
      </c>
      <c r="C1667" s="63"/>
      <c r="D1667" s="63"/>
      <c r="E1667" s="63"/>
      <c r="F1667" s="63"/>
    </row>
    <row r="1668" spans="1:6" ht="20" customHeight="1">
      <c r="A1668" s="57">
        <v>107</v>
      </c>
      <c r="B1668" s="62" t="s">
        <v>3994</v>
      </c>
      <c r="C1668" s="63"/>
      <c r="D1668" s="61" t="s">
        <v>3994</v>
      </c>
      <c r="E1668" s="61" t="s">
        <v>3994</v>
      </c>
      <c r="F1668" s="61" t="s">
        <v>3994</v>
      </c>
    </row>
    <row r="1669" spans="1:6" ht="20" customHeight="1">
      <c r="A1669" s="57">
        <v>107</v>
      </c>
      <c r="B1669" s="62" t="s">
        <v>2000</v>
      </c>
      <c r="C1669" s="61" t="s">
        <v>2000</v>
      </c>
      <c r="D1669" s="61" t="s">
        <v>2000</v>
      </c>
      <c r="E1669" s="61" t="s">
        <v>2000</v>
      </c>
      <c r="F1669" s="61" t="s">
        <v>2000</v>
      </c>
    </row>
    <row r="1670" spans="1:6" ht="20" customHeight="1">
      <c r="A1670" s="57">
        <v>107</v>
      </c>
      <c r="B1670" s="62" t="s">
        <v>5489</v>
      </c>
      <c r="C1670" s="61" t="s">
        <v>5489</v>
      </c>
      <c r="D1670" s="61" t="s">
        <v>5489</v>
      </c>
      <c r="E1670" s="61" t="s">
        <v>5489</v>
      </c>
      <c r="F1670" s="61" t="s">
        <v>5489</v>
      </c>
    </row>
    <row r="1671" spans="1:6" ht="20" customHeight="1">
      <c r="A1671" s="57">
        <v>107</v>
      </c>
      <c r="B1671" s="62" t="s">
        <v>5492</v>
      </c>
      <c r="C1671" s="61" t="s">
        <v>5492</v>
      </c>
      <c r="D1671" s="61" t="s">
        <v>5492</v>
      </c>
      <c r="E1671" s="61" t="s">
        <v>5492</v>
      </c>
      <c r="F1671" s="61" t="s">
        <v>5492</v>
      </c>
    </row>
    <row r="1672" spans="1:6" ht="20" customHeight="1">
      <c r="A1672" s="57">
        <v>107</v>
      </c>
      <c r="B1672" s="62" t="s">
        <v>434</v>
      </c>
      <c r="C1672" s="61" t="s">
        <v>434</v>
      </c>
      <c r="D1672" s="61" t="s">
        <v>434</v>
      </c>
      <c r="E1672" s="61" t="s">
        <v>434</v>
      </c>
      <c r="F1672" s="61" t="s">
        <v>434</v>
      </c>
    </row>
    <row r="1673" spans="1:6" ht="20" customHeight="1">
      <c r="A1673" s="57">
        <v>107</v>
      </c>
      <c r="B1673" s="62" t="s">
        <v>2493</v>
      </c>
      <c r="C1673" s="61" t="s">
        <v>2493</v>
      </c>
      <c r="D1673" s="61" t="s">
        <v>2493</v>
      </c>
      <c r="E1673" s="61" t="s">
        <v>2493</v>
      </c>
      <c r="F1673" s="61" t="s">
        <v>2493</v>
      </c>
    </row>
    <row r="1674" spans="1:6" ht="20" customHeight="1">
      <c r="A1674" s="57">
        <v>107</v>
      </c>
      <c r="B1674" s="62" t="s">
        <v>2150</v>
      </c>
      <c r="C1674" s="61" t="s">
        <v>2150</v>
      </c>
      <c r="D1674" s="61" t="s">
        <v>2150</v>
      </c>
      <c r="E1674" s="61" t="s">
        <v>2150</v>
      </c>
      <c r="F1674" s="61" t="s">
        <v>2150</v>
      </c>
    </row>
    <row r="1675" spans="1:6" ht="20" customHeight="1">
      <c r="A1675" s="57">
        <v>107</v>
      </c>
      <c r="B1675" s="62" t="s">
        <v>5499</v>
      </c>
      <c r="C1675" s="61" t="s">
        <v>5499</v>
      </c>
      <c r="D1675" s="63"/>
      <c r="E1675" s="63"/>
      <c r="F1675" s="63"/>
    </row>
    <row r="1676" spans="1:6" ht="20" customHeight="1">
      <c r="A1676" s="57">
        <v>107</v>
      </c>
      <c r="B1676" s="62" t="s">
        <v>5501</v>
      </c>
      <c r="C1676" s="63"/>
      <c r="D1676" s="63"/>
      <c r="E1676" s="63"/>
      <c r="F1676" s="63"/>
    </row>
    <row r="1677" spans="1:6" ht="20" customHeight="1">
      <c r="A1677" s="57">
        <v>107</v>
      </c>
      <c r="B1677" s="62" t="s">
        <v>5503</v>
      </c>
      <c r="C1677" s="61" t="s">
        <v>5503</v>
      </c>
      <c r="D1677" s="61" t="s">
        <v>5503</v>
      </c>
      <c r="E1677" s="61" t="s">
        <v>5503</v>
      </c>
      <c r="F1677" s="61" t="s">
        <v>5503</v>
      </c>
    </row>
    <row r="1678" spans="1:6" ht="20" customHeight="1">
      <c r="A1678" s="57">
        <v>107</v>
      </c>
      <c r="B1678" s="62" t="s">
        <v>5507</v>
      </c>
      <c r="C1678" s="61" t="s">
        <v>5507</v>
      </c>
      <c r="D1678" s="63"/>
      <c r="E1678" s="63"/>
      <c r="F1678" s="63"/>
    </row>
    <row r="1679" spans="1:6" ht="20" customHeight="1">
      <c r="A1679" s="57">
        <v>107</v>
      </c>
      <c r="B1679" s="62" t="s">
        <v>5509</v>
      </c>
      <c r="C1679" s="61" t="s">
        <v>5509</v>
      </c>
      <c r="D1679" s="63"/>
      <c r="E1679" s="63"/>
      <c r="F1679" s="63"/>
    </row>
    <row r="1680" spans="1:6" ht="20" customHeight="1">
      <c r="A1680" s="57">
        <v>107</v>
      </c>
      <c r="B1680" s="62" t="s">
        <v>5512</v>
      </c>
      <c r="C1680" s="61" t="s">
        <v>2008</v>
      </c>
      <c r="D1680" s="63"/>
      <c r="E1680" s="61" t="s">
        <v>2008</v>
      </c>
      <c r="F1680" s="61" t="s">
        <v>2008</v>
      </c>
    </row>
    <row r="1681" spans="1:6" ht="20" customHeight="1">
      <c r="A1681" s="57">
        <v>107</v>
      </c>
      <c r="B1681" s="62" t="s">
        <v>5514</v>
      </c>
      <c r="C1681" s="61" t="s">
        <v>5515</v>
      </c>
      <c r="D1681" s="63"/>
      <c r="E1681" s="63"/>
      <c r="F1681" s="63"/>
    </row>
    <row r="1682" spans="1:6" ht="20" customHeight="1">
      <c r="A1682" s="57">
        <v>107</v>
      </c>
      <c r="B1682" s="62" t="s">
        <v>5517</v>
      </c>
      <c r="C1682" s="61" t="s">
        <v>5517</v>
      </c>
      <c r="D1682" s="63"/>
      <c r="E1682" s="63"/>
      <c r="F1682" s="63"/>
    </row>
    <row r="1683" spans="1:6" ht="20" customHeight="1">
      <c r="A1683" s="57">
        <v>107</v>
      </c>
      <c r="B1683" s="62" t="s">
        <v>5520</v>
      </c>
      <c r="C1683" s="63"/>
      <c r="D1683" s="61" t="s">
        <v>5520</v>
      </c>
      <c r="E1683" s="61" t="s">
        <v>5520</v>
      </c>
      <c r="F1683" s="63"/>
    </row>
    <row r="1684" spans="1:6" ht="20" customHeight="1">
      <c r="A1684" s="57">
        <v>107</v>
      </c>
      <c r="B1684" s="62" t="s">
        <v>5522</v>
      </c>
      <c r="C1684" s="63"/>
      <c r="D1684" s="63"/>
      <c r="E1684" s="63"/>
      <c r="F1684" s="63"/>
    </row>
    <row r="1685" spans="1:6" ht="20" customHeight="1">
      <c r="A1685" s="57">
        <v>107</v>
      </c>
      <c r="B1685" s="62" t="s">
        <v>5524</v>
      </c>
      <c r="C1685" s="61" t="s">
        <v>5524</v>
      </c>
      <c r="D1685" s="63"/>
      <c r="E1685" s="63"/>
      <c r="F1685" s="63"/>
    </row>
    <row r="1686" spans="1:6" ht="20" customHeight="1">
      <c r="A1686" s="57">
        <v>108</v>
      </c>
      <c r="B1686" s="61" t="s">
        <v>2081</v>
      </c>
      <c r="C1686" s="61" t="s">
        <v>2081</v>
      </c>
      <c r="D1686" s="61" t="s">
        <v>2081</v>
      </c>
      <c r="E1686" s="61" t="s">
        <v>2081</v>
      </c>
      <c r="F1686" s="61" t="s">
        <v>2081</v>
      </c>
    </row>
    <row r="1687" spans="1:6" ht="20" customHeight="1">
      <c r="A1687" s="57">
        <v>108</v>
      </c>
      <c r="B1687" s="62" t="s">
        <v>1158</v>
      </c>
      <c r="C1687" s="61" t="s">
        <v>1158</v>
      </c>
      <c r="D1687" s="63"/>
      <c r="E1687" s="63"/>
      <c r="F1687" s="61" t="s">
        <v>1158</v>
      </c>
    </row>
    <row r="1688" spans="1:6" ht="20" customHeight="1">
      <c r="A1688" s="57">
        <v>108</v>
      </c>
      <c r="B1688" s="62" t="s">
        <v>5548</v>
      </c>
      <c r="C1688" s="61" t="s">
        <v>5548</v>
      </c>
      <c r="D1688" s="61" t="s">
        <v>5548</v>
      </c>
      <c r="E1688" s="61" t="s">
        <v>5548</v>
      </c>
      <c r="F1688" s="61" t="s">
        <v>5548</v>
      </c>
    </row>
    <row r="1689" spans="1:6" ht="20" customHeight="1">
      <c r="A1689" s="57">
        <v>108</v>
      </c>
      <c r="B1689" s="62" t="s">
        <v>797</v>
      </c>
      <c r="C1689" s="61" t="s">
        <v>797</v>
      </c>
      <c r="D1689" s="61" t="s">
        <v>797</v>
      </c>
      <c r="E1689" s="61" t="s">
        <v>797</v>
      </c>
      <c r="F1689" s="61" t="s">
        <v>797</v>
      </c>
    </row>
    <row r="1690" spans="1:6" ht="20" customHeight="1">
      <c r="A1690" s="57">
        <v>108</v>
      </c>
      <c r="B1690" s="62" t="s">
        <v>700</v>
      </c>
      <c r="C1690" s="61" t="s">
        <v>700</v>
      </c>
      <c r="D1690" s="63"/>
      <c r="E1690" s="63"/>
      <c r="F1690" s="63"/>
    </row>
    <row r="1691" spans="1:6" ht="20" customHeight="1">
      <c r="A1691" s="57">
        <v>108</v>
      </c>
      <c r="B1691" s="62" t="s">
        <v>4980</v>
      </c>
      <c r="C1691" s="61" t="s">
        <v>4980</v>
      </c>
      <c r="D1691" s="61" t="s">
        <v>4980</v>
      </c>
      <c r="E1691" s="63"/>
      <c r="F1691" s="63"/>
    </row>
    <row r="1692" spans="1:6" ht="20" customHeight="1">
      <c r="A1692" s="57">
        <v>108</v>
      </c>
      <c r="B1692" s="62" t="s">
        <v>2593</v>
      </c>
      <c r="C1692" s="61" t="s">
        <v>2593</v>
      </c>
      <c r="D1692" s="61" t="s">
        <v>2593</v>
      </c>
      <c r="E1692" s="61" t="s">
        <v>2593</v>
      </c>
      <c r="F1692" s="61" t="s">
        <v>2593</v>
      </c>
    </row>
    <row r="1693" spans="1:6" ht="20" customHeight="1">
      <c r="A1693" s="57">
        <v>108</v>
      </c>
      <c r="B1693" s="62" t="s">
        <v>768</v>
      </c>
      <c r="C1693" s="61" t="s">
        <v>768</v>
      </c>
      <c r="D1693" s="63"/>
      <c r="E1693" s="63"/>
      <c r="F1693" s="63"/>
    </row>
    <row r="1694" spans="1:6" ht="20" customHeight="1">
      <c r="A1694" s="57">
        <v>108</v>
      </c>
      <c r="B1694" s="62" t="s">
        <v>5559</v>
      </c>
      <c r="C1694" s="63"/>
      <c r="D1694" s="63"/>
      <c r="E1694" s="63"/>
      <c r="F1694" s="63"/>
    </row>
    <row r="1695" spans="1:6" ht="20" customHeight="1">
      <c r="A1695" s="57">
        <v>108</v>
      </c>
      <c r="B1695" s="62" t="s">
        <v>1420</v>
      </c>
      <c r="C1695" s="61" t="s">
        <v>1420</v>
      </c>
      <c r="D1695" s="63"/>
      <c r="E1695" s="63"/>
      <c r="F1695" s="63"/>
    </row>
    <row r="1696" spans="1:6" ht="20" customHeight="1">
      <c r="A1696" s="57">
        <v>108</v>
      </c>
      <c r="B1696" s="62" t="s">
        <v>1841</v>
      </c>
      <c r="C1696" s="61" t="s">
        <v>1841</v>
      </c>
      <c r="D1696" s="63"/>
      <c r="E1696" s="63"/>
      <c r="F1696" s="63"/>
    </row>
    <row r="1697" spans="1:6" ht="20" customHeight="1">
      <c r="A1697" s="57">
        <v>108</v>
      </c>
      <c r="B1697" s="62" t="s">
        <v>5563</v>
      </c>
      <c r="C1697" s="63"/>
      <c r="D1697" s="63"/>
      <c r="E1697" s="63"/>
      <c r="F1697" s="61" t="s">
        <v>5563</v>
      </c>
    </row>
    <row r="1698" spans="1:6" ht="20" customHeight="1">
      <c r="A1698" s="57">
        <v>108</v>
      </c>
      <c r="B1698" s="62" t="s">
        <v>5566</v>
      </c>
      <c r="C1698" s="63"/>
      <c r="D1698" s="63"/>
      <c r="E1698" s="63"/>
      <c r="F1698" s="63"/>
    </row>
    <row r="1699" spans="1:6" ht="20" customHeight="1">
      <c r="A1699" s="57">
        <v>108</v>
      </c>
      <c r="B1699" s="62" t="s">
        <v>5568</v>
      </c>
      <c r="C1699" s="63"/>
      <c r="D1699" s="61" t="s">
        <v>5568</v>
      </c>
      <c r="E1699" s="63"/>
      <c r="F1699" s="61" t="s">
        <v>5568</v>
      </c>
    </row>
    <row r="1700" spans="1:6" ht="20" customHeight="1">
      <c r="A1700" s="57">
        <v>108</v>
      </c>
      <c r="B1700" s="62" t="s">
        <v>4462</v>
      </c>
      <c r="C1700" s="63"/>
      <c r="D1700" s="63"/>
      <c r="E1700" s="63"/>
      <c r="F1700" s="63"/>
    </row>
    <row r="1701" spans="1:6" ht="20" customHeight="1">
      <c r="A1701" s="57">
        <v>108</v>
      </c>
      <c r="B1701" s="62" t="s">
        <v>5572</v>
      </c>
      <c r="C1701" s="61" t="s">
        <v>1471</v>
      </c>
      <c r="D1701" s="63"/>
      <c r="E1701" s="63"/>
      <c r="F1701" s="63"/>
    </row>
    <row r="1702" spans="1:6" ht="20" customHeight="1">
      <c r="A1702" s="57">
        <v>108</v>
      </c>
      <c r="B1702" s="62" t="s">
        <v>5575</v>
      </c>
      <c r="C1702" s="61" t="s">
        <v>5575</v>
      </c>
      <c r="D1702" s="63"/>
      <c r="E1702" s="63"/>
      <c r="F1702" s="63"/>
    </row>
    <row r="1703" spans="1:6" ht="20" customHeight="1">
      <c r="A1703" s="57">
        <v>108</v>
      </c>
      <c r="B1703" s="62" t="s">
        <v>5577</v>
      </c>
      <c r="C1703" s="61" t="s">
        <v>5577</v>
      </c>
      <c r="D1703" s="61" t="s">
        <v>5577</v>
      </c>
      <c r="E1703" s="61" t="s">
        <v>5577</v>
      </c>
      <c r="F1703" s="61" t="s">
        <v>5577</v>
      </c>
    </row>
    <row r="1704" spans="1:6" ht="20" customHeight="1">
      <c r="A1704" s="57">
        <v>108</v>
      </c>
      <c r="B1704" s="62" t="s">
        <v>1085</v>
      </c>
      <c r="C1704" s="61" t="s">
        <v>1085</v>
      </c>
      <c r="D1704" s="61" t="s">
        <v>1085</v>
      </c>
      <c r="E1704" s="61" t="s">
        <v>1085</v>
      </c>
      <c r="F1704" s="63"/>
    </row>
    <row r="1705" spans="1:6" ht="20" customHeight="1">
      <c r="A1705" s="57">
        <v>108</v>
      </c>
      <c r="B1705" s="62" t="s">
        <v>4891</v>
      </c>
      <c r="C1705" s="61" t="s">
        <v>4891</v>
      </c>
      <c r="D1705" s="61" t="s">
        <v>4891</v>
      </c>
      <c r="E1705" s="63"/>
      <c r="F1705" s="63"/>
    </row>
    <row r="1706" spans="1:6" ht="20" customHeight="1">
      <c r="A1706" s="57">
        <v>108</v>
      </c>
      <c r="B1706" s="62" t="s">
        <v>2272</v>
      </c>
      <c r="C1706" s="63"/>
      <c r="D1706" s="63"/>
      <c r="E1706" s="63"/>
      <c r="F1706" s="63"/>
    </row>
    <row r="1707" spans="1:6" ht="20" customHeight="1">
      <c r="A1707" s="57">
        <v>108</v>
      </c>
      <c r="B1707" s="62" t="s">
        <v>5587</v>
      </c>
      <c r="C1707" s="63"/>
      <c r="D1707" s="63"/>
      <c r="E1707" s="63"/>
      <c r="F1707" s="63"/>
    </row>
    <row r="1708" spans="1:6" ht="20" customHeight="1">
      <c r="A1708" s="57">
        <v>108</v>
      </c>
      <c r="B1708" s="62" t="s">
        <v>1891</v>
      </c>
      <c r="C1708" s="61" t="s">
        <v>1891</v>
      </c>
      <c r="D1708" s="61" t="s">
        <v>1891</v>
      </c>
      <c r="E1708" s="61" t="s">
        <v>1891</v>
      </c>
      <c r="F1708" s="61" t="s">
        <v>1891</v>
      </c>
    </row>
    <row r="1709" spans="1:6" ht="20" customHeight="1">
      <c r="A1709" s="57">
        <v>108</v>
      </c>
      <c r="B1709" s="62" t="s">
        <v>4975</v>
      </c>
      <c r="C1709" s="61" t="s">
        <v>4975</v>
      </c>
      <c r="D1709" s="63"/>
      <c r="E1709" s="63"/>
      <c r="F1709" s="63"/>
    </row>
    <row r="1710" spans="1:6" ht="20" customHeight="1">
      <c r="A1710" s="57">
        <v>108</v>
      </c>
      <c r="B1710" s="65" t="s">
        <v>789</v>
      </c>
      <c r="C1710" s="64" t="s">
        <v>5591</v>
      </c>
      <c r="D1710" s="64" t="s">
        <v>5591</v>
      </c>
      <c r="F1710" s="64" t="s">
        <v>5591</v>
      </c>
    </row>
    <row r="1711" spans="1:6" ht="20" customHeight="1">
      <c r="A1711" s="57">
        <v>110</v>
      </c>
      <c r="B1711" s="62" t="s">
        <v>4591</v>
      </c>
      <c r="C1711" s="63"/>
      <c r="D1711" s="61" t="s">
        <v>4591</v>
      </c>
      <c r="E1711" s="61" t="s">
        <v>4591</v>
      </c>
      <c r="F1711" s="61" t="s">
        <v>4591</v>
      </c>
    </row>
    <row r="1712" spans="1:6" ht="20" customHeight="1">
      <c r="A1712" s="57">
        <v>110</v>
      </c>
      <c r="B1712" s="62" t="s">
        <v>5624</v>
      </c>
      <c r="C1712" s="61" t="s">
        <v>5624</v>
      </c>
      <c r="D1712" s="61" t="s">
        <v>5624</v>
      </c>
      <c r="E1712" s="61" t="s">
        <v>5624</v>
      </c>
      <c r="F1712" s="63"/>
    </row>
    <row r="1713" spans="1:6" ht="20" customHeight="1">
      <c r="A1713" s="57">
        <v>110</v>
      </c>
      <c r="B1713" s="62" t="s">
        <v>1512</v>
      </c>
      <c r="C1713" s="61" t="s">
        <v>1512</v>
      </c>
      <c r="D1713" s="61" t="s">
        <v>1512</v>
      </c>
      <c r="E1713" s="61" t="s">
        <v>1512</v>
      </c>
      <c r="F1713" s="61" t="s">
        <v>1512</v>
      </c>
    </row>
    <row r="1714" spans="1:6" ht="20" customHeight="1">
      <c r="A1714" s="57">
        <v>110</v>
      </c>
      <c r="B1714" s="62" t="s">
        <v>5627</v>
      </c>
      <c r="C1714" s="61" t="s">
        <v>5627</v>
      </c>
      <c r="D1714" s="61" t="s">
        <v>5627</v>
      </c>
      <c r="E1714" s="63"/>
      <c r="F1714" s="63"/>
    </row>
    <row r="1715" spans="1:6" ht="20" customHeight="1">
      <c r="A1715" s="57">
        <v>110</v>
      </c>
      <c r="B1715" s="62" t="s">
        <v>4384</v>
      </c>
      <c r="C1715" s="61" t="s">
        <v>4384</v>
      </c>
      <c r="D1715" s="61" t="s">
        <v>4384</v>
      </c>
      <c r="E1715" s="61" t="s">
        <v>4384</v>
      </c>
      <c r="F1715" s="61" t="s">
        <v>4384</v>
      </c>
    </row>
    <row r="1716" spans="1:6" ht="20" customHeight="1">
      <c r="A1716" s="57">
        <v>110</v>
      </c>
      <c r="B1716" s="62" t="s">
        <v>4431</v>
      </c>
      <c r="C1716" s="61" t="s">
        <v>4431</v>
      </c>
      <c r="D1716" s="61" t="s">
        <v>4431</v>
      </c>
      <c r="E1716" s="61" t="s">
        <v>4431</v>
      </c>
      <c r="F1716" s="61" t="s">
        <v>4431</v>
      </c>
    </row>
    <row r="1717" spans="1:6" ht="20" customHeight="1">
      <c r="A1717" s="57">
        <v>110</v>
      </c>
      <c r="B1717" s="62" t="s">
        <v>1158</v>
      </c>
      <c r="C1717" s="61" t="s">
        <v>1158</v>
      </c>
      <c r="D1717" s="61" t="s">
        <v>1158</v>
      </c>
      <c r="E1717" s="61" t="s">
        <v>1158</v>
      </c>
      <c r="F1717" s="61" t="s">
        <v>1158</v>
      </c>
    </row>
    <row r="1718" spans="1:6" ht="20" customHeight="1">
      <c r="A1718" s="57">
        <v>110</v>
      </c>
      <c r="B1718" s="62" t="s">
        <v>1164</v>
      </c>
      <c r="C1718" s="63"/>
      <c r="D1718" s="61" t="s">
        <v>1164</v>
      </c>
      <c r="E1718" s="61" t="s">
        <v>1164</v>
      </c>
      <c r="F1718" s="61" t="s">
        <v>1164</v>
      </c>
    </row>
    <row r="1719" spans="1:6" ht="20" customHeight="1">
      <c r="A1719" s="57">
        <v>110</v>
      </c>
      <c r="B1719" s="62" t="s">
        <v>962</v>
      </c>
      <c r="C1719" s="61" t="s">
        <v>962</v>
      </c>
      <c r="D1719" s="61" t="s">
        <v>962</v>
      </c>
      <c r="E1719" s="61" t="s">
        <v>962</v>
      </c>
      <c r="F1719" s="61" t="s">
        <v>962</v>
      </c>
    </row>
    <row r="1720" spans="1:6" ht="20" customHeight="1">
      <c r="A1720" s="57">
        <v>110</v>
      </c>
      <c r="B1720" s="68" t="s">
        <v>1926</v>
      </c>
      <c r="C1720" s="61" t="s">
        <v>1926</v>
      </c>
      <c r="D1720" s="61" t="s">
        <v>1926</v>
      </c>
      <c r="E1720" s="61" t="s">
        <v>4753</v>
      </c>
      <c r="F1720" s="61" t="s">
        <v>1926</v>
      </c>
    </row>
    <row r="1721" spans="1:6" ht="20" customHeight="1">
      <c r="A1721" s="57">
        <v>110</v>
      </c>
      <c r="B1721" s="68" t="s">
        <v>4284</v>
      </c>
      <c r="C1721" s="61" t="s">
        <v>1898</v>
      </c>
      <c r="D1721" s="63"/>
      <c r="E1721" s="63"/>
      <c r="F1721" s="61" t="s">
        <v>4284</v>
      </c>
    </row>
    <row r="1722" spans="1:6" ht="20" customHeight="1">
      <c r="A1722" s="57">
        <v>110</v>
      </c>
      <c r="B1722" s="62" t="s">
        <v>1204</v>
      </c>
      <c r="C1722" s="61" t="s">
        <v>1219</v>
      </c>
      <c r="D1722" s="63"/>
      <c r="E1722" s="63"/>
      <c r="F1722" s="63"/>
    </row>
    <row r="1723" spans="1:6" ht="20" customHeight="1">
      <c r="A1723" s="57">
        <v>110</v>
      </c>
      <c r="B1723" s="62" t="s">
        <v>3792</v>
      </c>
      <c r="C1723" s="61" t="s">
        <v>3792</v>
      </c>
      <c r="D1723" s="61" t="s">
        <v>3792</v>
      </c>
      <c r="E1723" s="63"/>
      <c r="F1723" s="61" t="s">
        <v>3792</v>
      </c>
    </row>
    <row r="1724" spans="1:6" ht="20" customHeight="1">
      <c r="A1724" s="57">
        <v>110</v>
      </c>
      <c r="B1724" s="62" t="s">
        <v>3794</v>
      </c>
      <c r="C1724" s="61" t="s">
        <v>3794</v>
      </c>
      <c r="D1724" s="63"/>
      <c r="E1724" s="63"/>
      <c r="F1724" s="63"/>
    </row>
    <row r="1725" spans="1:6" ht="20" customHeight="1">
      <c r="A1725" s="57">
        <v>110</v>
      </c>
      <c r="B1725" s="62" t="s">
        <v>946</v>
      </c>
      <c r="C1725" s="61" t="s">
        <v>946</v>
      </c>
      <c r="D1725" s="63"/>
      <c r="E1725" s="63"/>
      <c r="F1725" s="63"/>
    </row>
    <row r="1726" spans="1:6" ht="20" customHeight="1">
      <c r="A1726" s="57">
        <v>110</v>
      </c>
      <c r="B1726" s="62" t="s">
        <v>5648</v>
      </c>
      <c r="C1726" s="63"/>
      <c r="D1726" s="63"/>
      <c r="E1726" s="63"/>
      <c r="F1726" s="63"/>
    </row>
    <row r="1727" spans="1:6" ht="20" customHeight="1">
      <c r="A1727" s="57">
        <v>110</v>
      </c>
      <c r="B1727" s="62" t="s">
        <v>5650</v>
      </c>
      <c r="C1727" s="63"/>
      <c r="D1727" s="63"/>
      <c r="E1727" s="63"/>
      <c r="F1727" s="63"/>
    </row>
    <row r="1728" spans="1:6" ht="20" customHeight="1">
      <c r="A1728" s="57">
        <v>110</v>
      </c>
      <c r="B1728" s="62" t="s">
        <v>5652</v>
      </c>
      <c r="C1728" s="63"/>
      <c r="D1728" s="63"/>
      <c r="E1728" s="63"/>
      <c r="F1728" s="63"/>
    </row>
    <row r="1729" spans="1:6" ht="20" customHeight="1">
      <c r="A1729" s="57">
        <v>110</v>
      </c>
      <c r="B1729" s="62" t="s">
        <v>5364</v>
      </c>
      <c r="C1729" s="63"/>
      <c r="D1729" s="63"/>
      <c r="E1729" s="63"/>
      <c r="F1729" s="63"/>
    </row>
    <row r="1730" spans="1:6" ht="20" customHeight="1">
      <c r="A1730" s="57">
        <v>110</v>
      </c>
      <c r="B1730" s="62" t="s">
        <v>5655</v>
      </c>
      <c r="C1730" s="63"/>
      <c r="D1730" s="63"/>
      <c r="E1730" s="63"/>
      <c r="F1730" s="63"/>
    </row>
    <row r="1731" spans="1:6" ht="20" customHeight="1">
      <c r="A1731" s="57">
        <v>110</v>
      </c>
      <c r="B1731" s="62" t="s">
        <v>5657</v>
      </c>
      <c r="C1731" s="63"/>
      <c r="D1731" s="63"/>
      <c r="E1731" s="63"/>
      <c r="F1731" s="63"/>
    </row>
    <row r="1732" spans="1:6" ht="20" customHeight="1">
      <c r="A1732" s="57">
        <v>110</v>
      </c>
      <c r="B1732" s="62" t="s">
        <v>4417</v>
      </c>
      <c r="C1732" s="61" t="s">
        <v>4417</v>
      </c>
      <c r="D1732" s="63"/>
      <c r="E1732" s="63"/>
      <c r="F1732" s="63"/>
    </row>
    <row r="1733" spans="1:6" ht="20" customHeight="1">
      <c r="A1733" s="57">
        <v>110</v>
      </c>
      <c r="B1733" s="62" t="s">
        <v>4420</v>
      </c>
      <c r="C1733" s="61" t="s">
        <v>4420</v>
      </c>
      <c r="D1733" s="63"/>
      <c r="E1733" s="63"/>
      <c r="F1733" s="63"/>
    </row>
    <row r="1734" spans="1:6" ht="20" customHeight="1">
      <c r="A1734" s="57">
        <v>110</v>
      </c>
      <c r="B1734" s="62" t="s">
        <v>5640</v>
      </c>
      <c r="C1734" s="61" t="s">
        <v>5640</v>
      </c>
      <c r="D1734" s="63"/>
      <c r="E1734" s="63"/>
      <c r="F1734" s="63"/>
    </row>
    <row r="1735" spans="1:6" ht="20" customHeight="1">
      <c r="A1735" s="57">
        <v>110</v>
      </c>
      <c r="B1735" s="68" t="s">
        <v>5662</v>
      </c>
      <c r="C1735" s="61" t="s">
        <v>5662</v>
      </c>
      <c r="D1735" s="63"/>
      <c r="E1735" s="63"/>
      <c r="F1735" s="63"/>
    </row>
    <row r="1736" spans="1:6" ht="20" customHeight="1">
      <c r="A1736" s="57">
        <v>110</v>
      </c>
      <c r="B1736" s="68" t="s">
        <v>5664</v>
      </c>
      <c r="C1736" s="61" t="s">
        <v>5664</v>
      </c>
      <c r="D1736" s="63"/>
      <c r="E1736" s="63"/>
      <c r="F1736" s="63"/>
    </row>
    <row r="1737" spans="1:6" ht="20" customHeight="1">
      <c r="A1737" s="57">
        <v>111</v>
      </c>
      <c r="B1737" s="62" t="s">
        <v>4994</v>
      </c>
      <c r="C1737" s="63"/>
      <c r="D1737" s="63"/>
      <c r="E1737" s="63"/>
      <c r="F1737" s="63"/>
    </row>
    <row r="1738" spans="1:6" ht="20" customHeight="1">
      <c r="A1738" s="57">
        <v>111</v>
      </c>
      <c r="B1738" s="68" t="s">
        <v>794</v>
      </c>
      <c r="C1738" s="61" t="s">
        <v>794</v>
      </c>
      <c r="D1738" s="61" t="s">
        <v>794</v>
      </c>
      <c r="E1738" s="61" t="s">
        <v>794</v>
      </c>
      <c r="F1738" s="61" t="s">
        <v>794</v>
      </c>
    </row>
    <row r="1739" spans="1:6" ht="20" customHeight="1">
      <c r="A1739" s="57">
        <v>111</v>
      </c>
      <c r="B1739" s="62" t="s">
        <v>5683</v>
      </c>
      <c r="C1739" s="61" t="s">
        <v>5683</v>
      </c>
      <c r="D1739" s="63"/>
      <c r="E1739" s="63"/>
      <c r="F1739" s="63"/>
    </row>
    <row r="1740" spans="1:6" ht="20" customHeight="1">
      <c r="A1740" s="57">
        <v>111</v>
      </c>
      <c r="B1740" s="62" t="s">
        <v>5685</v>
      </c>
      <c r="C1740" s="61" t="s">
        <v>5685</v>
      </c>
      <c r="D1740" s="63"/>
      <c r="E1740" s="63"/>
      <c r="F1740" s="63"/>
    </row>
    <row r="1741" spans="1:6" ht="20" customHeight="1">
      <c r="A1741" s="57">
        <v>111</v>
      </c>
      <c r="B1741" s="62" t="s">
        <v>4289</v>
      </c>
      <c r="C1741" s="61" t="s">
        <v>4289</v>
      </c>
      <c r="D1741" s="63"/>
      <c r="E1741" s="63"/>
      <c r="F1741" s="63"/>
    </row>
    <row r="1742" spans="1:6" ht="20" customHeight="1">
      <c r="A1742" s="57">
        <v>111</v>
      </c>
      <c r="B1742" s="68" t="s">
        <v>5689</v>
      </c>
      <c r="C1742" s="63"/>
      <c r="D1742" s="63"/>
      <c r="E1742" s="63"/>
      <c r="F1742" s="63"/>
    </row>
    <row r="1743" spans="1:6" ht="20" customHeight="1">
      <c r="A1743" s="57">
        <v>111</v>
      </c>
      <c r="B1743" s="68" t="s">
        <v>1020</v>
      </c>
      <c r="C1743" s="61" t="s">
        <v>760</v>
      </c>
      <c r="D1743" s="63"/>
      <c r="E1743" s="63"/>
      <c r="F1743" s="63"/>
    </row>
    <row r="1744" spans="1:6" ht="20" customHeight="1">
      <c r="A1744" s="57">
        <v>111</v>
      </c>
      <c r="B1744" s="68" t="s">
        <v>5692</v>
      </c>
      <c r="C1744" s="63"/>
      <c r="D1744" s="63"/>
      <c r="E1744" s="63"/>
      <c r="F1744" s="63"/>
    </row>
    <row r="1745" spans="1:6" ht="20" customHeight="1">
      <c r="A1745" s="57">
        <v>111</v>
      </c>
      <c r="B1745" s="68" t="s">
        <v>5694</v>
      </c>
      <c r="C1745" s="63"/>
      <c r="D1745" s="63"/>
      <c r="E1745" s="63"/>
      <c r="F1745" s="63"/>
    </row>
    <row r="1746" spans="1:6" ht="20" customHeight="1">
      <c r="A1746" s="57">
        <v>111</v>
      </c>
      <c r="B1746" s="68" t="s">
        <v>5696</v>
      </c>
      <c r="C1746" s="63"/>
      <c r="D1746" s="63"/>
      <c r="E1746" s="63"/>
      <c r="F1746" s="63"/>
    </row>
    <row r="1747" spans="1:6" ht="20" customHeight="1">
      <c r="A1747" s="57">
        <v>111</v>
      </c>
      <c r="B1747" s="68" t="s">
        <v>5698</v>
      </c>
      <c r="C1747" s="61" t="s">
        <v>5698</v>
      </c>
      <c r="D1747" s="63"/>
      <c r="E1747" s="63"/>
      <c r="F1747" s="63"/>
    </row>
    <row r="1748" spans="1:6" ht="20" customHeight="1">
      <c r="A1748" s="57">
        <v>112</v>
      </c>
      <c r="B1748" s="62" t="s">
        <v>5704</v>
      </c>
      <c r="C1748" s="61" t="s">
        <v>5704</v>
      </c>
      <c r="D1748" s="61" t="s">
        <v>5704</v>
      </c>
      <c r="E1748" s="61" t="s">
        <v>5704</v>
      </c>
      <c r="F1748" s="61" t="s">
        <v>5704</v>
      </c>
    </row>
    <row r="1749" spans="1:6" ht="20" customHeight="1">
      <c r="A1749" s="57">
        <v>112</v>
      </c>
      <c r="B1749" s="62" t="s">
        <v>4384</v>
      </c>
      <c r="C1749" s="61" t="s">
        <v>4384</v>
      </c>
      <c r="D1749" s="61" t="s">
        <v>4384</v>
      </c>
      <c r="E1749" s="61" t="s">
        <v>4384</v>
      </c>
      <c r="F1749" s="61" t="s">
        <v>4384</v>
      </c>
    </row>
    <row r="1750" spans="1:6" ht="20" customHeight="1">
      <c r="A1750" s="57">
        <v>112</v>
      </c>
      <c r="B1750" s="62" t="s">
        <v>797</v>
      </c>
      <c r="C1750" s="61" t="s">
        <v>797</v>
      </c>
      <c r="D1750" s="61" t="s">
        <v>797</v>
      </c>
      <c r="E1750" s="61" t="s">
        <v>797</v>
      </c>
      <c r="F1750" s="61" t="s">
        <v>797</v>
      </c>
    </row>
    <row r="1751" spans="1:6" ht="20" customHeight="1">
      <c r="A1751" s="57">
        <v>112</v>
      </c>
      <c r="B1751" s="62" t="s">
        <v>1871</v>
      </c>
      <c r="C1751" s="61" t="s">
        <v>1871</v>
      </c>
      <c r="D1751" s="61" t="s">
        <v>1871</v>
      </c>
      <c r="E1751" s="61" t="s">
        <v>1871</v>
      </c>
      <c r="F1751" s="61" t="s">
        <v>1871</v>
      </c>
    </row>
    <row r="1752" spans="1:6" ht="20" customHeight="1">
      <c r="A1752" s="57">
        <v>112</v>
      </c>
      <c r="B1752" s="62" t="s">
        <v>1459</v>
      </c>
      <c r="C1752" s="61" t="s">
        <v>1459</v>
      </c>
      <c r="D1752" s="61" t="s">
        <v>1459</v>
      </c>
      <c r="E1752" s="61" t="s">
        <v>1459</v>
      </c>
      <c r="F1752" s="61" t="s">
        <v>1459</v>
      </c>
    </row>
    <row r="1753" spans="1:6" ht="20" customHeight="1">
      <c r="A1753" s="57">
        <v>112</v>
      </c>
      <c r="B1753" s="62" t="s">
        <v>1463</v>
      </c>
      <c r="C1753" s="61" t="s">
        <v>1463</v>
      </c>
      <c r="D1753" s="61" t="s">
        <v>1463</v>
      </c>
      <c r="E1753" s="61" t="s">
        <v>1463</v>
      </c>
      <c r="F1753" s="61" t="s">
        <v>1463</v>
      </c>
    </row>
    <row r="1754" spans="1:6" ht="20" customHeight="1">
      <c r="A1754" s="57">
        <v>112</v>
      </c>
      <c r="B1754" s="62" t="s">
        <v>5715</v>
      </c>
      <c r="C1754" s="61" t="s">
        <v>5715</v>
      </c>
      <c r="D1754" s="61" t="s">
        <v>5715</v>
      </c>
      <c r="E1754" s="61" t="s">
        <v>5715</v>
      </c>
      <c r="F1754" s="61" t="s">
        <v>5715</v>
      </c>
    </row>
    <row r="1755" spans="1:6" ht="20" customHeight="1">
      <c r="A1755" s="57">
        <v>112</v>
      </c>
      <c r="B1755" s="62" t="s">
        <v>1936</v>
      </c>
      <c r="C1755" s="61" t="s">
        <v>1936</v>
      </c>
      <c r="D1755" s="61" t="s">
        <v>1936</v>
      </c>
      <c r="E1755" s="61" t="s">
        <v>1936</v>
      </c>
      <c r="F1755" s="61" t="s">
        <v>1936</v>
      </c>
    </row>
    <row r="1756" spans="1:6" ht="20" customHeight="1">
      <c r="A1756" s="57">
        <v>112</v>
      </c>
      <c r="B1756" s="62" t="s">
        <v>1223</v>
      </c>
      <c r="C1756" s="61" t="s">
        <v>1223</v>
      </c>
      <c r="D1756" s="63"/>
      <c r="E1756" s="63"/>
      <c r="F1756" s="63"/>
    </row>
    <row r="1757" spans="1:6" ht="20" customHeight="1">
      <c r="A1757" s="57">
        <v>112</v>
      </c>
      <c r="B1757" s="61" t="s">
        <v>5196</v>
      </c>
      <c r="C1757" s="61" t="s">
        <v>5196</v>
      </c>
      <c r="D1757" s="63"/>
      <c r="E1757" s="63"/>
      <c r="F1757" s="61" t="s">
        <v>5196</v>
      </c>
    </row>
    <row r="1758" spans="1:6" ht="20" customHeight="1">
      <c r="A1758" s="57">
        <v>112</v>
      </c>
      <c r="B1758" s="62" t="s">
        <v>4718</v>
      </c>
      <c r="C1758" s="61" t="s">
        <v>4718</v>
      </c>
      <c r="D1758" s="63"/>
      <c r="E1758" s="63"/>
      <c r="F1758" s="63"/>
    </row>
    <row r="1759" spans="1:6" ht="20" customHeight="1">
      <c r="A1759" s="57">
        <v>112</v>
      </c>
      <c r="B1759" s="62" t="s">
        <v>5725</v>
      </c>
      <c r="C1759" s="61" t="s">
        <v>5725</v>
      </c>
      <c r="D1759" s="63"/>
      <c r="E1759" s="63"/>
      <c r="F1759" s="63"/>
    </row>
    <row r="1760" spans="1:6" ht="20" customHeight="1">
      <c r="A1760" s="57">
        <v>112</v>
      </c>
      <c r="B1760" s="62" t="s">
        <v>3762</v>
      </c>
      <c r="C1760" s="63"/>
      <c r="D1760" s="63"/>
      <c r="E1760" s="63"/>
      <c r="F1760" s="63"/>
    </row>
    <row r="1761" spans="1:6" ht="20" customHeight="1">
      <c r="A1761" s="57">
        <v>112</v>
      </c>
      <c r="B1761" s="62" t="s">
        <v>5729</v>
      </c>
      <c r="C1761" s="61" t="s">
        <v>5729</v>
      </c>
      <c r="D1761" s="61" t="s">
        <v>5729</v>
      </c>
      <c r="E1761" s="63"/>
      <c r="F1761" s="63"/>
    </row>
    <row r="1762" spans="1:6" ht="20" customHeight="1">
      <c r="A1762" s="57">
        <v>112</v>
      </c>
      <c r="B1762" s="62" t="s">
        <v>5731</v>
      </c>
      <c r="C1762" s="61" t="s">
        <v>5731</v>
      </c>
      <c r="D1762" s="63"/>
      <c r="E1762" s="63"/>
      <c r="F1762" s="63"/>
    </row>
    <row r="1763" spans="1:6" ht="20" customHeight="1">
      <c r="A1763" s="57">
        <v>112</v>
      </c>
      <c r="B1763" s="62" t="s">
        <v>4749</v>
      </c>
      <c r="C1763" s="63"/>
      <c r="D1763" s="63"/>
      <c r="E1763" s="63"/>
      <c r="F1763" s="63"/>
    </row>
    <row r="1764" spans="1:6" ht="20" customHeight="1">
      <c r="A1764" s="57">
        <v>112</v>
      </c>
      <c r="B1764" s="62" t="s">
        <v>5734</v>
      </c>
      <c r="C1764" s="63"/>
      <c r="D1764" s="63"/>
      <c r="E1764" s="63"/>
      <c r="F1764" s="63"/>
    </row>
    <row r="1765" spans="1:6" ht="20" customHeight="1">
      <c r="A1765" s="57">
        <v>112</v>
      </c>
      <c r="B1765" s="62" t="s">
        <v>4354</v>
      </c>
      <c r="C1765" s="61" t="s">
        <v>4354</v>
      </c>
      <c r="D1765" s="63"/>
      <c r="E1765" s="63"/>
      <c r="F1765" s="61" t="s">
        <v>4354</v>
      </c>
    </row>
    <row r="1766" spans="1:6" ht="20" customHeight="1">
      <c r="A1766" s="57">
        <v>113</v>
      </c>
      <c r="B1766" s="62" t="s">
        <v>1397</v>
      </c>
      <c r="C1766" s="63"/>
      <c r="D1766" s="61" t="s">
        <v>1397</v>
      </c>
      <c r="E1766" s="61" t="s">
        <v>1397</v>
      </c>
      <c r="F1766" s="61" t="s">
        <v>1397</v>
      </c>
    </row>
    <row r="1767" spans="1:6" ht="20" customHeight="1">
      <c r="A1767" s="57">
        <v>113</v>
      </c>
      <c r="B1767" s="62" t="s">
        <v>5755</v>
      </c>
      <c r="C1767" s="61" t="s">
        <v>5755</v>
      </c>
      <c r="D1767" s="63"/>
      <c r="E1767" s="63"/>
      <c r="F1767" s="63"/>
    </row>
    <row r="1768" spans="1:6" ht="20" customHeight="1">
      <c r="A1768" s="57">
        <v>113</v>
      </c>
      <c r="B1768" s="62" t="s">
        <v>5757</v>
      </c>
      <c r="C1768" s="63"/>
      <c r="D1768" s="61" t="s">
        <v>5757</v>
      </c>
      <c r="E1768" s="61" t="s">
        <v>5757</v>
      </c>
      <c r="F1768" s="61" t="s">
        <v>5757</v>
      </c>
    </row>
    <row r="1769" spans="1:6" ht="20" customHeight="1">
      <c r="A1769" s="57">
        <v>113</v>
      </c>
      <c r="B1769" s="62" t="s">
        <v>1164</v>
      </c>
      <c r="C1769" s="61" t="s">
        <v>1164</v>
      </c>
      <c r="D1769" s="63"/>
      <c r="E1769" s="63"/>
      <c r="F1769" s="61" t="s">
        <v>1164</v>
      </c>
    </row>
    <row r="1770" spans="1:6" ht="20" customHeight="1">
      <c r="A1770" s="57">
        <v>113</v>
      </c>
      <c r="B1770" s="62" t="s">
        <v>5715</v>
      </c>
      <c r="C1770" s="61" t="s">
        <v>5715</v>
      </c>
      <c r="D1770" s="63"/>
      <c r="E1770" s="63"/>
      <c r="F1770" s="63"/>
    </row>
    <row r="1771" spans="1:6" ht="20" customHeight="1">
      <c r="A1771" s="57">
        <v>113</v>
      </c>
      <c r="B1771" s="62" t="s">
        <v>3796</v>
      </c>
      <c r="C1771" s="61" t="s">
        <v>3796</v>
      </c>
      <c r="D1771" s="61" t="s">
        <v>3796</v>
      </c>
      <c r="E1771" s="63"/>
      <c r="F1771" s="63"/>
    </row>
    <row r="1772" spans="1:6" ht="20" customHeight="1">
      <c r="A1772" s="57">
        <v>113</v>
      </c>
      <c r="B1772" s="62" t="s">
        <v>5761</v>
      </c>
      <c r="C1772" s="61" t="s">
        <v>5761</v>
      </c>
      <c r="D1772" s="63"/>
      <c r="E1772" s="63"/>
      <c r="F1772" s="63"/>
    </row>
    <row r="1773" spans="1:6" ht="20" customHeight="1">
      <c r="A1773" s="57">
        <v>113</v>
      </c>
      <c r="B1773" s="62" t="s">
        <v>5763</v>
      </c>
      <c r="C1773" s="61" t="s">
        <v>5763</v>
      </c>
      <c r="D1773" s="61" t="s">
        <v>5763</v>
      </c>
      <c r="E1773" s="63"/>
      <c r="F1773" s="63"/>
    </row>
    <row r="1774" spans="1:6" ht="20" customHeight="1">
      <c r="A1774" s="57">
        <v>113</v>
      </c>
      <c r="B1774" s="62" t="s">
        <v>5765</v>
      </c>
      <c r="C1774" s="61" t="s">
        <v>5765</v>
      </c>
      <c r="D1774" s="63"/>
      <c r="E1774" s="63"/>
      <c r="F1774" s="63"/>
    </row>
    <row r="1775" spans="1:6" ht="20" customHeight="1">
      <c r="A1775" s="57">
        <v>113</v>
      </c>
      <c r="B1775" s="62" t="s">
        <v>5748</v>
      </c>
      <c r="C1775" s="61" t="s">
        <v>5748</v>
      </c>
      <c r="D1775" s="61" t="s">
        <v>5748</v>
      </c>
      <c r="E1775" s="61" t="s">
        <v>5748</v>
      </c>
      <c r="F1775" s="61" t="s">
        <v>5748</v>
      </c>
    </row>
    <row r="1776" spans="1:6" ht="20" customHeight="1">
      <c r="A1776" s="57">
        <v>113</v>
      </c>
      <c r="B1776" s="62" t="s">
        <v>5768</v>
      </c>
      <c r="C1776" s="61" t="s">
        <v>5768</v>
      </c>
      <c r="D1776" s="61" t="s">
        <v>5768</v>
      </c>
      <c r="E1776" s="63"/>
      <c r="F1776" s="63"/>
    </row>
    <row r="1777" spans="1:6" ht="20" customHeight="1">
      <c r="A1777" s="57">
        <v>113</v>
      </c>
      <c r="B1777" s="62" t="s">
        <v>5770</v>
      </c>
      <c r="C1777" s="61" t="s">
        <v>5772</v>
      </c>
      <c r="D1777" s="63"/>
      <c r="E1777" s="63"/>
      <c r="F1777" s="63"/>
    </row>
    <row r="1778" spans="1:6" ht="20" customHeight="1">
      <c r="A1778" s="57">
        <v>113</v>
      </c>
      <c r="B1778" s="62" t="s">
        <v>5772</v>
      </c>
      <c r="C1778" s="61" t="s">
        <v>5772</v>
      </c>
      <c r="D1778" s="63"/>
      <c r="E1778" s="63"/>
      <c r="F1778" s="63"/>
    </row>
    <row r="1779" spans="1:6" ht="20" customHeight="1">
      <c r="A1779" s="57">
        <v>113</v>
      </c>
      <c r="B1779" s="65" t="s">
        <v>789</v>
      </c>
      <c r="C1779" s="64" t="s">
        <v>5775</v>
      </c>
    </row>
    <row r="1780" spans="1:6" ht="20" customHeight="1">
      <c r="A1780" s="57">
        <v>114</v>
      </c>
      <c r="B1780" s="62" t="s">
        <v>5779</v>
      </c>
      <c r="C1780" s="61" t="s">
        <v>5779</v>
      </c>
      <c r="D1780" s="61" t="s">
        <v>5779</v>
      </c>
      <c r="E1780" s="61" t="s">
        <v>5779</v>
      </c>
      <c r="F1780" s="63"/>
    </row>
    <row r="1781" spans="1:6" ht="20" customHeight="1">
      <c r="A1781" s="57">
        <v>114</v>
      </c>
      <c r="B1781" s="62" t="s">
        <v>1990</v>
      </c>
      <c r="C1781" s="61" t="s">
        <v>1990</v>
      </c>
      <c r="D1781" s="61" t="s">
        <v>1990</v>
      </c>
      <c r="E1781" s="61" t="s">
        <v>1990</v>
      </c>
      <c r="F1781" s="63"/>
    </row>
    <row r="1782" spans="1:6" ht="20" customHeight="1">
      <c r="A1782" s="57">
        <v>114</v>
      </c>
      <c r="B1782" s="62" t="s">
        <v>5704</v>
      </c>
      <c r="C1782" s="61" t="s">
        <v>5704</v>
      </c>
      <c r="D1782" s="61" t="s">
        <v>5704</v>
      </c>
      <c r="E1782" s="61" t="s">
        <v>5704</v>
      </c>
      <c r="F1782" s="63"/>
    </row>
    <row r="1783" spans="1:6" ht="20" customHeight="1">
      <c r="A1783" s="57">
        <v>114</v>
      </c>
      <c r="B1783" s="62" t="s">
        <v>4647</v>
      </c>
      <c r="C1783" s="61" t="s">
        <v>4647</v>
      </c>
      <c r="D1783" s="61" t="s">
        <v>4647</v>
      </c>
      <c r="E1783" s="61" t="s">
        <v>4647</v>
      </c>
      <c r="F1783" s="63"/>
    </row>
    <row r="1784" spans="1:6" ht="20" customHeight="1">
      <c r="A1784" s="57">
        <v>114</v>
      </c>
      <c r="B1784" s="62" t="s">
        <v>4313</v>
      </c>
      <c r="C1784" s="63"/>
      <c r="D1784" s="63"/>
      <c r="E1784" s="63"/>
      <c r="F1784" s="63"/>
    </row>
    <row r="1785" spans="1:6" ht="20" customHeight="1">
      <c r="A1785" s="57">
        <v>114</v>
      </c>
      <c r="B1785" s="62" t="s">
        <v>5755</v>
      </c>
      <c r="C1785" s="61" t="s">
        <v>5755</v>
      </c>
      <c r="D1785" s="63"/>
      <c r="E1785" s="63"/>
      <c r="F1785" s="63"/>
    </row>
    <row r="1786" spans="1:6" ht="20" customHeight="1">
      <c r="A1786" s="57">
        <v>114</v>
      </c>
      <c r="B1786" s="62" t="s">
        <v>421</v>
      </c>
      <c r="C1786" s="63"/>
      <c r="D1786" s="63"/>
      <c r="E1786" s="63"/>
      <c r="F1786" s="63"/>
    </row>
    <row r="1787" spans="1:6" ht="20" customHeight="1">
      <c r="A1787" s="57">
        <v>114</v>
      </c>
      <c r="B1787" s="62" t="s">
        <v>1496</v>
      </c>
      <c r="C1787" s="61" t="s">
        <v>1468</v>
      </c>
      <c r="D1787" s="63"/>
      <c r="E1787" s="63"/>
      <c r="F1787" s="63"/>
    </row>
    <row r="1788" spans="1:6" ht="20" customHeight="1">
      <c r="A1788" s="57">
        <v>114</v>
      </c>
      <c r="B1788" s="62" t="s">
        <v>4301</v>
      </c>
      <c r="C1788" s="63"/>
      <c r="D1788" s="63"/>
      <c r="E1788" s="63"/>
      <c r="F1788" s="63"/>
    </row>
    <row r="1789" spans="1:6" ht="20" customHeight="1">
      <c r="A1789" s="57">
        <v>114</v>
      </c>
      <c r="B1789" s="62" t="s">
        <v>3796</v>
      </c>
      <c r="C1789" s="61" t="s">
        <v>3796</v>
      </c>
      <c r="D1789" s="61" t="s">
        <v>3796</v>
      </c>
      <c r="E1789" s="61" t="s">
        <v>3796</v>
      </c>
      <c r="F1789" s="61" t="s">
        <v>3796</v>
      </c>
    </row>
    <row r="1790" spans="1:6" ht="20" customHeight="1">
      <c r="A1790" s="57">
        <v>114</v>
      </c>
      <c r="B1790" s="62" t="s">
        <v>5793</v>
      </c>
      <c r="C1790" s="61" t="s">
        <v>5793</v>
      </c>
      <c r="D1790" s="63"/>
      <c r="E1790" s="63"/>
      <c r="F1790" s="63"/>
    </row>
    <row r="1791" spans="1:6" ht="20" customHeight="1">
      <c r="A1791" s="57">
        <v>114</v>
      </c>
      <c r="B1791" s="62" t="s">
        <v>5796</v>
      </c>
      <c r="C1791" s="61" t="s">
        <v>421</v>
      </c>
      <c r="D1791" s="63"/>
      <c r="E1791" s="63"/>
      <c r="F1791" s="63"/>
    </row>
    <row r="1792" spans="1:6" ht="20" customHeight="1">
      <c r="A1792" s="57">
        <v>114</v>
      </c>
      <c r="B1792" s="62" t="s">
        <v>5799</v>
      </c>
      <c r="C1792" s="61" t="s">
        <v>5801</v>
      </c>
      <c r="D1792" s="63"/>
      <c r="E1792" s="63"/>
      <c r="F1792" s="63"/>
    </row>
    <row r="1793" spans="1:6" ht="20" customHeight="1">
      <c r="A1793" s="57">
        <v>114</v>
      </c>
      <c r="B1793" s="62" t="s">
        <v>5803</v>
      </c>
      <c r="C1793" s="61" t="s">
        <v>5803</v>
      </c>
      <c r="D1793" s="63"/>
      <c r="E1793" s="63"/>
      <c r="F1793" s="63"/>
    </row>
    <row r="1794" spans="1:6" ht="20" customHeight="1">
      <c r="A1794" s="57">
        <v>114</v>
      </c>
      <c r="B1794" s="62" t="s">
        <v>5805</v>
      </c>
      <c r="C1794" s="61" t="s">
        <v>5805</v>
      </c>
      <c r="D1794" s="63"/>
      <c r="E1794" s="63"/>
      <c r="F1794" s="63"/>
    </row>
    <row r="1795" spans="1:6" ht="20" customHeight="1">
      <c r="A1795" s="57">
        <v>114</v>
      </c>
      <c r="B1795" s="62" t="s">
        <v>5748</v>
      </c>
      <c r="C1795" s="61" t="s">
        <v>5729</v>
      </c>
      <c r="D1795" s="63"/>
      <c r="E1795" s="63"/>
      <c r="F1795" s="63"/>
    </row>
    <row r="1796" spans="1:6" ht="20" customHeight="1">
      <c r="A1796" s="57">
        <v>114</v>
      </c>
      <c r="B1796" s="62" t="s">
        <v>5810</v>
      </c>
      <c r="C1796" s="61" t="s">
        <v>4722</v>
      </c>
      <c r="D1796" s="63"/>
      <c r="E1796" s="63"/>
      <c r="F1796" s="63"/>
    </row>
    <row r="1797" spans="1:6" ht="20" customHeight="1">
      <c r="A1797" s="57">
        <v>114</v>
      </c>
      <c r="B1797" s="62" t="s">
        <v>5813</v>
      </c>
      <c r="C1797" s="61" t="s">
        <v>5814</v>
      </c>
      <c r="D1797" s="63"/>
      <c r="E1797" s="63"/>
      <c r="F1797" s="63"/>
    </row>
    <row r="1798" spans="1:6" ht="20" customHeight="1">
      <c r="A1798" s="57">
        <v>114</v>
      </c>
      <c r="B1798" s="65" t="s">
        <v>789</v>
      </c>
      <c r="C1798" s="64" t="s">
        <v>5816</v>
      </c>
    </row>
    <row r="1799" spans="1:6" ht="20" customHeight="1">
      <c r="A1799" s="57">
        <v>114</v>
      </c>
      <c r="B1799" s="65" t="s">
        <v>789</v>
      </c>
      <c r="C1799" s="64" t="s">
        <v>5818</v>
      </c>
    </row>
    <row r="1800" spans="1:6" ht="20" customHeight="1">
      <c r="A1800" s="57">
        <v>114</v>
      </c>
      <c r="B1800" s="65" t="s">
        <v>789</v>
      </c>
      <c r="C1800" s="64" t="s">
        <v>5820</v>
      </c>
    </row>
    <row r="1801" spans="1:6" ht="20" customHeight="1">
      <c r="A1801" s="57">
        <v>115</v>
      </c>
      <c r="B1801" s="62" t="s">
        <v>5831</v>
      </c>
      <c r="C1801" s="61" t="s">
        <v>5831</v>
      </c>
      <c r="D1801" s="63"/>
      <c r="E1801" s="63"/>
      <c r="F1801" s="63"/>
    </row>
    <row r="1802" spans="1:6" ht="20" customHeight="1">
      <c r="A1802" s="57">
        <v>115</v>
      </c>
      <c r="B1802" s="62" t="s">
        <v>3370</v>
      </c>
      <c r="C1802" s="61" t="s">
        <v>3370</v>
      </c>
      <c r="D1802" s="63"/>
      <c r="E1802" s="63"/>
      <c r="F1802" s="63"/>
    </row>
    <row r="1803" spans="1:6" ht="20" customHeight="1">
      <c r="A1803" s="57">
        <v>115</v>
      </c>
      <c r="B1803" s="62" t="s">
        <v>1397</v>
      </c>
      <c r="C1803" s="61" t="s">
        <v>1397</v>
      </c>
      <c r="D1803" s="61" t="s">
        <v>1397</v>
      </c>
      <c r="E1803" s="61" t="s">
        <v>1397</v>
      </c>
      <c r="F1803" s="61" t="s">
        <v>1397</v>
      </c>
    </row>
    <row r="1804" spans="1:6" ht="20" customHeight="1">
      <c r="A1804" s="57">
        <v>115</v>
      </c>
      <c r="B1804" s="62" t="s">
        <v>4691</v>
      </c>
      <c r="C1804" s="61" t="s">
        <v>4691</v>
      </c>
      <c r="D1804" s="61" t="s">
        <v>4691</v>
      </c>
      <c r="E1804" s="61" t="s">
        <v>4691</v>
      </c>
      <c r="F1804" s="61" t="s">
        <v>4691</v>
      </c>
    </row>
    <row r="1805" spans="1:6" ht="20" customHeight="1">
      <c r="A1805" s="57">
        <v>115</v>
      </c>
      <c r="B1805" s="62" t="s">
        <v>5836</v>
      </c>
      <c r="C1805" s="61" t="s">
        <v>5838</v>
      </c>
      <c r="D1805" s="63"/>
      <c r="E1805" s="63"/>
      <c r="F1805" s="63"/>
    </row>
    <row r="1806" spans="1:6" ht="20" customHeight="1">
      <c r="A1806" s="57">
        <v>115</v>
      </c>
      <c r="B1806" s="62" t="s">
        <v>4006</v>
      </c>
      <c r="C1806" s="61" t="s">
        <v>4006</v>
      </c>
      <c r="D1806" s="63"/>
      <c r="E1806" s="63"/>
      <c r="F1806" s="63"/>
    </row>
    <row r="1807" spans="1:6" ht="20" customHeight="1">
      <c r="A1807" s="57">
        <v>115</v>
      </c>
      <c r="B1807" s="62" t="s">
        <v>4212</v>
      </c>
      <c r="C1807" s="61" t="s">
        <v>4212</v>
      </c>
      <c r="D1807" s="63"/>
      <c r="E1807" s="63"/>
      <c r="F1807" s="63"/>
    </row>
    <row r="1808" spans="1:6" ht="20" customHeight="1">
      <c r="A1808" s="57">
        <v>115</v>
      </c>
      <c r="B1808" s="62" t="s">
        <v>5842</v>
      </c>
      <c r="C1808" s="61" t="s">
        <v>5842</v>
      </c>
      <c r="D1808" s="63"/>
      <c r="E1808" s="63"/>
      <c r="F1808" s="63"/>
    </row>
    <row r="1809" spans="1:6" ht="20" customHeight="1">
      <c r="A1809" s="57">
        <v>115</v>
      </c>
      <c r="B1809" s="62" t="s">
        <v>1950</v>
      </c>
      <c r="C1809" s="61" t="s">
        <v>1950</v>
      </c>
      <c r="D1809" s="61" t="s">
        <v>1950</v>
      </c>
      <c r="E1809" s="61" t="s">
        <v>1950</v>
      </c>
      <c r="F1809" s="61" t="s">
        <v>1950</v>
      </c>
    </row>
    <row r="1810" spans="1:6" ht="20" customHeight="1">
      <c r="A1810" s="57">
        <v>115</v>
      </c>
      <c r="B1810" s="62" t="s">
        <v>5844</v>
      </c>
      <c r="C1810" s="61" t="s">
        <v>5844</v>
      </c>
      <c r="D1810" s="61" t="s">
        <v>5844</v>
      </c>
      <c r="E1810" s="63"/>
      <c r="F1810" s="63"/>
    </row>
    <row r="1811" spans="1:6" ht="20" customHeight="1">
      <c r="A1811" s="57">
        <v>115</v>
      </c>
      <c r="B1811" s="62" t="s">
        <v>1986</v>
      </c>
      <c r="C1811" s="61" t="s">
        <v>1986</v>
      </c>
      <c r="D1811" s="61" t="s">
        <v>1986</v>
      </c>
      <c r="E1811" s="63"/>
      <c r="F1811" s="63"/>
    </row>
    <row r="1812" spans="1:6" ht="20" customHeight="1">
      <c r="A1812" s="57">
        <v>115</v>
      </c>
      <c r="B1812" s="62" t="s">
        <v>5849</v>
      </c>
      <c r="C1812" s="63"/>
      <c r="D1812" s="63"/>
      <c r="E1812" s="63"/>
      <c r="F1812" s="63"/>
    </row>
    <row r="1813" spans="1:6" ht="20" customHeight="1">
      <c r="A1813" s="57">
        <v>115</v>
      </c>
      <c r="B1813" s="62" t="s">
        <v>5729</v>
      </c>
      <c r="C1813" s="61" t="s">
        <v>5729</v>
      </c>
      <c r="D1813" s="63"/>
      <c r="E1813" s="63"/>
      <c r="F1813" s="63"/>
    </row>
    <row r="1814" spans="1:6" ht="20" customHeight="1">
      <c r="A1814" s="57">
        <v>115</v>
      </c>
      <c r="B1814" s="62" t="s">
        <v>5852</v>
      </c>
      <c r="C1814" s="61" t="s">
        <v>5852</v>
      </c>
      <c r="D1814" s="63"/>
      <c r="E1814" s="63"/>
      <c r="F1814" s="61" t="s">
        <v>5852</v>
      </c>
    </row>
    <row r="1815" spans="1:6" ht="20" customHeight="1">
      <c r="A1815" s="57">
        <v>115</v>
      </c>
      <c r="B1815" s="62" t="s">
        <v>4028</v>
      </c>
      <c r="C1815" s="61" t="s">
        <v>4028</v>
      </c>
      <c r="D1815" s="63"/>
      <c r="E1815" s="63"/>
      <c r="F1815" s="63"/>
    </row>
    <row r="1816" spans="1:6" ht="23" customHeight="1">
      <c r="A1816" s="57">
        <v>115</v>
      </c>
      <c r="B1816" s="62" t="s">
        <v>5856</v>
      </c>
      <c r="C1816" s="61" t="s">
        <v>5856</v>
      </c>
      <c r="D1816" s="61" t="s">
        <v>5856</v>
      </c>
      <c r="E1816" s="61" t="s">
        <v>5856</v>
      </c>
      <c r="F1816" s="61" t="s">
        <v>5856</v>
      </c>
    </row>
    <row r="1817" spans="1:6" ht="23" customHeight="1">
      <c r="A1817" s="57">
        <v>115</v>
      </c>
      <c r="B1817" s="65" t="s">
        <v>789</v>
      </c>
      <c r="C1817" s="64" t="s">
        <v>5859</v>
      </c>
    </row>
    <row r="1818" spans="1:6" ht="23" customHeight="1">
      <c r="A1818" s="57">
        <v>116</v>
      </c>
      <c r="B1818" s="62" t="s">
        <v>4311</v>
      </c>
      <c r="C1818" s="62" t="s">
        <v>4311</v>
      </c>
      <c r="D1818" s="63"/>
      <c r="E1818" s="63"/>
      <c r="F1818" s="63"/>
    </row>
    <row r="1819" spans="1:6" ht="23" customHeight="1">
      <c r="A1819" s="57">
        <v>116</v>
      </c>
      <c r="B1819" s="62" t="s">
        <v>5704</v>
      </c>
      <c r="C1819" s="63"/>
      <c r="D1819" s="63"/>
      <c r="E1819" s="63"/>
      <c r="F1819" s="63"/>
    </row>
    <row r="1820" spans="1:6" ht="23" customHeight="1">
      <c r="A1820" s="57">
        <v>116</v>
      </c>
      <c r="B1820" s="62" t="s">
        <v>4716</v>
      </c>
      <c r="C1820" s="61" t="s">
        <v>4716</v>
      </c>
      <c r="D1820" s="61" t="s">
        <v>4716</v>
      </c>
      <c r="E1820" s="63"/>
      <c r="F1820" s="63"/>
    </row>
    <row r="1821" spans="1:6" ht="23" customHeight="1">
      <c r="A1821" s="57">
        <v>116</v>
      </c>
      <c r="B1821" s="62" t="s">
        <v>5881</v>
      </c>
      <c r="C1821" s="61" t="s">
        <v>5881</v>
      </c>
      <c r="D1821" s="61" t="s">
        <v>2830</v>
      </c>
      <c r="E1821" s="63"/>
      <c r="F1821" s="63"/>
    </row>
    <row r="1822" spans="1:6" ht="20" customHeight="1">
      <c r="A1822" s="57">
        <v>116</v>
      </c>
      <c r="B1822" s="62" t="s">
        <v>2830</v>
      </c>
      <c r="C1822" s="61" t="s">
        <v>2830</v>
      </c>
      <c r="D1822" s="63"/>
      <c r="E1822" s="61" t="s">
        <v>2830</v>
      </c>
      <c r="F1822" s="61" t="s">
        <v>2830</v>
      </c>
    </row>
    <row r="1823" spans="1:6" ht="20" customHeight="1">
      <c r="A1823" s="57">
        <v>116</v>
      </c>
      <c r="B1823" s="62" t="s">
        <v>3373</v>
      </c>
      <c r="C1823" s="61" t="s">
        <v>3373</v>
      </c>
      <c r="D1823" s="63"/>
      <c r="E1823" s="63"/>
      <c r="F1823" s="63"/>
    </row>
    <row r="1824" spans="1:6" ht="20" customHeight="1">
      <c r="A1824" s="57">
        <v>116</v>
      </c>
      <c r="B1824" s="62" t="s">
        <v>5886</v>
      </c>
      <c r="C1824" s="61" t="s">
        <v>5886</v>
      </c>
      <c r="D1824" s="63"/>
      <c r="E1824" s="63"/>
      <c r="F1824" s="63"/>
    </row>
    <row r="1825" spans="1:6" ht="20" customHeight="1">
      <c r="A1825" s="57">
        <v>116</v>
      </c>
      <c r="B1825" s="62" t="s">
        <v>5888</v>
      </c>
      <c r="C1825" s="63"/>
      <c r="D1825" s="63"/>
      <c r="E1825" s="63"/>
      <c r="F1825" s="63"/>
    </row>
    <row r="1826" spans="1:6" ht="20" customHeight="1">
      <c r="A1826" s="57">
        <v>116</v>
      </c>
      <c r="B1826" s="62" t="s">
        <v>5890</v>
      </c>
      <c r="C1826" s="61" t="s">
        <v>5890</v>
      </c>
      <c r="D1826" s="61" t="s">
        <v>5890</v>
      </c>
      <c r="E1826" s="63"/>
      <c r="F1826" s="63"/>
    </row>
    <row r="1855" ht="23" customHeight="1"/>
    <row r="1856" ht="23" customHeight="1"/>
    <row r="1857" spans="2:4" ht="23" customHeight="1"/>
    <row r="1858" spans="2:4" ht="23" customHeight="1">
      <c r="C1858" s="68"/>
      <c r="D1858" s="68"/>
    </row>
    <row r="1859" spans="2:4">
      <c r="C1859" s="68"/>
      <c r="D1859" s="68"/>
    </row>
    <row r="1860" spans="2:4">
      <c r="C1860" s="68"/>
      <c r="D1860" s="68"/>
    </row>
    <row r="1861" spans="2:4">
      <c r="C1861" s="68"/>
      <c r="D1861" s="68"/>
    </row>
    <row r="1862" spans="2:4">
      <c r="C1862" s="68"/>
      <c r="D1862" s="68"/>
    </row>
    <row r="1863" spans="2:4">
      <c r="C1863" s="68"/>
      <c r="D1863" s="68"/>
    </row>
    <row r="1864" spans="2:4">
      <c r="C1864" s="68"/>
      <c r="D1864" s="68"/>
    </row>
    <row r="1865" spans="2:4">
      <c r="B1865" s="68"/>
      <c r="C1865" s="68"/>
      <c r="D1865" s="68"/>
    </row>
    <row r="1866" spans="2:4">
      <c r="C1866" s="68"/>
      <c r="D1866" s="68"/>
    </row>
    <row r="1867" spans="2:4">
      <c r="C1867" s="68"/>
      <c r="D1867" s="68"/>
    </row>
    <row r="1868" spans="2:4">
      <c r="C1868" s="68"/>
      <c r="D1868" s="68"/>
    </row>
    <row r="1869" spans="2:4">
      <c r="C1869" s="68"/>
      <c r="D1869" s="68"/>
    </row>
    <row r="1870" spans="2:4">
      <c r="C1870" s="68"/>
      <c r="D1870" s="68"/>
    </row>
    <row r="1871" spans="2:4">
      <c r="C1871" s="68"/>
      <c r="D1871" s="68"/>
    </row>
    <row r="1872" spans="2:4">
      <c r="C1872" s="68"/>
      <c r="D1872" s="68"/>
    </row>
    <row r="1873" spans="3:4">
      <c r="C1873" s="68"/>
      <c r="D1873" s="68"/>
    </row>
    <row r="1874" spans="3:4">
      <c r="C1874" s="68"/>
      <c r="D1874" s="68"/>
    </row>
    <row r="1875" spans="3:4">
      <c r="C1875" s="68"/>
      <c r="D1875" s="68"/>
    </row>
    <row r="1876" spans="3:4">
      <c r="C1876" s="68"/>
      <c r="D1876" s="68"/>
    </row>
    <row r="1877" spans="3:4">
      <c r="C1877" s="68"/>
      <c r="D1877" s="68"/>
    </row>
    <row r="1878" spans="3:4">
      <c r="C1878" s="68"/>
      <c r="D1878" s="68"/>
    </row>
    <row r="1879" spans="3:4">
      <c r="C1879" s="68"/>
      <c r="D1879" s="68"/>
    </row>
    <row r="1880" spans="3:4">
      <c r="C1880" s="68"/>
      <c r="D1880" s="68"/>
    </row>
    <row r="1881" spans="3:4">
      <c r="C1881" s="68"/>
      <c r="D1881" s="68"/>
    </row>
    <row r="1882" spans="3:4">
      <c r="C1882" s="68"/>
      <c r="D1882" s="68"/>
    </row>
    <row r="1883" spans="3:4">
      <c r="C1883" s="68"/>
      <c r="D1883" s="68"/>
    </row>
    <row r="1884" spans="3:4">
      <c r="C1884" s="68"/>
      <c r="D1884" s="68"/>
    </row>
    <row r="1885" spans="3:4">
      <c r="C1885" s="68"/>
      <c r="D1885" s="68"/>
    </row>
    <row r="1886" spans="3:4">
      <c r="C1886" s="68"/>
      <c r="D1886" s="68"/>
    </row>
    <row r="1887" spans="3:4">
      <c r="C1887" s="68"/>
      <c r="D1887" s="68"/>
    </row>
    <row r="1888" spans="3:4">
      <c r="C1888" s="68"/>
      <c r="D1888" s="68"/>
    </row>
    <row r="1889" spans="2:4">
      <c r="C1889" s="68"/>
      <c r="D1889" s="68"/>
    </row>
    <row r="1890" spans="2:4">
      <c r="C1890" s="68"/>
      <c r="D1890" s="68"/>
    </row>
    <row r="1891" spans="2:4">
      <c r="C1891" s="68"/>
      <c r="D1891" s="68"/>
    </row>
    <row r="1892" spans="2:4">
      <c r="C1892" s="68"/>
      <c r="D1892" s="68"/>
    </row>
    <row r="1893" spans="2:4">
      <c r="C1893" s="68"/>
      <c r="D1893" s="68"/>
    </row>
    <row r="1894" spans="2:4">
      <c r="C1894" s="68"/>
      <c r="D1894" s="68"/>
    </row>
    <row r="1895" spans="2:4">
      <c r="C1895" s="68"/>
      <c r="D1895" s="68"/>
    </row>
    <row r="1896" spans="2:4">
      <c r="C1896" s="68"/>
      <c r="D1896" s="68"/>
    </row>
    <row r="1897" spans="2:4">
      <c r="C1897" s="68"/>
      <c r="D1897" s="68"/>
    </row>
    <row r="1898" spans="2:4">
      <c r="C1898" s="68"/>
      <c r="D1898" s="68"/>
    </row>
    <row r="1899" spans="2:4">
      <c r="C1899" s="68"/>
      <c r="D1899" s="68"/>
    </row>
    <row r="1900" spans="2:4">
      <c r="C1900" s="68"/>
      <c r="D1900" s="68"/>
    </row>
    <row r="1901" spans="2:4">
      <c r="C1901" s="68"/>
      <c r="D1901" s="68"/>
    </row>
    <row r="1902" spans="2:4">
      <c r="B1902" s="68"/>
      <c r="C1902" s="68"/>
      <c r="D1902" s="68"/>
    </row>
    <row r="1903" spans="2:4">
      <c r="C1903" s="68"/>
      <c r="D1903" s="68"/>
    </row>
    <row r="1905" spans="2:2">
      <c r="B1905" s="61"/>
    </row>
    <row r="1930" spans="2:2">
      <c r="B1930" s="61"/>
    </row>
    <row r="1936" spans="2:2">
      <c r="B1936" s="61"/>
    </row>
    <row r="1939" spans="2:2">
      <c r="B1939" s="61"/>
    </row>
    <row r="1942" spans="2:2">
      <c r="B1942" s="61"/>
    </row>
    <row r="1945" spans="2:2">
      <c r="B1945" s="61"/>
    </row>
    <row r="1948" spans="2:2">
      <c r="B1948" s="61"/>
    </row>
    <row r="1962" spans="2:2">
      <c r="B1962" s="61"/>
    </row>
    <row r="1988" spans="5:6">
      <c r="F1988" s="62"/>
    </row>
    <row r="1989" spans="5:6">
      <c r="F1989" s="62"/>
    </row>
    <row r="1990" spans="5:6">
      <c r="F1990" s="62"/>
    </row>
    <row r="1991" spans="5:6">
      <c r="F1991" s="62"/>
    </row>
    <row r="1992" spans="5:6">
      <c r="E1992" s="73"/>
      <c r="F1992" s="62"/>
    </row>
    <row r="1993" spans="5:6">
      <c r="E1993" s="73"/>
      <c r="F1993" s="62"/>
    </row>
    <row r="1994" spans="5:6">
      <c r="E1994" s="73"/>
      <c r="F1994" s="73"/>
    </row>
    <row r="1995" spans="5:6">
      <c r="E1995" s="73"/>
      <c r="F1995" s="73"/>
    </row>
    <row r="1996" spans="5:6">
      <c r="E1996" s="73"/>
      <c r="F1996" s="73"/>
    </row>
    <row r="1997" spans="5:6">
      <c r="E1997" s="73"/>
      <c r="F1997" s="73"/>
    </row>
    <row r="1998" spans="5:6">
      <c r="E1998" s="73"/>
      <c r="F1998" s="73"/>
    </row>
    <row r="1999" spans="5:6">
      <c r="E1999" s="73"/>
      <c r="F1999" s="73"/>
    </row>
    <row r="2000" spans="5:6">
      <c r="E2000" s="73"/>
      <c r="F2000" s="73"/>
    </row>
    <row r="2003" spans="3:5">
      <c r="C2003" s="73"/>
    </row>
    <row r="2006" spans="3:5">
      <c r="E2006" s="74"/>
    </row>
    <row r="2025" spans="2:2">
      <c r="B2025" s="61"/>
    </row>
    <row r="2027" spans="2:2">
      <c r="B2027" s="61"/>
    </row>
    <row r="2030" spans="2:2">
      <c r="B2030" s="61"/>
    </row>
    <row r="2033" spans="2:4">
      <c r="B2033" s="61"/>
    </row>
    <row r="2035" spans="2:4">
      <c r="B2035" s="61"/>
    </row>
    <row r="2037" spans="2:4">
      <c r="B2037" s="61"/>
    </row>
    <row r="2039" spans="2:4">
      <c r="B2039" s="61"/>
      <c r="C2039" s="68"/>
      <c r="D2039" s="68"/>
    </row>
    <row r="2041" spans="2:4">
      <c r="B2041" s="61"/>
    </row>
    <row r="2044" spans="2:4">
      <c r="B2044" s="61"/>
      <c r="C2044" s="68"/>
      <c r="D2044" s="68"/>
    </row>
    <row r="2046" spans="2:4">
      <c r="B2046" s="61"/>
      <c r="C2046" s="68"/>
      <c r="D2046" s="68"/>
    </row>
    <row r="2048" spans="2:4">
      <c r="B2048" s="61"/>
      <c r="C2048" s="68"/>
      <c r="D2048" s="68"/>
    </row>
    <row r="2050" spans="2:4">
      <c r="B2050" s="61"/>
      <c r="C2050" s="68"/>
      <c r="D2050" s="68"/>
    </row>
    <row r="2052" spans="2:4">
      <c r="B2052" s="61"/>
      <c r="C2052" s="68"/>
      <c r="D2052" s="68"/>
    </row>
    <row r="2054" spans="2:4">
      <c r="B2054" s="61"/>
      <c r="C2054" s="68"/>
      <c r="D2054" s="68"/>
    </row>
    <row r="2056" spans="2:4">
      <c r="B2056" s="68"/>
      <c r="C2056" s="68"/>
      <c r="D2056" s="68"/>
    </row>
    <row r="2058" spans="2:4">
      <c r="C2058" s="68"/>
      <c r="D2058" s="68"/>
    </row>
    <row r="2060" spans="2:4">
      <c r="B2060" s="68"/>
      <c r="C2060" s="68"/>
      <c r="D2060" s="68"/>
    </row>
    <row r="2062" spans="2:4">
      <c r="B2062" s="68"/>
      <c r="C2062" s="68"/>
      <c r="D2062" s="68"/>
    </row>
    <row r="2064" spans="2:4">
      <c r="B2064" s="68"/>
      <c r="C2064" s="68"/>
      <c r="D2064" s="68"/>
    </row>
    <row r="2066" spans="2:6">
      <c r="B2066" s="68"/>
      <c r="C2066" s="68"/>
      <c r="D2066" s="68"/>
    </row>
    <row r="2069" spans="2:6">
      <c r="C2069" s="68"/>
      <c r="D2069" s="68"/>
    </row>
    <row r="2071" spans="2:6">
      <c r="C2071" s="68"/>
      <c r="D2071" s="68"/>
    </row>
    <row r="2073" spans="2:6">
      <c r="C2073" s="68"/>
      <c r="D2073" s="68"/>
    </row>
    <row r="2075" spans="2:6">
      <c r="B2075" s="68"/>
      <c r="C2075" s="68"/>
      <c r="D2075" s="68"/>
      <c r="F2075" s="68"/>
    </row>
    <row r="2079" spans="2:6">
      <c r="B2079" s="68"/>
      <c r="C2079" s="68"/>
      <c r="D2079" s="68"/>
      <c r="F2079" s="68"/>
    </row>
    <row r="2082" spans="2:6">
      <c r="B2082" s="68"/>
      <c r="C2082" s="68"/>
      <c r="D2082" s="68"/>
      <c r="F2082" s="68"/>
    </row>
    <row r="2084" spans="2:6">
      <c r="B2084" s="68"/>
      <c r="C2084" s="68"/>
      <c r="D2084" s="68"/>
      <c r="F2084" s="68"/>
    </row>
    <row r="2086" spans="2:6">
      <c r="B2086" s="68"/>
      <c r="C2086" s="68"/>
      <c r="D2086" s="68"/>
      <c r="F2086" s="68"/>
    </row>
    <row r="2089" spans="2:6">
      <c r="B2089" s="68"/>
      <c r="C2089" s="68"/>
      <c r="D2089" s="68"/>
      <c r="F2089" s="68"/>
    </row>
    <row r="2091" spans="2:6">
      <c r="B2091" s="68"/>
      <c r="C2091" s="68"/>
      <c r="D2091" s="68"/>
      <c r="F2091" s="68"/>
    </row>
    <row r="2093" spans="2:6">
      <c r="B2093" s="68"/>
      <c r="C2093" s="68"/>
      <c r="D2093" s="68"/>
      <c r="F2093" s="68"/>
    </row>
    <row r="2094" spans="2:6">
      <c r="E2094" s="107"/>
    </row>
    <row r="2095" spans="2:6">
      <c r="B2095" s="68"/>
      <c r="C2095" s="68"/>
      <c r="D2095" s="68"/>
      <c r="F2095" s="68"/>
    </row>
    <row r="2099" spans="2:6">
      <c r="B2099" s="68"/>
      <c r="C2099" s="68"/>
      <c r="D2099" s="68"/>
      <c r="F2099" s="68"/>
    </row>
    <row r="2105" spans="2:6">
      <c r="B2105" s="68"/>
      <c r="C2105" s="68"/>
      <c r="D2105" s="68"/>
      <c r="F2105" s="68"/>
    </row>
    <row r="2107" spans="2:6">
      <c r="B2107" s="68"/>
      <c r="C2107" s="68"/>
      <c r="D2107" s="68"/>
      <c r="F2107" s="68"/>
    </row>
    <row r="2112" spans="2:6">
      <c r="B2112" s="68"/>
      <c r="C2112" s="68"/>
      <c r="D2112" s="68"/>
      <c r="F2112" s="68"/>
    </row>
    <row r="2114" spans="2:6">
      <c r="B2114" s="68"/>
      <c r="C2114" s="68"/>
      <c r="D2114" s="68"/>
      <c r="F2114" s="68"/>
    </row>
    <row r="2122" spans="2:6">
      <c r="B2122" s="68"/>
      <c r="C2122" s="68"/>
      <c r="D2122" s="68"/>
      <c r="F2122" s="68"/>
    </row>
    <row r="2126" spans="2:6">
      <c r="B2126" s="68"/>
      <c r="C2126" s="68"/>
      <c r="D2126" s="68"/>
      <c r="F2126" s="68"/>
    </row>
    <row r="2127" spans="2:6" ht="23" customHeight="1"/>
    <row r="2128" spans="2:6" ht="23" customHeight="1"/>
    <row r="2129" spans="2:6" ht="23" customHeight="1"/>
    <row r="2130" spans="2:6" ht="23" customHeight="1"/>
    <row r="2131" spans="2:6" ht="23" customHeight="1"/>
    <row r="2132" spans="2:6" ht="23" customHeight="1"/>
    <row r="2133" spans="2:6">
      <c r="B2133" s="68"/>
      <c r="C2133" s="68"/>
      <c r="D2133" s="68"/>
      <c r="F2133" s="68"/>
    </row>
    <row r="2136" spans="2:6">
      <c r="B2136" s="68"/>
      <c r="C2136" s="68"/>
      <c r="D2136" s="68"/>
      <c r="F2136" s="68"/>
    </row>
    <row r="2142" spans="2:6">
      <c r="B2142" s="68"/>
      <c r="C2142" s="68"/>
      <c r="D2142" s="68"/>
      <c r="F2142" s="68"/>
    </row>
    <row r="2143" spans="2:6">
      <c r="C2143" s="62"/>
      <c r="E2143" s="62"/>
      <c r="F2143" s="62"/>
    </row>
    <row r="2144" spans="2:6">
      <c r="C2144" s="62"/>
      <c r="E2144" s="62"/>
      <c r="F2144" s="62"/>
    </row>
    <row r="2145" spans="2:6">
      <c r="C2145" s="62"/>
      <c r="E2145" s="62"/>
      <c r="F2145" s="62"/>
    </row>
    <row r="2146" spans="2:6">
      <c r="C2146" s="62"/>
      <c r="E2146" s="62"/>
      <c r="F2146" s="62"/>
    </row>
    <row r="2147" spans="2:6">
      <c r="B2147" s="68"/>
      <c r="C2147" s="68"/>
      <c r="D2147" s="68"/>
      <c r="F2147" s="68"/>
    </row>
    <row r="2150" spans="2:6">
      <c r="B2150" s="68"/>
      <c r="C2150" s="68"/>
      <c r="D2150" s="68"/>
      <c r="F2150" s="68"/>
    </row>
    <row r="2151" spans="2:6">
      <c r="B2151" s="61"/>
    </row>
    <row r="2152" spans="2:6">
      <c r="B2152" s="61"/>
    </row>
    <row r="2153" spans="2:6">
      <c r="B2153" s="61"/>
    </row>
    <row r="2154" spans="2:6">
      <c r="B2154" s="61"/>
    </row>
    <row r="2155" spans="2:6">
      <c r="B2155" s="61"/>
    </row>
    <row r="2156" spans="2:6">
      <c r="B2156" s="61"/>
    </row>
    <row r="2157" spans="2:6">
      <c r="B2157" s="68"/>
      <c r="C2157" s="68"/>
      <c r="D2157" s="68"/>
      <c r="F2157" s="68"/>
    </row>
    <row r="2159" spans="2:6">
      <c r="B2159" s="68"/>
      <c r="C2159" s="68"/>
      <c r="D2159" s="68"/>
      <c r="F2159" s="68"/>
    </row>
    <row r="2165" spans="2:6">
      <c r="B2165" s="68"/>
      <c r="C2165" s="68"/>
      <c r="D2165" s="68"/>
      <c r="F2165" s="68"/>
    </row>
    <row r="2166" spans="2:6" ht="23" customHeight="1"/>
    <row r="2167" spans="2:6" ht="23" customHeight="1"/>
    <row r="2168" spans="2:6" ht="23" customHeight="1"/>
    <row r="2169" spans="2:6" ht="23" customHeight="1"/>
    <row r="2170" spans="2:6">
      <c r="B2170" s="68"/>
      <c r="C2170" s="68"/>
      <c r="D2170" s="68"/>
      <c r="F2170" s="68"/>
    </row>
    <row r="2177" spans="2:6">
      <c r="B2177" s="68"/>
      <c r="C2177" s="68"/>
      <c r="D2177" s="68"/>
      <c r="F2177" s="68"/>
    </row>
    <row r="2183" spans="2:6">
      <c r="B2183" s="68"/>
      <c r="C2183" s="68"/>
      <c r="D2183" s="68"/>
      <c r="F2183" s="68"/>
    </row>
    <row r="2186" spans="2:6">
      <c r="B2186" s="68"/>
      <c r="C2186" s="68"/>
      <c r="D2186" s="68"/>
      <c r="F2186" s="68"/>
    </row>
    <row r="2193" spans="2:6">
      <c r="B2193" s="59"/>
      <c r="C2193" s="59"/>
      <c r="D2193" s="59"/>
      <c r="E2193" s="59"/>
      <c r="F2193" s="59"/>
    </row>
    <row r="2194" spans="2:6">
      <c r="B2194" s="59"/>
      <c r="C2194" s="59"/>
      <c r="D2194" s="59"/>
      <c r="E2194" s="59"/>
      <c r="F2194" s="59"/>
    </row>
    <row r="2195" spans="2:6">
      <c r="B2195" s="59"/>
      <c r="C2195" s="59"/>
      <c r="D2195" s="59"/>
      <c r="E2195" s="59"/>
      <c r="F2195" s="59"/>
    </row>
    <row r="2196" spans="2:6">
      <c r="B2196" s="59"/>
      <c r="C2196" s="59"/>
      <c r="D2196" s="59"/>
      <c r="E2196" s="59"/>
      <c r="F2196" s="59"/>
    </row>
    <row r="2197" spans="2:6">
      <c r="B2197" s="59"/>
      <c r="C2197" s="59"/>
      <c r="D2197" s="59"/>
      <c r="E2197" s="59"/>
      <c r="F2197" s="59"/>
    </row>
    <row r="2198" spans="2:6">
      <c r="B2198" s="59"/>
      <c r="C2198" s="59"/>
      <c r="D2198" s="59"/>
      <c r="E2198" s="59"/>
      <c r="F2198" s="59"/>
    </row>
    <row r="2199" spans="2:6">
      <c r="B2199" s="59"/>
      <c r="C2199" s="59"/>
      <c r="D2199" s="59"/>
      <c r="E2199" s="59"/>
      <c r="F2199" s="59"/>
    </row>
    <row r="2200" spans="2:6">
      <c r="B2200" s="59"/>
      <c r="C2200" s="59"/>
      <c r="D2200" s="59"/>
      <c r="E2200" s="59"/>
      <c r="F2200" s="59"/>
    </row>
    <row r="2201" spans="2:6">
      <c r="B2201" s="59"/>
      <c r="C2201" s="59"/>
      <c r="D2201" s="59"/>
      <c r="E2201" s="59"/>
      <c r="F2201" s="59"/>
    </row>
    <row r="2202" spans="2:6">
      <c r="B2202" s="59"/>
      <c r="C2202" s="59"/>
      <c r="D2202" s="59"/>
      <c r="E2202" s="59"/>
      <c r="F2202" s="59"/>
    </row>
    <row r="2203" spans="2:6">
      <c r="B2203" s="59"/>
      <c r="C2203" s="59"/>
      <c r="D2203" s="59"/>
      <c r="E2203" s="59"/>
      <c r="F2203" s="59"/>
    </row>
    <row r="2204" spans="2:6">
      <c r="B2204" s="59"/>
      <c r="C2204" s="59"/>
      <c r="D2204" s="59"/>
      <c r="E2204" s="59"/>
      <c r="F2204" s="59"/>
    </row>
    <row r="2210" spans="2:6">
      <c r="B2210" s="68"/>
      <c r="C2210" s="68"/>
      <c r="D2210" s="68"/>
      <c r="F2210" s="68"/>
    </row>
    <row r="2213" spans="2:6">
      <c r="B2213" s="68"/>
      <c r="C2213" s="68"/>
      <c r="D2213" s="68"/>
      <c r="F2213" s="68"/>
    </row>
    <row r="2219" spans="2:6">
      <c r="B2219" s="68"/>
      <c r="C2219" s="68"/>
      <c r="D2219" s="68"/>
      <c r="F2219" s="68"/>
    </row>
    <row r="2221" spans="2:6">
      <c r="B2221" s="68"/>
      <c r="C2221" s="68"/>
      <c r="D2221" s="68"/>
      <c r="F2221" s="68"/>
    </row>
    <row r="2228" spans="2:6">
      <c r="B2228" s="68"/>
      <c r="C2228" s="68"/>
      <c r="D2228" s="68"/>
      <c r="F2228" s="68"/>
    </row>
    <row r="2229" spans="2:6">
      <c r="B2229" s="61"/>
    </row>
    <row r="2230" spans="2:6">
      <c r="B2230" s="68"/>
      <c r="C2230" s="68"/>
      <c r="D2230" s="68"/>
      <c r="F2230" s="68"/>
    </row>
    <row r="2236" spans="2:6">
      <c r="B2236" s="68"/>
      <c r="C2236" s="68"/>
      <c r="D2236" s="68"/>
      <c r="F2236" s="68"/>
    </row>
    <row r="2237" spans="2:6">
      <c r="B2237" s="61"/>
    </row>
    <row r="2238" spans="2:6">
      <c r="B2238" s="61"/>
    </row>
    <row r="2239" spans="2:6">
      <c r="B2239" s="61"/>
    </row>
    <row r="2240" spans="2:6">
      <c r="B2240" s="61"/>
    </row>
    <row r="2241" spans="2:2">
      <c r="B2241" s="61"/>
    </row>
    <row r="2242" spans="2:2">
      <c r="B2242" s="61"/>
    </row>
    <row r="2243" spans="2:2">
      <c r="B2243" s="61"/>
    </row>
    <row r="2244" spans="2:2">
      <c r="B2244" s="61"/>
    </row>
    <row r="2245" spans="2:2">
      <c r="B2245" s="61"/>
    </row>
    <row r="2246" spans="2:2">
      <c r="B2246" s="61"/>
    </row>
  </sheetData>
  <autoFilter ref="A1:F1827" xr:uid="{00000000-0009-0000-0000-000004000000}">
    <sortState xmlns:xlrd2="http://schemas.microsoft.com/office/spreadsheetml/2017/richdata2" ref="A2:F1827">
      <sortCondition ref="A1:A1827"/>
    </sortState>
  </autoFilter>
  <hyperlinks>
    <hyperlink ref="B235" r:id="rId1" display="https://hpo.jax.org/browse/term/HP:0002904" xr:uid="{00000000-0004-0000-0400-000000000000}"/>
    <hyperlink ref="B247" r:id="rId2" display="https://hpo.jax.org/browse/term/HP:0025435" xr:uid="{00000000-0004-0000-0400-000001000000}"/>
    <hyperlink ref="B283" r:id="rId3" display="https://hpo.jax.org/app/browse/term/HP:0002066" xr:uid="{00000000-0004-0000-0400-000002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776"/>
  <sheetViews>
    <sheetView workbookViewId="0">
      <pane ySplit="1" topLeftCell="A2" activePane="bottomLeft" state="frozen"/>
      <selection pane="bottomLeft" activeCell="K22" sqref="K22"/>
    </sheetView>
  </sheetViews>
  <sheetFormatPr baseColWidth="10" defaultRowHeight="18"/>
  <cols>
    <col min="1" max="1" width="10.83203125" style="59" customWidth="1"/>
    <col min="2" max="2" width="11.5" style="59" bestFit="1" customWidth="1"/>
    <col min="3" max="3" width="14.5" style="59" bestFit="1" customWidth="1"/>
    <col min="4" max="4" width="16.6640625" style="59" bestFit="1" customWidth="1"/>
    <col min="5" max="6" width="14.33203125" style="59" bestFit="1" customWidth="1"/>
    <col min="7" max="7" width="10.83203125" style="59" customWidth="1"/>
    <col min="9" max="10" width="10.83203125" style="59" customWidth="1"/>
    <col min="11" max="14" width="14.33203125" style="59" bestFit="1" customWidth="1"/>
    <col min="15" max="26" width="10.83203125" style="59" customWidth="1"/>
    <col min="27" max="16384" width="10.83203125" style="59"/>
  </cols>
  <sheetData>
    <row r="1" spans="1:6">
      <c r="A1" s="51" t="s">
        <v>1618</v>
      </c>
      <c r="B1" s="52" t="s">
        <v>5923</v>
      </c>
      <c r="C1" s="51" t="s">
        <v>5924</v>
      </c>
      <c r="D1" s="51" t="s">
        <v>5</v>
      </c>
      <c r="E1" s="51" t="s">
        <v>1616</v>
      </c>
      <c r="F1" s="51" t="s">
        <v>1617</v>
      </c>
    </row>
    <row r="2" spans="1:6" ht="19" customHeight="1">
      <c r="A2" s="59">
        <v>1</v>
      </c>
      <c r="B2" s="75"/>
      <c r="C2" s="58" t="s">
        <v>62</v>
      </c>
      <c r="D2" s="85" t="s">
        <v>70</v>
      </c>
      <c r="E2" s="88" t="s">
        <v>66</v>
      </c>
      <c r="F2" s="88" t="s">
        <v>68</v>
      </c>
    </row>
    <row r="3" spans="1:6" ht="19" customHeight="1">
      <c r="A3" s="59">
        <v>1</v>
      </c>
      <c r="B3" s="75"/>
      <c r="C3" s="58" t="s">
        <v>66</v>
      </c>
      <c r="D3" s="85" t="s">
        <v>74</v>
      </c>
      <c r="E3" s="88" t="s">
        <v>72</v>
      </c>
      <c r="F3" s="88" t="s">
        <v>66</v>
      </c>
    </row>
    <row r="4" spans="1:6" ht="19" customHeight="1">
      <c r="A4" s="59">
        <v>1</v>
      </c>
      <c r="B4" s="75"/>
      <c r="D4" s="85" t="s">
        <v>66</v>
      </c>
      <c r="E4" s="75"/>
      <c r="F4" s="88" t="s">
        <v>72</v>
      </c>
    </row>
    <row r="5" spans="1:6" ht="19" customHeight="1">
      <c r="A5" s="59">
        <v>1</v>
      </c>
      <c r="B5" s="75"/>
      <c r="D5" s="85" t="s">
        <v>72</v>
      </c>
      <c r="E5" s="75"/>
      <c r="F5" s="88" t="s">
        <v>77</v>
      </c>
    </row>
    <row r="6" spans="1:6" ht="19" customHeight="1">
      <c r="A6" s="59">
        <v>1</v>
      </c>
      <c r="B6" s="75"/>
      <c r="D6" s="85" t="s">
        <v>79</v>
      </c>
      <c r="E6" s="75"/>
      <c r="F6" s="75"/>
    </row>
    <row r="7" spans="1:6" ht="19" customHeight="1">
      <c r="A7" s="59">
        <v>2</v>
      </c>
      <c r="B7" s="75"/>
      <c r="C7" s="58" t="s">
        <v>148</v>
      </c>
      <c r="D7" s="58" t="s">
        <v>152</v>
      </c>
      <c r="E7" s="75"/>
      <c r="F7" s="75"/>
    </row>
    <row r="8" spans="1:6" ht="19" customHeight="1">
      <c r="A8" s="59">
        <v>2</v>
      </c>
      <c r="B8" s="75"/>
      <c r="C8" s="58" t="s">
        <v>154</v>
      </c>
      <c r="D8" s="58" t="s">
        <v>156</v>
      </c>
      <c r="E8" s="75"/>
      <c r="F8" s="75"/>
    </row>
    <row r="9" spans="1:6" ht="19" customHeight="1">
      <c r="A9" s="59">
        <v>2</v>
      </c>
      <c r="B9" s="75"/>
      <c r="C9" s="58" t="s">
        <v>158</v>
      </c>
      <c r="D9" s="75"/>
      <c r="E9" s="75"/>
      <c r="F9" s="75"/>
    </row>
    <row r="10" spans="1:6" ht="19" customHeight="1">
      <c r="A10" s="59">
        <v>2</v>
      </c>
      <c r="B10" s="75"/>
      <c r="C10" s="58" t="s">
        <v>160</v>
      </c>
      <c r="D10" s="75"/>
      <c r="E10" s="75"/>
      <c r="F10" s="75"/>
    </row>
    <row r="11" spans="1:6" ht="19" customHeight="1">
      <c r="A11" s="59">
        <v>3</v>
      </c>
      <c r="B11" s="75"/>
      <c r="D11" s="85" t="s">
        <v>203</v>
      </c>
      <c r="E11" s="75"/>
      <c r="F11" s="88" t="s">
        <v>203</v>
      </c>
    </row>
    <row r="12" spans="1:6" ht="19" customHeight="1">
      <c r="A12" s="59">
        <v>3</v>
      </c>
      <c r="B12" s="75"/>
      <c r="D12" s="85" t="s">
        <v>205</v>
      </c>
      <c r="E12" s="75"/>
      <c r="F12" s="88" t="s">
        <v>205</v>
      </c>
    </row>
    <row r="13" spans="1:6" ht="19" customHeight="1">
      <c r="A13" s="59">
        <v>3</v>
      </c>
      <c r="B13" s="75"/>
      <c r="D13" s="85" t="s">
        <v>207</v>
      </c>
      <c r="E13" s="75"/>
      <c r="F13" s="88" t="s">
        <v>207</v>
      </c>
    </row>
    <row r="14" spans="1:6" ht="19" customHeight="1">
      <c r="A14" s="59">
        <v>4</v>
      </c>
      <c r="B14" s="75"/>
      <c r="C14" s="58" t="s">
        <v>268</v>
      </c>
      <c r="D14" s="85" t="s">
        <v>280</v>
      </c>
      <c r="E14" s="88" t="s">
        <v>277</v>
      </c>
      <c r="F14" s="88" t="s">
        <v>277</v>
      </c>
    </row>
    <row r="15" spans="1:6" ht="19" customHeight="1">
      <c r="A15" s="59">
        <v>4</v>
      </c>
      <c r="B15" s="75"/>
      <c r="C15" s="58" t="s">
        <v>282</v>
      </c>
      <c r="D15" s="85" t="s">
        <v>277</v>
      </c>
      <c r="E15" s="88" t="s">
        <v>25</v>
      </c>
    </row>
    <row r="16" spans="1:6" ht="19" customHeight="1">
      <c r="A16" s="59">
        <v>4</v>
      </c>
      <c r="B16" s="75"/>
      <c r="C16" s="58" t="s">
        <v>286</v>
      </c>
      <c r="D16" s="85" t="s">
        <v>25</v>
      </c>
    </row>
    <row r="17" spans="1:6" ht="19" customHeight="1">
      <c r="A17" s="59">
        <v>4</v>
      </c>
      <c r="B17" s="75"/>
      <c r="D17" s="85" t="s">
        <v>289</v>
      </c>
    </row>
    <row r="18" spans="1:6" ht="19" customHeight="1">
      <c r="A18" s="59">
        <v>5</v>
      </c>
      <c r="B18" s="75"/>
      <c r="C18" s="90" t="s">
        <v>376</v>
      </c>
      <c r="D18" s="90" t="s">
        <v>382</v>
      </c>
      <c r="E18" s="88" t="s">
        <v>378</v>
      </c>
      <c r="F18" s="88" t="s">
        <v>380</v>
      </c>
    </row>
    <row r="19" spans="1:6" ht="19" customHeight="1">
      <c r="A19" s="59">
        <v>5</v>
      </c>
      <c r="B19" s="75"/>
      <c r="C19" s="90" t="s">
        <v>384</v>
      </c>
      <c r="D19" s="75"/>
      <c r="E19" s="75"/>
      <c r="F19" s="88" t="s">
        <v>382</v>
      </c>
    </row>
    <row r="20" spans="1:6" ht="19" customHeight="1">
      <c r="A20" s="59">
        <v>5</v>
      </c>
      <c r="B20" s="75"/>
      <c r="C20" s="90" t="s">
        <v>387</v>
      </c>
      <c r="D20" s="75"/>
      <c r="E20" s="75"/>
      <c r="F20" s="75"/>
    </row>
    <row r="21" spans="1:6" ht="19" customHeight="1">
      <c r="A21" s="59">
        <v>5</v>
      </c>
      <c r="B21" s="75"/>
      <c r="C21" s="90" t="s">
        <v>389</v>
      </c>
      <c r="D21" s="75"/>
      <c r="E21" s="75"/>
      <c r="F21" s="75"/>
    </row>
    <row r="22" spans="1:6" ht="19" customHeight="1">
      <c r="A22" s="59">
        <v>6</v>
      </c>
      <c r="B22" s="75"/>
      <c r="C22" s="58" t="s">
        <v>330</v>
      </c>
      <c r="D22" s="58" t="s">
        <v>484</v>
      </c>
      <c r="E22" s="85" t="s">
        <v>484</v>
      </c>
      <c r="F22" s="88" t="s">
        <v>484</v>
      </c>
    </row>
    <row r="23" spans="1:6" ht="19" customHeight="1">
      <c r="A23" s="59">
        <v>6</v>
      </c>
      <c r="B23" s="75"/>
      <c r="D23" s="58" t="s">
        <v>489</v>
      </c>
      <c r="E23" s="85" t="s">
        <v>330</v>
      </c>
      <c r="F23" s="88" t="s">
        <v>330</v>
      </c>
    </row>
    <row r="24" spans="1:6" ht="19" customHeight="1">
      <c r="A24" s="59">
        <v>6</v>
      </c>
      <c r="B24" s="75"/>
      <c r="D24" s="75"/>
      <c r="E24" s="85" t="s">
        <v>489</v>
      </c>
      <c r="F24" s="88" t="s">
        <v>489</v>
      </c>
    </row>
    <row r="25" spans="1:6" ht="19" customHeight="1">
      <c r="A25" s="59">
        <v>7</v>
      </c>
      <c r="B25" s="75"/>
      <c r="D25" s="85" t="s">
        <v>550</v>
      </c>
      <c r="E25" s="85" t="s">
        <v>330</v>
      </c>
      <c r="F25" s="88" t="s">
        <v>330</v>
      </c>
    </row>
    <row r="26" spans="1:6" ht="19" customHeight="1">
      <c r="A26" s="59">
        <v>7</v>
      </c>
      <c r="B26" s="75"/>
      <c r="D26" s="85" t="s">
        <v>552</v>
      </c>
      <c r="E26" s="85" t="s">
        <v>552</v>
      </c>
      <c r="F26" s="88" t="s">
        <v>554</v>
      </c>
    </row>
    <row r="27" spans="1:6" ht="19" customHeight="1">
      <c r="A27" s="59">
        <v>7</v>
      </c>
      <c r="B27" s="75"/>
      <c r="D27" s="85" t="s">
        <v>343</v>
      </c>
      <c r="E27" s="85" t="s">
        <v>554</v>
      </c>
      <c r="F27" s="75"/>
    </row>
    <row r="28" spans="1:6" ht="19" customHeight="1">
      <c r="A28" s="59">
        <v>7</v>
      </c>
      <c r="B28" s="75"/>
      <c r="D28" s="85" t="s">
        <v>380</v>
      </c>
      <c r="E28" s="75"/>
      <c r="F28" s="75"/>
    </row>
    <row r="29" spans="1:6" ht="19" customHeight="1">
      <c r="A29" s="59">
        <v>7</v>
      </c>
      <c r="B29" s="75"/>
      <c r="D29" s="85" t="s">
        <v>554</v>
      </c>
      <c r="E29" s="75"/>
      <c r="F29" s="75"/>
    </row>
    <row r="30" spans="1:6" ht="19" customHeight="1">
      <c r="A30" s="59">
        <v>8</v>
      </c>
      <c r="B30" s="75"/>
      <c r="C30" s="90" t="s">
        <v>662</v>
      </c>
      <c r="D30" s="85" t="s">
        <v>74</v>
      </c>
      <c r="E30" s="58" t="s">
        <v>662</v>
      </c>
      <c r="F30" s="58" t="s">
        <v>662</v>
      </c>
    </row>
    <row r="31" spans="1:6" ht="19" customHeight="1">
      <c r="A31" s="59">
        <v>8</v>
      </c>
      <c r="B31" s="75"/>
      <c r="C31" s="90" t="s">
        <v>666</v>
      </c>
      <c r="D31" s="85" t="s">
        <v>662</v>
      </c>
      <c r="E31" s="58" t="s">
        <v>668</v>
      </c>
      <c r="F31" s="58" t="s">
        <v>670</v>
      </c>
    </row>
    <row r="32" spans="1:6" ht="19" customHeight="1">
      <c r="A32" s="59">
        <v>8</v>
      </c>
      <c r="B32" s="75"/>
      <c r="C32" s="90" t="s">
        <v>672</v>
      </c>
      <c r="D32" s="85" t="s">
        <v>668</v>
      </c>
      <c r="E32" s="58" t="s">
        <v>674</v>
      </c>
      <c r="F32" s="58" t="s">
        <v>668</v>
      </c>
    </row>
    <row r="33" spans="1:6" ht="19" customHeight="1">
      <c r="A33" s="59">
        <v>8</v>
      </c>
      <c r="B33" s="75"/>
      <c r="C33" s="90" t="s">
        <v>678</v>
      </c>
      <c r="D33" s="85" t="s">
        <v>683</v>
      </c>
      <c r="E33" s="58" t="s">
        <v>680</v>
      </c>
      <c r="F33" s="58" t="s">
        <v>674</v>
      </c>
    </row>
    <row r="34" spans="1:6" ht="19" customHeight="1">
      <c r="A34" s="59">
        <v>8</v>
      </c>
      <c r="B34" s="75"/>
      <c r="D34" s="85" t="s">
        <v>680</v>
      </c>
      <c r="E34" s="75"/>
      <c r="F34" s="75"/>
    </row>
    <row r="35" spans="1:6" ht="19" customHeight="1">
      <c r="A35" s="59">
        <v>8</v>
      </c>
      <c r="B35" s="75"/>
      <c r="D35" s="85" t="s">
        <v>686</v>
      </c>
      <c r="E35" s="75"/>
      <c r="F35" s="75"/>
    </row>
    <row r="36" spans="1:6" ht="19" customHeight="1">
      <c r="A36" s="59">
        <v>9</v>
      </c>
      <c r="B36" s="75"/>
      <c r="C36" s="58" t="s">
        <v>735</v>
      </c>
      <c r="D36" s="58" t="s">
        <v>74</v>
      </c>
      <c r="E36" s="58" t="s">
        <v>737</v>
      </c>
      <c r="F36" s="85" t="s">
        <v>739</v>
      </c>
    </row>
    <row r="37" spans="1:6" ht="19" customHeight="1">
      <c r="A37" s="59">
        <v>9</v>
      </c>
      <c r="B37" s="75"/>
      <c r="D37" s="58" t="s">
        <v>743</v>
      </c>
      <c r="E37" s="58" t="s">
        <v>741</v>
      </c>
      <c r="F37" s="75"/>
    </row>
    <row r="38" spans="1:6" ht="19" customHeight="1">
      <c r="A38" s="59">
        <v>9</v>
      </c>
      <c r="B38" s="75"/>
      <c r="D38" s="58" t="s">
        <v>745</v>
      </c>
      <c r="E38" s="75"/>
      <c r="F38" s="75"/>
    </row>
    <row r="39" spans="1:6" ht="19" customHeight="1">
      <c r="A39" s="59">
        <v>9</v>
      </c>
      <c r="B39" s="75"/>
      <c r="D39" s="58" t="s">
        <v>747</v>
      </c>
      <c r="E39" s="75"/>
      <c r="F39" s="75"/>
    </row>
    <row r="40" spans="1:6" ht="19" customHeight="1">
      <c r="A40" s="59">
        <v>10</v>
      </c>
      <c r="B40" s="75"/>
      <c r="D40" s="58" t="s">
        <v>74</v>
      </c>
      <c r="E40" s="85" t="s">
        <v>792</v>
      </c>
      <c r="F40" s="85" t="s">
        <v>794</v>
      </c>
    </row>
    <row r="41" spans="1:6" ht="19" customHeight="1">
      <c r="A41" s="59">
        <v>10</v>
      </c>
      <c r="B41" s="75"/>
      <c r="D41" s="58" t="s">
        <v>792</v>
      </c>
      <c r="E41" s="85" t="s">
        <v>794</v>
      </c>
      <c r="F41" s="85" t="s">
        <v>797</v>
      </c>
    </row>
    <row r="42" spans="1:6" ht="19" customHeight="1">
      <c r="A42" s="59">
        <v>10</v>
      </c>
      <c r="B42" s="75"/>
      <c r="D42" s="58" t="s">
        <v>794</v>
      </c>
      <c r="E42" s="85" t="s">
        <v>800</v>
      </c>
      <c r="F42" s="75"/>
    </row>
    <row r="43" spans="1:6" ht="19" customHeight="1">
      <c r="A43" s="59">
        <v>10</v>
      </c>
      <c r="B43" s="75"/>
      <c r="D43" s="58" t="s">
        <v>797</v>
      </c>
      <c r="F43" s="75"/>
    </row>
    <row r="44" spans="1:6" ht="19" customHeight="1">
      <c r="A44" s="59">
        <v>10</v>
      </c>
      <c r="B44" s="75"/>
      <c r="D44" s="58" t="s">
        <v>800</v>
      </c>
      <c r="F44" s="75"/>
    </row>
    <row r="45" spans="1:6" ht="19" customHeight="1">
      <c r="A45" s="59">
        <v>10</v>
      </c>
      <c r="B45" s="75"/>
      <c r="D45" s="58" t="s">
        <v>805</v>
      </c>
      <c r="F45" s="75"/>
    </row>
    <row r="46" spans="1:6" ht="19" customHeight="1">
      <c r="A46" s="59">
        <v>10</v>
      </c>
      <c r="B46" s="75"/>
      <c r="D46" s="58" t="s">
        <v>807</v>
      </c>
      <c r="F46" s="75"/>
    </row>
    <row r="47" spans="1:6" ht="19" customHeight="1">
      <c r="A47" s="59">
        <v>10</v>
      </c>
      <c r="B47" s="75"/>
      <c r="D47" s="58" t="s">
        <v>809</v>
      </c>
      <c r="F47" s="75"/>
    </row>
    <row r="48" spans="1:6" ht="19" customHeight="1">
      <c r="A48" s="59">
        <v>11</v>
      </c>
      <c r="B48" s="75"/>
      <c r="C48" s="58" t="s">
        <v>850</v>
      </c>
      <c r="D48" s="75"/>
      <c r="E48" s="88" t="s">
        <v>330</v>
      </c>
      <c r="F48" s="96" t="s">
        <v>330</v>
      </c>
    </row>
    <row r="49" spans="1:6" ht="19" customHeight="1">
      <c r="A49" s="59">
        <v>11</v>
      </c>
      <c r="B49" s="75"/>
      <c r="C49" s="58" t="s">
        <v>854</v>
      </c>
      <c r="D49" s="75"/>
      <c r="E49" s="75"/>
    </row>
    <row r="50" spans="1:6" ht="19" customHeight="1">
      <c r="A50" s="59">
        <v>11</v>
      </c>
      <c r="B50" s="75"/>
      <c r="C50" s="58" t="s">
        <v>857</v>
      </c>
      <c r="D50" s="75"/>
      <c r="E50" s="75"/>
      <c r="F50" s="75"/>
    </row>
    <row r="51" spans="1:6" ht="19" customHeight="1">
      <c r="A51" s="59">
        <v>11</v>
      </c>
      <c r="B51" s="75"/>
      <c r="C51" s="58" t="s">
        <v>859</v>
      </c>
      <c r="D51" s="75"/>
      <c r="E51" s="75"/>
      <c r="F51" s="75"/>
    </row>
    <row r="52" spans="1:6" ht="19" customHeight="1">
      <c r="A52" s="59">
        <v>11</v>
      </c>
      <c r="B52" s="75"/>
      <c r="C52" s="58" t="s">
        <v>861</v>
      </c>
      <c r="D52" s="75"/>
      <c r="E52" s="75"/>
      <c r="F52" s="75"/>
    </row>
    <row r="53" spans="1:6" ht="19" customHeight="1">
      <c r="A53" s="59">
        <v>11</v>
      </c>
      <c r="B53" s="75"/>
      <c r="C53" s="58" t="s">
        <v>863</v>
      </c>
      <c r="D53" s="75"/>
      <c r="E53" s="75"/>
      <c r="F53" s="75"/>
    </row>
    <row r="54" spans="1:6" ht="19" customHeight="1">
      <c r="A54" s="59">
        <v>11</v>
      </c>
      <c r="B54" s="75"/>
      <c r="C54" s="58" t="s">
        <v>865</v>
      </c>
      <c r="D54" s="75"/>
      <c r="E54" s="75"/>
      <c r="F54" s="75"/>
    </row>
    <row r="55" spans="1:6" ht="19" customHeight="1">
      <c r="A55" s="59">
        <v>11</v>
      </c>
      <c r="B55" s="75"/>
      <c r="C55" s="58" t="s">
        <v>867</v>
      </c>
      <c r="D55" s="75"/>
      <c r="E55" s="75"/>
      <c r="F55" s="75"/>
    </row>
    <row r="56" spans="1:6" ht="19" customHeight="1">
      <c r="A56" s="59">
        <v>12</v>
      </c>
      <c r="B56" s="75"/>
      <c r="C56" s="58" t="s">
        <v>958</v>
      </c>
      <c r="D56" s="85" t="s">
        <v>960</v>
      </c>
      <c r="E56" s="85" t="s">
        <v>960</v>
      </c>
      <c r="F56" s="85" t="s">
        <v>962</v>
      </c>
    </row>
    <row r="57" spans="1:6" ht="19" customHeight="1">
      <c r="A57" s="59">
        <v>12</v>
      </c>
      <c r="B57" s="75"/>
      <c r="C57" s="58" t="s">
        <v>962</v>
      </c>
      <c r="D57" s="85" t="s">
        <v>962</v>
      </c>
      <c r="E57" s="85" t="s">
        <v>962</v>
      </c>
      <c r="F57" s="85" t="s">
        <v>967</v>
      </c>
    </row>
    <row r="58" spans="1:6" ht="19" customHeight="1">
      <c r="A58" s="59">
        <v>12</v>
      </c>
      <c r="B58" s="75"/>
      <c r="C58" s="58" t="s">
        <v>956</v>
      </c>
      <c r="D58" s="85" t="s">
        <v>967</v>
      </c>
      <c r="E58" s="75"/>
      <c r="F58" s="85" t="s">
        <v>970</v>
      </c>
    </row>
    <row r="59" spans="1:6" ht="19" customHeight="1">
      <c r="A59" s="59">
        <v>12</v>
      </c>
      <c r="B59" s="75"/>
      <c r="D59" s="85" t="s">
        <v>970</v>
      </c>
      <c r="E59" s="75"/>
      <c r="F59" s="75"/>
    </row>
    <row r="60" spans="1:6" ht="19" customHeight="1">
      <c r="A60" s="59">
        <v>13</v>
      </c>
      <c r="B60" s="75"/>
      <c r="C60" s="58" t="s">
        <v>958</v>
      </c>
      <c r="D60" s="85" t="s">
        <v>74</v>
      </c>
      <c r="E60" s="85" t="s">
        <v>960</v>
      </c>
      <c r="F60" s="85" t="s">
        <v>794</v>
      </c>
    </row>
    <row r="61" spans="1:6" ht="19" customHeight="1">
      <c r="A61" s="59">
        <v>13</v>
      </c>
      <c r="B61" s="75"/>
      <c r="C61" s="58" t="s">
        <v>760</v>
      </c>
      <c r="D61" s="85" t="s">
        <v>960</v>
      </c>
      <c r="E61" s="85" t="s">
        <v>1028</v>
      </c>
      <c r="F61" s="85" t="s">
        <v>1028</v>
      </c>
    </row>
    <row r="62" spans="1:6" ht="19" customHeight="1">
      <c r="A62" s="59">
        <v>13</v>
      </c>
      <c r="B62" s="75"/>
      <c r="C62" s="58" t="s">
        <v>1031</v>
      </c>
      <c r="D62" s="85" t="s">
        <v>794</v>
      </c>
      <c r="E62" s="75"/>
      <c r="F62" s="85" t="s">
        <v>1033</v>
      </c>
    </row>
    <row r="63" spans="1:6" ht="19" customHeight="1">
      <c r="A63" s="59">
        <v>13</v>
      </c>
      <c r="B63" s="75"/>
      <c r="D63" s="85" t="s">
        <v>1037</v>
      </c>
      <c r="E63" s="76"/>
      <c r="F63" s="85" t="s">
        <v>1035</v>
      </c>
    </row>
    <row r="64" spans="1:6" ht="19" customHeight="1">
      <c r="A64" s="59">
        <v>13</v>
      </c>
      <c r="B64" s="75"/>
      <c r="D64" s="85" t="s">
        <v>760</v>
      </c>
      <c r="E64" s="76"/>
      <c r="F64" s="85" t="s">
        <v>1039</v>
      </c>
    </row>
    <row r="65" spans="1:6" ht="19" customHeight="1">
      <c r="A65" s="59">
        <v>13</v>
      </c>
      <c r="B65" s="75"/>
      <c r="D65" s="85" t="s">
        <v>970</v>
      </c>
      <c r="E65" s="75"/>
      <c r="F65" s="85" t="s">
        <v>1042</v>
      </c>
    </row>
    <row r="66" spans="1:6" ht="19" customHeight="1">
      <c r="A66" s="59">
        <v>13</v>
      </c>
      <c r="B66" s="75"/>
      <c r="D66" s="85" t="s">
        <v>1044</v>
      </c>
      <c r="E66" s="75"/>
      <c r="F66" s="85" t="s">
        <v>1037</v>
      </c>
    </row>
    <row r="67" spans="1:6" ht="19" customHeight="1">
      <c r="A67" s="59">
        <v>13</v>
      </c>
      <c r="B67" s="75"/>
      <c r="E67" s="75"/>
      <c r="F67" s="85" t="s">
        <v>970</v>
      </c>
    </row>
    <row r="68" spans="1:6" ht="19" customHeight="1">
      <c r="A68" s="59">
        <v>14</v>
      </c>
      <c r="B68" s="75"/>
      <c r="C68" s="58" t="s">
        <v>1077</v>
      </c>
      <c r="D68" s="85" t="s">
        <v>668</v>
      </c>
      <c r="E68" s="85" t="s">
        <v>1079</v>
      </c>
      <c r="F68" s="85" t="s">
        <v>1081</v>
      </c>
    </row>
    <row r="69" spans="1:6" ht="19" customHeight="1">
      <c r="A69" s="59">
        <v>14</v>
      </c>
      <c r="B69" s="75"/>
      <c r="C69" s="58" t="s">
        <v>1083</v>
      </c>
      <c r="D69" s="85" t="s">
        <v>1079</v>
      </c>
      <c r="E69" s="85" t="s">
        <v>1085</v>
      </c>
      <c r="F69" s="85" t="s">
        <v>845</v>
      </c>
    </row>
    <row r="70" spans="1:6" ht="19" customHeight="1">
      <c r="A70" s="59">
        <v>14</v>
      </c>
      <c r="B70" s="75"/>
      <c r="C70" s="58" t="s">
        <v>1089</v>
      </c>
      <c r="D70" s="85" t="s">
        <v>1089</v>
      </c>
      <c r="E70" s="85" t="s">
        <v>1081</v>
      </c>
      <c r="F70" s="75"/>
    </row>
    <row r="71" spans="1:6" ht="19" customHeight="1">
      <c r="A71" s="59">
        <v>14</v>
      </c>
      <c r="B71" s="75"/>
      <c r="C71" s="58" t="s">
        <v>1093</v>
      </c>
      <c r="D71" s="85" t="s">
        <v>1085</v>
      </c>
      <c r="E71" s="75"/>
      <c r="F71" s="76"/>
    </row>
    <row r="72" spans="1:6" ht="19" customHeight="1">
      <c r="A72" s="59">
        <v>14</v>
      </c>
      <c r="B72" s="75"/>
      <c r="C72" s="58" t="s">
        <v>1096</v>
      </c>
      <c r="D72" s="85" t="s">
        <v>1081</v>
      </c>
      <c r="E72" s="75"/>
      <c r="F72" s="76"/>
    </row>
    <row r="73" spans="1:6" ht="19" customHeight="1">
      <c r="A73" s="59">
        <v>14</v>
      </c>
      <c r="B73" s="75"/>
      <c r="C73" s="58" t="s">
        <v>1098</v>
      </c>
      <c r="D73" s="85" t="s">
        <v>686</v>
      </c>
      <c r="E73" s="75"/>
      <c r="F73" s="76"/>
    </row>
    <row r="74" spans="1:6" ht="19" customHeight="1">
      <c r="A74" s="59">
        <v>14</v>
      </c>
      <c r="B74" s="75"/>
      <c r="C74" s="58" t="s">
        <v>5927</v>
      </c>
      <c r="D74" s="85" t="s">
        <v>747</v>
      </c>
      <c r="E74" s="75"/>
      <c r="F74" s="76"/>
    </row>
    <row r="75" spans="1:6" ht="19" customHeight="1">
      <c r="A75" s="59">
        <v>15</v>
      </c>
      <c r="B75" s="75"/>
      <c r="D75" s="85" t="s">
        <v>757</v>
      </c>
      <c r="E75" s="85" t="s">
        <v>1144</v>
      </c>
      <c r="F75" s="85" t="s">
        <v>757</v>
      </c>
    </row>
    <row r="76" spans="1:6" ht="19" customHeight="1">
      <c r="A76" s="59">
        <v>15</v>
      </c>
      <c r="B76" s="75"/>
      <c r="D76" s="85" t="s">
        <v>1144</v>
      </c>
      <c r="E76" s="75"/>
      <c r="F76" s="85" t="s">
        <v>1148</v>
      </c>
    </row>
    <row r="77" spans="1:6" ht="19" customHeight="1">
      <c r="A77" s="59">
        <v>15</v>
      </c>
      <c r="B77" s="75"/>
      <c r="D77" s="85" t="s">
        <v>1152</v>
      </c>
      <c r="E77" s="75"/>
      <c r="F77" s="85" t="s">
        <v>1144</v>
      </c>
    </row>
    <row r="78" spans="1:6" ht="19" customHeight="1">
      <c r="A78" s="59">
        <v>15</v>
      </c>
      <c r="B78" s="75"/>
      <c r="D78" s="85" t="s">
        <v>686</v>
      </c>
      <c r="E78" s="75"/>
      <c r="F78" s="75"/>
    </row>
    <row r="79" spans="1:6" ht="19" customHeight="1">
      <c r="A79" s="59">
        <v>16</v>
      </c>
      <c r="B79" s="75"/>
      <c r="C79" s="58" t="s">
        <v>1287</v>
      </c>
      <c r="D79" s="58" t="s">
        <v>1294</v>
      </c>
      <c r="E79" s="85" t="s">
        <v>752</v>
      </c>
      <c r="F79" s="85" t="s">
        <v>1292</v>
      </c>
    </row>
    <row r="80" spans="1:6" ht="19" customHeight="1">
      <c r="A80" s="59">
        <v>16</v>
      </c>
      <c r="B80" s="75"/>
      <c r="C80" s="58" t="s">
        <v>1296</v>
      </c>
      <c r="D80" s="58" t="s">
        <v>752</v>
      </c>
      <c r="E80" s="85" t="s">
        <v>1292</v>
      </c>
      <c r="F80" s="85" t="s">
        <v>66</v>
      </c>
    </row>
    <row r="81" spans="1:6" ht="19" customHeight="1">
      <c r="A81" s="59">
        <v>16</v>
      </c>
      <c r="B81" s="75"/>
      <c r="C81" s="58" t="s">
        <v>754</v>
      </c>
      <c r="D81" s="58" t="s">
        <v>1302</v>
      </c>
      <c r="E81" s="85" t="s">
        <v>66</v>
      </c>
      <c r="F81" s="75"/>
    </row>
    <row r="82" spans="1:6" ht="19" customHeight="1">
      <c r="A82" s="59">
        <v>16</v>
      </c>
      <c r="B82" s="75"/>
      <c r="C82" s="58" t="s">
        <v>1304</v>
      </c>
      <c r="D82" s="58" t="s">
        <v>743</v>
      </c>
      <c r="E82" s="85" t="s">
        <v>1306</v>
      </c>
      <c r="F82" s="75"/>
    </row>
    <row r="83" spans="1:6" ht="19" customHeight="1">
      <c r="A83" s="59">
        <v>16</v>
      </c>
      <c r="B83" s="75"/>
      <c r="D83" s="58" t="s">
        <v>805</v>
      </c>
      <c r="E83" s="85" t="s">
        <v>1294</v>
      </c>
      <c r="F83" s="75"/>
    </row>
    <row r="84" spans="1:6" ht="19" customHeight="1">
      <c r="A84" s="59">
        <v>16</v>
      </c>
      <c r="B84" s="75"/>
      <c r="D84" s="58" t="s">
        <v>1310</v>
      </c>
      <c r="E84" s="85" t="s">
        <v>743</v>
      </c>
      <c r="F84" s="75"/>
    </row>
    <row r="85" spans="1:6" ht="19" customHeight="1">
      <c r="A85" s="59">
        <v>16</v>
      </c>
      <c r="B85" s="75"/>
      <c r="D85" s="58" t="s">
        <v>1306</v>
      </c>
      <c r="E85" s="85" t="s">
        <v>700</v>
      </c>
      <c r="F85" s="75"/>
    </row>
    <row r="86" spans="1:6" ht="19" customHeight="1">
      <c r="A86" s="59">
        <v>16</v>
      </c>
      <c r="B86" s="75"/>
      <c r="D86" s="58" t="s">
        <v>1044</v>
      </c>
      <c r="E86" s="85" t="s">
        <v>1310</v>
      </c>
      <c r="F86" s="75"/>
    </row>
    <row r="87" spans="1:6" ht="19" customHeight="1">
      <c r="A87" s="59">
        <v>16</v>
      </c>
      <c r="B87" s="75"/>
      <c r="D87" s="58" t="s">
        <v>1314</v>
      </c>
      <c r="F87" s="75"/>
    </row>
    <row r="88" spans="1:6" ht="19" customHeight="1">
      <c r="A88" s="59">
        <v>16</v>
      </c>
      <c r="B88" s="75"/>
      <c r="D88" s="58" t="s">
        <v>686</v>
      </c>
      <c r="F88" s="75"/>
    </row>
    <row r="89" spans="1:6" ht="19" customHeight="1">
      <c r="A89" s="59">
        <v>16</v>
      </c>
      <c r="B89" s="75"/>
      <c r="D89" s="58" t="s">
        <v>1292</v>
      </c>
      <c r="F89" s="75"/>
    </row>
    <row r="90" spans="1:6" ht="19" customHeight="1">
      <c r="A90" s="59">
        <v>16</v>
      </c>
      <c r="B90" s="75"/>
      <c r="D90" s="58" t="s">
        <v>700</v>
      </c>
      <c r="E90" s="75"/>
      <c r="F90" s="75"/>
    </row>
    <row r="91" spans="1:6" ht="19" customHeight="1">
      <c r="A91" s="59">
        <v>16</v>
      </c>
      <c r="B91" s="75"/>
      <c r="D91" s="58" t="s">
        <v>1317</v>
      </c>
      <c r="E91" s="75"/>
      <c r="F91" s="75"/>
    </row>
    <row r="92" spans="1:6" ht="19" customHeight="1">
      <c r="A92" s="59">
        <v>17</v>
      </c>
      <c r="B92" s="75"/>
      <c r="C92" s="58" t="s">
        <v>1391</v>
      </c>
      <c r="D92" s="58" t="s">
        <v>1397</v>
      </c>
      <c r="E92" s="85" t="s">
        <v>1393</v>
      </c>
      <c r="F92" s="85" t="s">
        <v>1395</v>
      </c>
    </row>
    <row r="93" spans="1:6" ht="19" customHeight="1">
      <c r="A93" s="59">
        <v>17</v>
      </c>
      <c r="B93" s="75"/>
      <c r="C93" s="58" t="s">
        <v>1398</v>
      </c>
      <c r="D93" s="58" t="s">
        <v>668</v>
      </c>
      <c r="E93" s="85" t="s">
        <v>1397</v>
      </c>
      <c r="F93" s="85" t="s">
        <v>1397</v>
      </c>
    </row>
    <row r="94" spans="1:6" ht="19" customHeight="1">
      <c r="A94" s="59">
        <v>17</v>
      </c>
      <c r="C94" s="58" t="s">
        <v>1401</v>
      </c>
      <c r="D94" s="58" t="s">
        <v>1393</v>
      </c>
      <c r="E94" s="85" t="s">
        <v>1395</v>
      </c>
      <c r="F94" s="85" t="s">
        <v>1404</v>
      </c>
    </row>
    <row r="95" spans="1:6" ht="19" customHeight="1">
      <c r="A95" s="59">
        <v>17</v>
      </c>
      <c r="B95" s="75"/>
      <c r="D95" s="58" t="s">
        <v>1409</v>
      </c>
      <c r="E95" s="85" t="s">
        <v>1401</v>
      </c>
      <c r="F95" s="85" t="s">
        <v>1407</v>
      </c>
    </row>
    <row r="96" spans="1:6" ht="19" customHeight="1">
      <c r="A96" s="59">
        <v>17</v>
      </c>
      <c r="B96" s="75"/>
      <c r="D96" s="58" t="s">
        <v>1395</v>
      </c>
      <c r="E96" s="75"/>
      <c r="F96" s="75"/>
    </row>
    <row r="97" spans="1:6" ht="19" customHeight="1">
      <c r="A97" s="59">
        <v>17</v>
      </c>
      <c r="B97" s="75"/>
      <c r="D97" s="58" t="s">
        <v>743</v>
      </c>
      <c r="E97" s="75"/>
      <c r="F97" s="75"/>
    </row>
    <row r="98" spans="1:6" ht="19" customHeight="1">
      <c r="A98" s="59">
        <v>17</v>
      </c>
      <c r="B98" s="75"/>
      <c r="D98" s="58" t="s">
        <v>1411</v>
      </c>
    </row>
    <row r="99" spans="1:6" ht="19" customHeight="1">
      <c r="A99" s="59">
        <v>17</v>
      </c>
      <c r="B99" s="75"/>
      <c r="D99" s="58" t="s">
        <v>1404</v>
      </c>
      <c r="E99" s="75"/>
      <c r="F99" s="75"/>
    </row>
    <row r="100" spans="1:6" ht="19" customHeight="1">
      <c r="A100" s="59">
        <v>17</v>
      </c>
      <c r="B100" s="75"/>
      <c r="D100" s="58" t="s">
        <v>1407</v>
      </c>
      <c r="E100" s="75"/>
      <c r="F100" s="75"/>
    </row>
    <row r="101" spans="1:6" ht="19" customHeight="1">
      <c r="A101" s="59">
        <v>17</v>
      </c>
      <c r="B101" s="75"/>
      <c r="D101" s="58" t="s">
        <v>1401</v>
      </c>
      <c r="E101" s="75"/>
      <c r="F101" s="75"/>
    </row>
    <row r="102" spans="1:6" ht="19" customHeight="1">
      <c r="A102" s="59">
        <v>17</v>
      </c>
      <c r="B102" s="75"/>
      <c r="D102" s="58" t="s">
        <v>1085</v>
      </c>
      <c r="E102" s="75"/>
      <c r="F102" s="75"/>
    </row>
    <row r="103" spans="1:6" ht="19" customHeight="1">
      <c r="A103" s="59">
        <v>17</v>
      </c>
      <c r="B103" s="75"/>
      <c r="D103" s="58" t="s">
        <v>1415</v>
      </c>
      <c r="E103" s="75"/>
      <c r="F103" s="75"/>
    </row>
    <row r="104" spans="1:6" ht="19" customHeight="1">
      <c r="A104" s="59">
        <v>18</v>
      </c>
      <c r="B104" s="75"/>
      <c r="C104" s="58" t="s">
        <v>1444</v>
      </c>
      <c r="D104" s="85" t="s">
        <v>565</v>
      </c>
      <c r="E104" s="88" t="s">
        <v>565</v>
      </c>
      <c r="F104" s="75"/>
    </row>
    <row r="105" spans="1:6" ht="19" customHeight="1">
      <c r="A105" s="59">
        <v>18</v>
      </c>
      <c r="B105" s="75"/>
      <c r="D105" s="85" t="s">
        <v>1446</v>
      </c>
      <c r="E105" s="88" t="s">
        <v>1446</v>
      </c>
      <c r="F105" s="75"/>
    </row>
    <row r="106" spans="1:6" ht="19" customHeight="1">
      <c r="A106" s="59">
        <v>18</v>
      </c>
      <c r="B106" s="75"/>
      <c r="D106" s="85" t="s">
        <v>1085</v>
      </c>
      <c r="E106" s="75"/>
      <c r="F106" s="75"/>
    </row>
    <row r="107" spans="1:6" ht="19" customHeight="1">
      <c r="A107" s="59">
        <v>19</v>
      </c>
      <c r="B107" s="75"/>
      <c r="C107" s="58" t="s">
        <v>1512</v>
      </c>
      <c r="D107" s="85" t="s">
        <v>1514</v>
      </c>
      <c r="E107" s="85" t="s">
        <v>1516</v>
      </c>
      <c r="F107" s="58" t="s">
        <v>1514</v>
      </c>
    </row>
    <row r="108" spans="1:6" ht="19" customHeight="1">
      <c r="A108" s="59">
        <v>19</v>
      </c>
      <c r="B108" s="75"/>
      <c r="C108" s="58" t="s">
        <v>1518</v>
      </c>
      <c r="D108" s="85" t="s">
        <v>1520</v>
      </c>
      <c r="E108" s="85" t="s">
        <v>1512</v>
      </c>
      <c r="F108" s="58" t="s">
        <v>1512</v>
      </c>
    </row>
    <row r="109" spans="1:6" ht="19" customHeight="1">
      <c r="A109" s="59">
        <v>19</v>
      </c>
      <c r="B109" s="75"/>
      <c r="C109" s="58" t="s">
        <v>1523</v>
      </c>
      <c r="D109" s="85" t="s">
        <v>1525</v>
      </c>
      <c r="E109" s="85" t="s">
        <v>1527</v>
      </c>
      <c r="F109" s="58" t="s">
        <v>1520</v>
      </c>
    </row>
    <row r="110" spans="1:6" ht="19" customHeight="1">
      <c r="A110" s="59">
        <v>19</v>
      </c>
      <c r="C110" s="58" t="s">
        <v>1530</v>
      </c>
      <c r="D110" s="85" t="s">
        <v>1532</v>
      </c>
      <c r="E110" s="85" t="s">
        <v>1534</v>
      </c>
      <c r="F110" s="58" t="s">
        <v>1525</v>
      </c>
    </row>
    <row r="111" spans="1:6" ht="19" customHeight="1">
      <c r="A111" s="59">
        <v>19</v>
      </c>
      <c r="B111" s="75"/>
      <c r="C111" s="58" t="s">
        <v>1537</v>
      </c>
      <c r="D111" s="85" t="s">
        <v>1534</v>
      </c>
      <c r="E111" s="85" t="s">
        <v>1540</v>
      </c>
      <c r="F111" s="58" t="s">
        <v>1532</v>
      </c>
    </row>
    <row r="112" spans="1:6" ht="19" customHeight="1">
      <c r="A112" s="59">
        <v>19</v>
      </c>
      <c r="B112" s="75"/>
      <c r="D112" s="85" t="s">
        <v>1540</v>
      </c>
      <c r="E112" s="75"/>
      <c r="F112" s="58" t="s">
        <v>1085</v>
      </c>
    </row>
    <row r="113" spans="1:12" ht="19" customHeight="1">
      <c r="A113" s="59">
        <v>19</v>
      </c>
      <c r="B113" s="75"/>
      <c r="D113" s="75"/>
      <c r="E113" s="75"/>
      <c r="F113" s="58" t="s">
        <v>1537</v>
      </c>
    </row>
    <row r="114" spans="1:12" ht="19" customHeight="1">
      <c r="A114" s="59">
        <v>19</v>
      </c>
      <c r="B114" s="75"/>
      <c r="D114" s="75"/>
      <c r="E114" s="75"/>
      <c r="F114" s="58" t="s">
        <v>1534</v>
      </c>
    </row>
    <row r="115" spans="1:12" ht="19" customHeight="1">
      <c r="A115" s="59">
        <v>19</v>
      </c>
      <c r="B115" s="75"/>
      <c r="D115" s="75"/>
      <c r="E115" s="75"/>
      <c r="F115" s="58" t="s">
        <v>1540</v>
      </c>
    </row>
    <row r="116" spans="1:12" ht="19" customHeight="1">
      <c r="A116" s="59">
        <v>20</v>
      </c>
      <c r="B116" s="75"/>
      <c r="C116" s="90" t="s">
        <v>641</v>
      </c>
      <c r="D116" s="85" t="s">
        <v>686</v>
      </c>
      <c r="E116" s="85" t="s">
        <v>1601</v>
      </c>
      <c r="F116" s="85" t="s">
        <v>1603</v>
      </c>
      <c r="I116" s="57"/>
      <c r="J116" s="75"/>
      <c r="K116" s="75"/>
      <c r="L116" s="75"/>
    </row>
    <row r="117" spans="1:12" ht="19" customHeight="1">
      <c r="A117" s="59">
        <v>20</v>
      </c>
      <c r="B117" s="75"/>
      <c r="C117" s="90" t="s">
        <v>1117</v>
      </c>
      <c r="D117" s="85" t="s">
        <v>1603</v>
      </c>
      <c r="E117" s="85" t="s">
        <v>1085</v>
      </c>
      <c r="F117" s="75"/>
      <c r="I117" s="57"/>
      <c r="J117" s="75"/>
      <c r="K117" s="75"/>
      <c r="L117" s="75"/>
    </row>
    <row r="118" spans="1:12" ht="19" customHeight="1">
      <c r="A118" s="59">
        <v>20</v>
      </c>
      <c r="C118" s="90" t="s">
        <v>1606</v>
      </c>
      <c r="D118" s="85" t="s">
        <v>700</v>
      </c>
      <c r="E118" s="85" t="s">
        <v>700</v>
      </c>
      <c r="F118" s="75"/>
      <c r="I118" s="57"/>
      <c r="J118" s="75"/>
      <c r="K118" s="75"/>
      <c r="L118" s="75"/>
    </row>
    <row r="119" spans="1:12" ht="19" customHeight="1">
      <c r="A119" s="59">
        <v>20</v>
      </c>
      <c r="B119" s="75"/>
      <c r="C119" s="90" t="s">
        <v>1608</v>
      </c>
      <c r="D119" s="85" t="s">
        <v>805</v>
      </c>
      <c r="F119" s="75"/>
      <c r="I119" s="57"/>
      <c r="J119" s="75"/>
      <c r="K119" s="75"/>
      <c r="L119" s="75"/>
    </row>
    <row r="120" spans="1:12" ht="19" customHeight="1">
      <c r="A120" s="59">
        <v>20</v>
      </c>
      <c r="B120" s="75"/>
      <c r="D120" s="85" t="s">
        <v>1610</v>
      </c>
      <c r="F120" s="75"/>
      <c r="I120" s="57"/>
      <c r="J120" s="75"/>
      <c r="K120" s="75"/>
      <c r="L120" s="75"/>
    </row>
    <row r="121" spans="1:12" ht="19" customHeight="1">
      <c r="A121" s="59">
        <v>20</v>
      </c>
      <c r="B121" s="75"/>
      <c r="D121" s="85" t="s">
        <v>1611</v>
      </c>
      <c r="E121" s="75"/>
      <c r="F121" s="75"/>
    </row>
    <row r="122" spans="1:12" ht="19" customHeight="1">
      <c r="A122" s="59">
        <v>20</v>
      </c>
      <c r="B122" s="75"/>
      <c r="D122" s="85" t="s">
        <v>1606</v>
      </c>
      <c r="E122" s="75"/>
      <c r="F122" s="75"/>
    </row>
    <row r="123" spans="1:12" ht="19" customHeight="1">
      <c r="A123" s="59">
        <v>20</v>
      </c>
      <c r="B123" s="75"/>
      <c r="D123" s="85" t="s">
        <v>1601</v>
      </c>
      <c r="E123" s="75"/>
      <c r="F123" s="75"/>
    </row>
    <row r="124" spans="1:12" ht="19" customHeight="1">
      <c r="A124" s="59">
        <v>20</v>
      </c>
      <c r="B124" s="75"/>
      <c r="D124" s="85" t="s">
        <v>1085</v>
      </c>
      <c r="E124" s="75"/>
      <c r="F124" s="75"/>
    </row>
    <row r="125" spans="1:12" ht="19" customHeight="1">
      <c r="A125" s="59">
        <v>20</v>
      </c>
      <c r="B125" s="75"/>
      <c r="D125" s="85" t="s">
        <v>1615</v>
      </c>
      <c r="E125" s="75"/>
      <c r="F125" s="75"/>
    </row>
    <row r="126" spans="1:12">
      <c r="A126" s="59">
        <v>21</v>
      </c>
      <c r="B126" s="52"/>
      <c r="C126" s="53" t="s">
        <v>1642</v>
      </c>
      <c r="D126" s="53" t="s">
        <v>1164</v>
      </c>
      <c r="E126" s="53" t="s">
        <v>1164</v>
      </c>
      <c r="F126" s="53" t="s">
        <v>1164</v>
      </c>
    </row>
    <row r="127" spans="1:12">
      <c r="A127" s="59">
        <v>21</v>
      </c>
      <c r="B127" s="52"/>
      <c r="C127" s="53" t="s">
        <v>1646</v>
      </c>
      <c r="D127" s="53" t="s">
        <v>154</v>
      </c>
      <c r="E127" s="53" t="s">
        <v>154</v>
      </c>
      <c r="F127" s="51"/>
    </row>
    <row r="128" spans="1:12">
      <c r="A128" s="59">
        <v>21</v>
      </c>
      <c r="B128" s="52"/>
      <c r="C128" s="51"/>
      <c r="D128" s="53" t="s">
        <v>1649</v>
      </c>
      <c r="E128" s="53" t="s">
        <v>1649</v>
      </c>
      <c r="F128" s="51"/>
    </row>
    <row r="129" spans="1:6">
      <c r="A129" s="59">
        <v>21</v>
      </c>
      <c r="B129" s="52"/>
      <c r="C129" s="51"/>
      <c r="D129" s="53" t="s">
        <v>724</v>
      </c>
      <c r="E129" s="53" t="s">
        <v>724</v>
      </c>
      <c r="F129" s="51"/>
    </row>
    <row r="130" spans="1:6">
      <c r="A130" s="59">
        <v>22</v>
      </c>
      <c r="B130" s="52"/>
      <c r="C130" s="53" t="s">
        <v>1719</v>
      </c>
      <c r="D130" s="53" t="s">
        <v>805</v>
      </c>
      <c r="E130" s="53" t="s">
        <v>154</v>
      </c>
      <c r="F130" s="53" t="s">
        <v>154</v>
      </c>
    </row>
    <row r="131" spans="1:6">
      <c r="A131" s="59">
        <v>22</v>
      </c>
      <c r="B131" s="52"/>
      <c r="C131" s="53" t="s">
        <v>1717</v>
      </c>
      <c r="D131" s="53" t="s">
        <v>154</v>
      </c>
      <c r="E131" s="53"/>
      <c r="F131" s="53"/>
    </row>
    <row r="132" spans="1:6">
      <c r="A132" s="59">
        <v>22</v>
      </c>
      <c r="B132" s="52"/>
      <c r="C132" s="51"/>
      <c r="D132" s="53" t="s">
        <v>1722</v>
      </c>
      <c r="E132" s="53" t="s">
        <v>1722</v>
      </c>
      <c r="F132" s="53" t="s">
        <v>680</v>
      </c>
    </row>
    <row r="133" spans="1:6">
      <c r="A133" s="59">
        <v>22</v>
      </c>
      <c r="B133" s="52"/>
      <c r="C133" s="51"/>
      <c r="D133" s="53" t="s">
        <v>680</v>
      </c>
      <c r="F133" s="51"/>
    </row>
    <row r="134" spans="1:6">
      <c r="A134" s="59">
        <v>22</v>
      </c>
      <c r="B134" s="52"/>
      <c r="C134" s="51"/>
      <c r="D134" s="53" t="s">
        <v>686</v>
      </c>
      <c r="E134" s="53" t="s">
        <v>680</v>
      </c>
      <c r="F134" s="51"/>
    </row>
    <row r="135" spans="1:6">
      <c r="A135" s="59">
        <v>23</v>
      </c>
      <c r="B135" s="52"/>
      <c r="C135" s="53" t="s">
        <v>1747</v>
      </c>
      <c r="D135" s="53" t="s">
        <v>1749</v>
      </c>
      <c r="E135" s="53" t="s">
        <v>1751</v>
      </c>
      <c r="F135" s="53" t="s">
        <v>1753</v>
      </c>
    </row>
    <row r="136" spans="1:6">
      <c r="A136" s="59">
        <v>23</v>
      </c>
      <c r="B136" s="52"/>
      <c r="C136" s="51"/>
      <c r="D136" s="53" t="s">
        <v>1753</v>
      </c>
      <c r="E136" s="53" t="s">
        <v>1753</v>
      </c>
      <c r="F136" s="53" t="s">
        <v>1756</v>
      </c>
    </row>
    <row r="137" spans="1:6">
      <c r="A137" s="59">
        <v>23</v>
      </c>
      <c r="B137" s="52"/>
      <c r="C137" s="51"/>
      <c r="D137" s="53" t="s">
        <v>1758</v>
      </c>
      <c r="E137" s="53" t="s">
        <v>1747</v>
      </c>
      <c r="F137" s="53" t="s">
        <v>1760</v>
      </c>
    </row>
    <row r="138" spans="1:6">
      <c r="A138" s="59">
        <v>23</v>
      </c>
      <c r="B138" s="52"/>
      <c r="C138" s="51"/>
      <c r="D138" s="53" t="s">
        <v>154</v>
      </c>
      <c r="E138" s="51"/>
      <c r="F138" s="53" t="s">
        <v>1762</v>
      </c>
    </row>
    <row r="139" spans="1:6">
      <c r="A139" s="59">
        <v>23</v>
      </c>
      <c r="B139" s="52"/>
      <c r="C139" s="51"/>
      <c r="D139" s="53" t="s">
        <v>1747</v>
      </c>
      <c r="E139" s="51"/>
      <c r="F139" s="53" t="s">
        <v>1764</v>
      </c>
    </row>
    <row r="140" spans="1:6">
      <c r="A140" s="59">
        <v>23</v>
      </c>
      <c r="B140" s="52"/>
      <c r="C140" s="51"/>
      <c r="D140" s="53" t="s">
        <v>1751</v>
      </c>
      <c r="E140" s="51"/>
      <c r="F140" s="53" t="s">
        <v>1751</v>
      </c>
    </row>
    <row r="141" spans="1:6">
      <c r="A141" s="59">
        <v>24</v>
      </c>
      <c r="B141" s="52"/>
      <c r="C141" s="53" t="s">
        <v>1801</v>
      </c>
      <c r="D141" s="53" t="s">
        <v>1085</v>
      </c>
      <c r="E141" s="53"/>
      <c r="F141" s="53"/>
    </row>
    <row r="142" spans="1:6">
      <c r="A142" s="59">
        <v>24</v>
      </c>
      <c r="B142" s="52"/>
      <c r="C142" s="53" t="s">
        <v>1803</v>
      </c>
      <c r="D142" s="53" t="s">
        <v>1805</v>
      </c>
      <c r="E142" s="51"/>
      <c r="F142" s="53" t="s">
        <v>1492</v>
      </c>
    </row>
    <row r="143" spans="1:6">
      <c r="A143" s="59">
        <v>24</v>
      </c>
      <c r="B143" s="52"/>
      <c r="C143" s="51"/>
      <c r="D143" s="53" t="s">
        <v>1807</v>
      </c>
      <c r="E143" s="51"/>
      <c r="F143" s="51"/>
    </row>
    <row r="144" spans="1:6">
      <c r="A144" s="59">
        <v>25</v>
      </c>
      <c r="C144" s="53" t="s">
        <v>1839</v>
      </c>
      <c r="D144" s="53" t="s">
        <v>154</v>
      </c>
      <c r="E144" s="53" t="s">
        <v>1841</v>
      </c>
      <c r="F144" s="53" t="s">
        <v>1841</v>
      </c>
    </row>
    <row r="145" spans="1:6">
      <c r="A145" s="59">
        <v>25</v>
      </c>
      <c r="B145" s="52"/>
      <c r="C145" s="51"/>
      <c r="D145" s="53" t="s">
        <v>1841</v>
      </c>
    </row>
    <row r="146" spans="1:6">
      <c r="A146" s="59">
        <v>25</v>
      </c>
      <c r="B146" s="52"/>
      <c r="C146" s="51"/>
      <c r="D146" s="53" t="s">
        <v>1844</v>
      </c>
      <c r="E146" s="51"/>
      <c r="F146" s="51"/>
    </row>
    <row r="147" spans="1:6">
      <c r="A147" s="59">
        <v>25</v>
      </c>
      <c r="B147" s="52"/>
      <c r="C147" s="51"/>
      <c r="D147" s="53" t="s">
        <v>686</v>
      </c>
      <c r="E147" s="51"/>
      <c r="F147" s="51"/>
    </row>
    <row r="148" spans="1:6">
      <c r="A148" s="59">
        <v>26</v>
      </c>
      <c r="B148" s="52"/>
      <c r="C148" s="53" t="s">
        <v>1753</v>
      </c>
      <c r="D148" s="53" t="s">
        <v>1753</v>
      </c>
      <c r="E148" s="53" t="s">
        <v>1897</v>
      </c>
      <c r="F148" s="53" t="s">
        <v>1753</v>
      </c>
    </row>
    <row r="149" spans="1:6">
      <c r="A149" s="59">
        <v>26</v>
      </c>
      <c r="B149" s="52"/>
      <c r="C149" s="53" t="s">
        <v>1898</v>
      </c>
      <c r="D149" s="53" t="s">
        <v>668</v>
      </c>
      <c r="E149" s="53" t="s">
        <v>1753</v>
      </c>
      <c r="F149" s="53" t="s">
        <v>1756</v>
      </c>
    </row>
    <row r="150" spans="1:6">
      <c r="A150" s="59">
        <v>26</v>
      </c>
      <c r="B150" s="52"/>
      <c r="C150" s="51"/>
      <c r="D150" s="53" t="s">
        <v>1901</v>
      </c>
      <c r="E150" s="51"/>
      <c r="F150" s="53" t="s">
        <v>1901</v>
      </c>
    </row>
    <row r="151" spans="1:6">
      <c r="A151" s="59">
        <v>26</v>
      </c>
      <c r="B151" s="52"/>
      <c r="C151" s="51"/>
      <c r="E151" s="51"/>
      <c r="F151" s="53" t="s">
        <v>1898</v>
      </c>
    </row>
    <row r="152" spans="1:6">
      <c r="A152" s="59">
        <v>26</v>
      </c>
      <c r="B152" s="52"/>
      <c r="C152" s="51"/>
      <c r="D152" s="53" t="s">
        <v>1898</v>
      </c>
      <c r="E152" s="51"/>
      <c r="F152" s="53" t="s">
        <v>1897</v>
      </c>
    </row>
    <row r="153" spans="1:6">
      <c r="A153" s="59">
        <v>26</v>
      </c>
      <c r="B153" s="52"/>
      <c r="C153" s="51"/>
      <c r="D153" s="53" t="s">
        <v>1897</v>
      </c>
      <c r="E153" s="51"/>
      <c r="F153" s="53" t="s">
        <v>1907</v>
      </c>
    </row>
    <row r="154" spans="1:6">
      <c r="A154" s="59">
        <v>27</v>
      </c>
      <c r="B154" s="52"/>
      <c r="C154" s="53" t="s">
        <v>1980</v>
      </c>
      <c r="D154" s="53" t="s">
        <v>1982</v>
      </c>
      <c r="E154" s="53" t="s">
        <v>1982</v>
      </c>
      <c r="F154" s="53" t="s">
        <v>1982</v>
      </c>
    </row>
    <row r="155" spans="1:6">
      <c r="A155" s="59">
        <v>27</v>
      </c>
      <c r="B155" s="52"/>
      <c r="C155" s="53" t="s">
        <v>1985</v>
      </c>
      <c r="D155" s="53" t="s">
        <v>1986</v>
      </c>
      <c r="E155" s="51"/>
    </row>
    <row r="156" spans="1:6">
      <c r="A156" s="59">
        <v>27</v>
      </c>
      <c r="B156" s="52"/>
      <c r="C156" s="53" t="s">
        <v>1988</v>
      </c>
      <c r="D156" s="53" t="s">
        <v>289</v>
      </c>
      <c r="E156" s="51"/>
      <c r="F156" s="51"/>
    </row>
    <row r="157" spans="1:6">
      <c r="A157" s="59">
        <v>27</v>
      </c>
      <c r="B157" s="52"/>
      <c r="C157" s="51"/>
      <c r="D157" s="53" t="s">
        <v>1990</v>
      </c>
      <c r="E157" s="51"/>
      <c r="F157" s="51"/>
    </row>
    <row r="158" spans="1:6">
      <c r="A158" s="59">
        <v>28</v>
      </c>
      <c r="B158" s="52"/>
      <c r="C158" s="53" t="s">
        <v>974</v>
      </c>
      <c r="D158" s="53" t="s">
        <v>974</v>
      </c>
      <c r="E158" s="53" t="s">
        <v>974</v>
      </c>
      <c r="F158" s="53" t="s">
        <v>974</v>
      </c>
    </row>
    <row r="159" spans="1:6">
      <c r="A159" s="59">
        <v>28</v>
      </c>
      <c r="B159" s="52"/>
      <c r="C159" s="53" t="s">
        <v>2053</v>
      </c>
      <c r="D159" s="53" t="s">
        <v>74</v>
      </c>
      <c r="E159" s="53" t="s">
        <v>2053</v>
      </c>
      <c r="F159" s="53" t="s">
        <v>2056</v>
      </c>
    </row>
    <row r="160" spans="1:6">
      <c r="A160" s="59">
        <v>28</v>
      </c>
      <c r="B160" s="52"/>
      <c r="C160" s="53" t="s">
        <v>2058</v>
      </c>
      <c r="D160" s="53" t="s">
        <v>2053</v>
      </c>
      <c r="E160" s="53" t="s">
        <v>2058</v>
      </c>
      <c r="F160" s="53" t="s">
        <v>2053</v>
      </c>
    </row>
    <row r="161" spans="1:6">
      <c r="A161" s="59">
        <v>28</v>
      </c>
      <c r="B161" s="52"/>
      <c r="C161" s="53" t="s">
        <v>2062</v>
      </c>
      <c r="D161" s="53" t="s">
        <v>2058</v>
      </c>
      <c r="E161" s="53" t="s">
        <v>2065</v>
      </c>
      <c r="F161" s="53" t="s">
        <v>2058</v>
      </c>
    </row>
    <row r="162" spans="1:6">
      <c r="A162" s="59">
        <v>28</v>
      </c>
      <c r="B162" s="52"/>
      <c r="C162" s="53" t="s">
        <v>2067</v>
      </c>
      <c r="D162" s="53" t="s">
        <v>2065</v>
      </c>
      <c r="E162" s="51"/>
      <c r="F162" s="53" t="s">
        <v>150</v>
      </c>
    </row>
    <row r="163" spans="1:6">
      <c r="A163" s="59">
        <v>28</v>
      </c>
      <c r="B163" s="52"/>
      <c r="C163" s="51"/>
      <c r="D163" s="53" t="s">
        <v>2062</v>
      </c>
      <c r="E163" s="51"/>
      <c r="F163" s="53" t="s">
        <v>2065</v>
      </c>
    </row>
    <row r="164" spans="1:6">
      <c r="A164" s="59">
        <v>28</v>
      </c>
      <c r="B164" s="52"/>
      <c r="C164" s="51"/>
      <c r="D164" s="53" t="s">
        <v>2067</v>
      </c>
      <c r="E164" s="51"/>
      <c r="F164" s="53" t="s">
        <v>2067</v>
      </c>
    </row>
    <row r="165" spans="1:6">
      <c r="A165" s="59">
        <v>28</v>
      </c>
      <c r="B165" s="52"/>
      <c r="C165" s="51"/>
      <c r="D165" s="53" t="s">
        <v>2074</v>
      </c>
      <c r="E165" s="51"/>
      <c r="F165" s="51"/>
    </row>
    <row r="166" spans="1:6">
      <c r="A166" s="59">
        <v>29</v>
      </c>
      <c r="B166" s="52"/>
      <c r="C166" s="53" t="s">
        <v>2139</v>
      </c>
      <c r="D166" s="53" t="s">
        <v>1006</v>
      </c>
      <c r="E166" s="53" t="s">
        <v>1404</v>
      </c>
      <c r="F166" s="53" t="s">
        <v>2143</v>
      </c>
    </row>
    <row r="167" spans="1:6">
      <c r="A167" s="59">
        <v>29</v>
      </c>
      <c r="B167" s="52"/>
      <c r="C167" s="53" t="s">
        <v>2134</v>
      </c>
      <c r="D167" s="53" t="s">
        <v>74</v>
      </c>
      <c r="E167" s="53" t="s">
        <v>2136</v>
      </c>
      <c r="F167" s="53" t="s">
        <v>2136</v>
      </c>
    </row>
    <row r="168" spans="1:6">
      <c r="A168" s="59">
        <v>29</v>
      </c>
      <c r="B168" s="52"/>
      <c r="C168" s="51"/>
      <c r="D168" s="53" t="s">
        <v>2136</v>
      </c>
      <c r="E168" s="53" t="s">
        <v>1085</v>
      </c>
    </row>
    <row r="169" spans="1:6">
      <c r="A169" s="59">
        <v>29</v>
      </c>
      <c r="B169" s="52"/>
      <c r="C169" s="51"/>
      <c r="D169" s="53" t="s">
        <v>2145</v>
      </c>
      <c r="E169" s="53" t="s">
        <v>2147</v>
      </c>
      <c r="F169" s="53" t="s">
        <v>739</v>
      </c>
    </row>
    <row r="170" spans="1:6">
      <c r="A170" s="59">
        <v>29</v>
      </c>
      <c r="B170" s="52"/>
      <c r="C170" s="51"/>
      <c r="D170" s="53" t="s">
        <v>2150</v>
      </c>
      <c r="E170" s="51"/>
      <c r="F170" s="53" t="s">
        <v>2145</v>
      </c>
    </row>
    <row r="171" spans="1:6">
      <c r="A171" s="59">
        <v>29</v>
      </c>
      <c r="B171" s="52"/>
      <c r="C171" s="51"/>
      <c r="D171" s="53" t="s">
        <v>1404</v>
      </c>
      <c r="E171" s="51"/>
      <c r="F171" s="53" t="s">
        <v>2152</v>
      </c>
    </row>
    <row r="172" spans="1:6">
      <c r="A172" s="59">
        <v>29</v>
      </c>
      <c r="B172" s="52"/>
      <c r="C172" s="51"/>
      <c r="D172" s="53" t="s">
        <v>2154</v>
      </c>
      <c r="E172" s="51"/>
      <c r="F172" s="51"/>
    </row>
    <row r="173" spans="1:6">
      <c r="A173" s="59">
        <v>29</v>
      </c>
      <c r="B173" s="52"/>
      <c r="C173" s="51"/>
      <c r="D173" s="53" t="s">
        <v>1085</v>
      </c>
      <c r="E173" s="51"/>
      <c r="F173" s="51"/>
    </row>
    <row r="174" spans="1:6">
      <c r="A174" s="59">
        <v>29</v>
      </c>
      <c r="B174" s="52"/>
      <c r="C174" s="51"/>
      <c r="D174" s="53" t="s">
        <v>2147</v>
      </c>
      <c r="E174" s="51"/>
      <c r="F174" s="51"/>
    </row>
    <row r="175" spans="1:6">
      <c r="A175" s="59">
        <v>29</v>
      </c>
      <c r="B175" s="52"/>
      <c r="C175" s="51"/>
      <c r="D175" s="53" t="s">
        <v>2157</v>
      </c>
      <c r="E175" s="51"/>
      <c r="F175" s="51"/>
    </row>
    <row r="176" spans="1:6">
      <c r="A176" s="59">
        <v>29</v>
      </c>
      <c r="B176" s="52"/>
      <c r="C176" s="51"/>
      <c r="D176" s="53" t="s">
        <v>686</v>
      </c>
      <c r="E176" s="51"/>
      <c r="F176" s="51"/>
    </row>
    <row r="177" spans="1:6">
      <c r="A177" s="59">
        <v>30</v>
      </c>
      <c r="B177" s="52"/>
      <c r="C177" s="53" t="s">
        <v>2217</v>
      </c>
      <c r="D177" s="53" t="s">
        <v>1302</v>
      </c>
      <c r="E177" s="53" t="s">
        <v>2145</v>
      </c>
      <c r="F177" s="53" t="s">
        <v>2145</v>
      </c>
    </row>
    <row r="178" spans="1:6">
      <c r="A178" s="59">
        <v>30</v>
      </c>
      <c r="B178" s="52"/>
      <c r="C178" s="53" t="s">
        <v>2212</v>
      </c>
      <c r="D178" s="53" t="s">
        <v>74</v>
      </c>
      <c r="E178" s="53" t="s">
        <v>1302</v>
      </c>
      <c r="F178" s="53" t="s">
        <v>1302</v>
      </c>
    </row>
    <row r="179" spans="1:6">
      <c r="A179" s="59">
        <v>30</v>
      </c>
      <c r="B179" s="52"/>
      <c r="C179" s="51"/>
      <c r="D179" s="53" t="s">
        <v>2145</v>
      </c>
      <c r="E179" s="53" t="s">
        <v>2219</v>
      </c>
      <c r="F179" s="53" t="s">
        <v>2219</v>
      </c>
    </row>
    <row r="180" spans="1:6">
      <c r="A180" s="59">
        <v>30</v>
      </c>
      <c r="B180" s="52"/>
      <c r="C180" s="51"/>
      <c r="D180" s="53" t="s">
        <v>2219</v>
      </c>
      <c r="E180" s="53" t="s">
        <v>2222</v>
      </c>
      <c r="F180" s="53" t="s">
        <v>724</v>
      </c>
    </row>
    <row r="181" spans="1:6">
      <c r="A181" s="59">
        <v>30</v>
      </c>
      <c r="B181" s="52"/>
      <c r="C181" s="51"/>
      <c r="D181" s="53" t="s">
        <v>2222</v>
      </c>
      <c r="E181" s="53" t="s">
        <v>724</v>
      </c>
      <c r="F181" s="51"/>
    </row>
    <row r="182" spans="1:6">
      <c r="A182" s="59">
        <v>30</v>
      </c>
      <c r="B182" s="52"/>
      <c r="C182" s="51"/>
      <c r="D182" s="53" t="s">
        <v>603</v>
      </c>
      <c r="E182" s="51"/>
      <c r="F182" s="51"/>
    </row>
    <row r="183" spans="1:6">
      <c r="A183" s="59">
        <v>30</v>
      </c>
      <c r="B183" s="52"/>
      <c r="C183" s="51"/>
      <c r="D183" s="53" t="s">
        <v>724</v>
      </c>
      <c r="E183" s="51"/>
      <c r="F183" s="51"/>
    </row>
    <row r="184" spans="1:6">
      <c r="A184" s="59">
        <v>31</v>
      </c>
      <c r="B184" s="52"/>
      <c r="C184" s="53" t="s">
        <v>2294</v>
      </c>
      <c r="D184" s="53" t="s">
        <v>2296</v>
      </c>
      <c r="E184" s="53" t="s">
        <v>1302</v>
      </c>
      <c r="F184" s="53" t="s">
        <v>224</v>
      </c>
    </row>
    <row r="185" spans="1:6">
      <c r="A185" s="59">
        <v>31</v>
      </c>
      <c r="B185" s="52"/>
      <c r="C185" s="53" t="s">
        <v>2290</v>
      </c>
      <c r="D185" s="53" t="s">
        <v>974</v>
      </c>
      <c r="E185" s="53" t="s">
        <v>2293</v>
      </c>
      <c r="F185" s="53" t="s">
        <v>277</v>
      </c>
    </row>
    <row r="186" spans="1:6">
      <c r="A186" s="59">
        <v>31</v>
      </c>
      <c r="B186" s="52"/>
      <c r="C186" s="51"/>
      <c r="D186" s="53" t="s">
        <v>2299</v>
      </c>
      <c r="E186" s="53" t="s">
        <v>1897</v>
      </c>
      <c r="F186" s="53" t="s">
        <v>2293</v>
      </c>
    </row>
    <row r="187" spans="1:6">
      <c r="A187" s="59">
        <v>31</v>
      </c>
      <c r="B187" s="52"/>
      <c r="C187" s="51"/>
      <c r="D187" s="53" t="s">
        <v>277</v>
      </c>
      <c r="E187" s="53" t="s">
        <v>2302</v>
      </c>
      <c r="F187" s="53" t="s">
        <v>1302</v>
      </c>
    </row>
    <row r="188" spans="1:6">
      <c r="A188" s="59">
        <v>31</v>
      </c>
      <c r="B188" s="52"/>
      <c r="C188" s="51"/>
      <c r="D188" s="53" t="s">
        <v>224</v>
      </c>
      <c r="E188" s="53" t="s">
        <v>2219</v>
      </c>
      <c r="F188" s="53" t="s">
        <v>2181</v>
      </c>
    </row>
    <row r="189" spans="1:6">
      <c r="A189" s="59">
        <v>31</v>
      </c>
      <c r="B189" s="52"/>
      <c r="C189" s="51"/>
      <c r="D189" s="53" t="s">
        <v>2293</v>
      </c>
      <c r="E189" s="53" t="s">
        <v>603</v>
      </c>
      <c r="F189" s="53" t="s">
        <v>2219</v>
      </c>
    </row>
    <row r="190" spans="1:6">
      <c r="A190" s="59">
        <v>31</v>
      </c>
      <c r="B190" s="52"/>
      <c r="C190" s="51"/>
      <c r="D190" s="53" t="s">
        <v>74</v>
      </c>
      <c r="E190" s="53" t="s">
        <v>1085</v>
      </c>
      <c r="F190" s="53" t="s">
        <v>2304</v>
      </c>
    </row>
    <row r="191" spans="1:6">
      <c r="A191" s="59">
        <v>31</v>
      </c>
      <c r="B191" s="52"/>
      <c r="C191" s="51"/>
      <c r="E191" s="51"/>
      <c r="F191" s="53" t="s">
        <v>603</v>
      </c>
    </row>
    <row r="192" spans="1:6">
      <c r="A192" s="59">
        <v>31</v>
      </c>
      <c r="B192" s="52"/>
      <c r="C192" s="51"/>
      <c r="D192" s="53" t="s">
        <v>1302</v>
      </c>
      <c r="E192" s="51"/>
      <c r="F192" s="51"/>
    </row>
    <row r="193" spans="1:6">
      <c r="A193" s="59">
        <v>31</v>
      </c>
      <c r="B193" s="52"/>
      <c r="C193" s="51"/>
      <c r="D193" s="53" t="s">
        <v>980</v>
      </c>
      <c r="E193" s="51"/>
      <c r="F193" s="51"/>
    </row>
    <row r="194" spans="1:6">
      <c r="A194" s="59">
        <v>31</v>
      </c>
      <c r="B194" s="52"/>
      <c r="C194" s="51"/>
      <c r="D194" s="53" t="s">
        <v>1897</v>
      </c>
      <c r="E194" s="51"/>
      <c r="F194" s="51"/>
    </row>
    <row r="195" spans="1:6">
      <c r="A195" s="59">
        <v>31</v>
      </c>
      <c r="B195" s="52"/>
      <c r="C195" s="51"/>
      <c r="D195" s="53" t="s">
        <v>2302</v>
      </c>
      <c r="E195" s="51"/>
      <c r="F195" s="51"/>
    </row>
    <row r="196" spans="1:6">
      <c r="A196" s="59">
        <v>31</v>
      </c>
      <c r="B196" s="52"/>
      <c r="C196" s="51"/>
      <c r="D196" s="53" t="s">
        <v>1863</v>
      </c>
      <c r="E196" s="51"/>
      <c r="F196" s="51"/>
    </row>
    <row r="197" spans="1:6">
      <c r="A197" s="59">
        <v>31</v>
      </c>
      <c r="B197" s="52"/>
      <c r="C197" s="51"/>
      <c r="D197" s="53" t="s">
        <v>2308</v>
      </c>
      <c r="E197" s="51"/>
      <c r="F197" s="51"/>
    </row>
    <row r="198" spans="1:6">
      <c r="A198" s="59">
        <v>31</v>
      </c>
      <c r="B198" s="52"/>
      <c r="C198" s="51"/>
      <c r="D198" s="53" t="s">
        <v>1411</v>
      </c>
      <c r="E198" s="51"/>
      <c r="F198" s="51"/>
    </row>
    <row r="199" spans="1:6">
      <c r="A199" s="59">
        <v>31</v>
      </c>
      <c r="B199" s="52"/>
      <c r="C199" s="51"/>
      <c r="D199" s="53" t="s">
        <v>2311</v>
      </c>
      <c r="E199" s="51"/>
      <c r="F199" s="51"/>
    </row>
    <row r="200" spans="1:6">
      <c r="A200" s="59">
        <v>31</v>
      </c>
      <c r="B200" s="52"/>
      <c r="C200" s="51"/>
      <c r="D200" s="53" t="s">
        <v>2219</v>
      </c>
      <c r="E200" s="51"/>
      <c r="F200" s="51"/>
    </row>
    <row r="201" spans="1:6">
      <c r="A201" s="59">
        <v>31</v>
      </c>
      <c r="B201" s="52"/>
      <c r="C201" s="51"/>
      <c r="D201" s="53" t="s">
        <v>603</v>
      </c>
      <c r="E201" s="51"/>
      <c r="F201" s="51"/>
    </row>
    <row r="202" spans="1:6">
      <c r="A202" s="59">
        <v>31</v>
      </c>
      <c r="B202" s="52"/>
      <c r="C202" s="51"/>
      <c r="D202" s="53" t="s">
        <v>747</v>
      </c>
      <c r="E202" s="51"/>
      <c r="F202" s="51"/>
    </row>
    <row r="203" spans="1:6">
      <c r="A203" s="59">
        <v>31</v>
      </c>
      <c r="B203" s="52"/>
      <c r="C203" s="51"/>
      <c r="D203" s="53" t="s">
        <v>1085</v>
      </c>
      <c r="E203" s="51"/>
      <c r="F203" s="51"/>
    </row>
    <row r="204" spans="1:6">
      <c r="A204" s="59">
        <v>32</v>
      </c>
      <c r="B204" s="52"/>
      <c r="C204" s="53" t="s">
        <v>668</v>
      </c>
      <c r="D204" s="53" t="s">
        <v>2338</v>
      </c>
      <c r="E204" s="53" t="s">
        <v>2338</v>
      </c>
      <c r="F204" s="53" t="s">
        <v>2338</v>
      </c>
    </row>
    <row r="205" spans="1:6">
      <c r="A205" s="59">
        <v>32</v>
      </c>
      <c r="B205" s="52"/>
      <c r="C205" s="51"/>
      <c r="D205" s="53" t="s">
        <v>154</v>
      </c>
      <c r="E205" s="53" t="s">
        <v>154</v>
      </c>
      <c r="F205" s="53" t="s">
        <v>154</v>
      </c>
    </row>
    <row r="206" spans="1:6">
      <c r="A206" s="59">
        <v>32</v>
      </c>
      <c r="B206" s="52"/>
      <c r="C206" s="51"/>
      <c r="D206" s="53" t="s">
        <v>1085</v>
      </c>
      <c r="E206" s="53" t="s">
        <v>1085</v>
      </c>
      <c r="F206" s="51"/>
    </row>
    <row r="207" spans="1:6">
      <c r="A207" s="59">
        <v>33</v>
      </c>
      <c r="B207" s="52"/>
      <c r="C207" s="53" t="s">
        <v>2379</v>
      </c>
      <c r="D207" s="53" t="s">
        <v>668</v>
      </c>
      <c r="E207" s="53" t="s">
        <v>668</v>
      </c>
      <c r="F207" s="53" t="s">
        <v>2381</v>
      </c>
    </row>
    <row r="208" spans="1:6">
      <c r="A208" s="59">
        <v>33</v>
      </c>
      <c r="B208" s="52"/>
      <c r="C208" s="53" t="s">
        <v>2383</v>
      </c>
      <c r="D208" s="53" t="s">
        <v>962</v>
      </c>
      <c r="E208" s="51"/>
      <c r="F208" s="53" t="s">
        <v>2385</v>
      </c>
    </row>
    <row r="209" spans="1:6">
      <c r="A209" s="59">
        <v>33</v>
      </c>
      <c r="B209" s="52"/>
      <c r="C209" s="51"/>
      <c r="D209" s="53" t="s">
        <v>1926</v>
      </c>
      <c r="E209" s="51"/>
      <c r="F209" s="53" t="s">
        <v>2387</v>
      </c>
    </row>
    <row r="210" spans="1:6">
      <c r="A210" s="59">
        <v>33</v>
      </c>
      <c r="B210" s="52"/>
      <c r="C210" s="51"/>
      <c r="D210" s="53" t="s">
        <v>2389</v>
      </c>
      <c r="E210" s="51"/>
      <c r="F210" s="53" t="s">
        <v>2391</v>
      </c>
    </row>
    <row r="211" spans="1:6">
      <c r="A211" s="59">
        <v>33</v>
      </c>
      <c r="B211" s="52"/>
      <c r="C211" s="51"/>
      <c r="D211" s="53" t="s">
        <v>2381</v>
      </c>
      <c r="E211" s="51"/>
    </row>
    <row r="212" spans="1:6">
      <c r="A212" s="59">
        <v>33</v>
      </c>
      <c r="B212" s="52"/>
      <c r="C212" s="51"/>
      <c r="D212" s="53" t="s">
        <v>2385</v>
      </c>
      <c r="E212" s="51"/>
      <c r="F212" s="53" t="s">
        <v>2394</v>
      </c>
    </row>
    <row r="213" spans="1:6">
      <c r="A213" s="59">
        <v>33</v>
      </c>
      <c r="B213" s="52"/>
      <c r="C213" s="51"/>
      <c r="D213" s="53" t="s">
        <v>2387</v>
      </c>
      <c r="E213" s="51"/>
      <c r="F213" s="53" t="s">
        <v>2379</v>
      </c>
    </row>
    <row r="214" spans="1:6">
      <c r="A214" s="59">
        <v>33</v>
      </c>
      <c r="B214" s="52"/>
      <c r="C214" s="51"/>
      <c r="E214" s="51"/>
      <c r="F214" s="53" t="s">
        <v>668</v>
      </c>
    </row>
    <row r="215" spans="1:6">
      <c r="A215" s="59">
        <v>34</v>
      </c>
      <c r="B215" s="52"/>
      <c r="C215" s="53" t="s">
        <v>2420</v>
      </c>
      <c r="D215" s="53" t="s">
        <v>686</v>
      </c>
      <c r="E215" s="51"/>
      <c r="F215" s="51"/>
    </row>
    <row r="216" spans="1:6">
      <c r="A216" s="59">
        <v>34</v>
      </c>
      <c r="B216" s="52"/>
      <c r="C216" s="51"/>
      <c r="D216" s="53" t="s">
        <v>1753</v>
      </c>
      <c r="E216" s="51"/>
      <c r="F216" s="51"/>
    </row>
    <row r="217" spans="1:6">
      <c r="A217" s="59">
        <v>34</v>
      </c>
      <c r="B217" s="52"/>
      <c r="C217" s="51"/>
      <c r="D217" s="53" t="s">
        <v>203</v>
      </c>
      <c r="E217" s="51"/>
      <c r="F217" s="51"/>
    </row>
    <row r="218" spans="1:6">
      <c r="A218" s="59">
        <v>34</v>
      </c>
      <c r="B218" s="52"/>
      <c r="C218" s="51"/>
      <c r="D218" s="53" t="s">
        <v>743</v>
      </c>
      <c r="E218" s="51"/>
      <c r="F218" s="51"/>
    </row>
    <row r="219" spans="1:6">
      <c r="A219" s="59">
        <v>34</v>
      </c>
      <c r="B219" s="52"/>
      <c r="C219" s="51"/>
      <c r="D219" s="53" t="s">
        <v>2425</v>
      </c>
      <c r="E219" s="51"/>
      <c r="F219" s="51"/>
    </row>
    <row r="220" spans="1:6">
      <c r="A220" s="59">
        <v>34</v>
      </c>
      <c r="B220" s="52"/>
      <c r="C220" s="51"/>
      <c r="D220" s="53" t="s">
        <v>186</v>
      </c>
      <c r="E220" s="51"/>
      <c r="F220" s="51"/>
    </row>
    <row r="221" spans="1:6">
      <c r="A221" s="59">
        <v>34</v>
      </c>
      <c r="B221" s="52"/>
      <c r="C221" s="51"/>
      <c r="D221" s="53" t="s">
        <v>207</v>
      </c>
      <c r="E221" s="51"/>
      <c r="F221" s="51"/>
    </row>
    <row r="222" spans="1:6">
      <c r="A222" s="59">
        <v>34</v>
      </c>
      <c r="B222" s="52"/>
      <c r="C222" s="51"/>
      <c r="D222" s="53" t="s">
        <v>270</v>
      </c>
      <c r="E222" s="51"/>
      <c r="F222" s="51"/>
    </row>
    <row r="223" spans="1:6">
      <c r="A223" s="59">
        <v>34</v>
      </c>
      <c r="B223" s="52"/>
      <c r="C223" s="51"/>
      <c r="D223" s="53" t="s">
        <v>2428</v>
      </c>
      <c r="E223" s="51"/>
      <c r="F223" s="51"/>
    </row>
    <row r="224" spans="1:6">
      <c r="A224" s="59">
        <v>34</v>
      </c>
      <c r="B224" s="52"/>
      <c r="C224" s="51"/>
      <c r="D224" s="53" t="s">
        <v>196</v>
      </c>
      <c r="E224" s="51"/>
      <c r="F224" s="51"/>
    </row>
    <row r="225" spans="1:6">
      <c r="A225" s="59">
        <v>35</v>
      </c>
      <c r="B225" s="52"/>
      <c r="C225" s="53" t="s">
        <v>2458</v>
      </c>
      <c r="D225" s="53" t="s">
        <v>1415</v>
      </c>
      <c r="E225" s="51"/>
      <c r="F225" s="51"/>
    </row>
    <row r="226" spans="1:6">
      <c r="A226" s="59">
        <v>35</v>
      </c>
      <c r="B226" s="52"/>
      <c r="C226" s="53" t="s">
        <v>2455</v>
      </c>
      <c r="D226" s="53" t="s">
        <v>668</v>
      </c>
      <c r="E226" s="51"/>
      <c r="F226" s="51"/>
    </row>
    <row r="227" spans="1:6">
      <c r="A227" s="59">
        <v>35</v>
      </c>
      <c r="B227" s="52"/>
      <c r="C227" s="53" t="s">
        <v>2452</v>
      </c>
      <c r="D227" s="53" t="s">
        <v>1753</v>
      </c>
      <c r="E227" s="51"/>
      <c r="F227" s="51"/>
    </row>
    <row r="228" spans="1:6">
      <c r="A228" s="59">
        <v>36</v>
      </c>
      <c r="B228" s="52"/>
      <c r="C228" s="53" t="s">
        <v>2485</v>
      </c>
      <c r="D228" s="53" t="s">
        <v>74</v>
      </c>
      <c r="E228" s="53" t="s">
        <v>728</v>
      </c>
      <c r="F228" s="53" t="s">
        <v>2164</v>
      </c>
    </row>
    <row r="229" spans="1:6">
      <c r="A229" s="59">
        <v>36</v>
      </c>
      <c r="B229" s="52"/>
      <c r="C229" s="53" t="s">
        <v>2489</v>
      </c>
      <c r="D229" s="53" t="s">
        <v>1006</v>
      </c>
      <c r="E229" s="51"/>
      <c r="F229" s="53" t="s">
        <v>1046</v>
      </c>
    </row>
    <row r="230" spans="1:6">
      <c r="A230" s="59">
        <v>36</v>
      </c>
      <c r="B230" s="52"/>
      <c r="C230" s="51"/>
      <c r="D230" s="53" t="s">
        <v>2164</v>
      </c>
      <c r="E230" s="51"/>
      <c r="F230" s="53" t="s">
        <v>2493</v>
      </c>
    </row>
    <row r="231" spans="1:6">
      <c r="A231" s="59">
        <v>36</v>
      </c>
      <c r="B231" s="52"/>
      <c r="C231" s="51"/>
      <c r="D231" s="53" t="s">
        <v>1296</v>
      </c>
      <c r="E231" s="51"/>
      <c r="F231" s="53" t="s">
        <v>2496</v>
      </c>
    </row>
    <row r="232" spans="1:6">
      <c r="A232" s="59">
        <v>36</v>
      </c>
      <c r="B232" s="52"/>
      <c r="C232" s="51"/>
      <c r="D232" s="53" t="s">
        <v>207</v>
      </c>
      <c r="E232" s="51"/>
      <c r="F232" s="53" t="s">
        <v>207</v>
      </c>
    </row>
    <row r="233" spans="1:6">
      <c r="A233" s="59">
        <v>36</v>
      </c>
      <c r="B233" s="52"/>
      <c r="C233" s="51"/>
      <c r="D233" s="53" t="s">
        <v>728</v>
      </c>
      <c r="E233" s="51"/>
      <c r="F233" s="51"/>
    </row>
    <row r="234" spans="1:6">
      <c r="A234" s="59">
        <v>37</v>
      </c>
      <c r="B234" s="52"/>
      <c r="C234" s="53" t="s">
        <v>2511</v>
      </c>
      <c r="D234" s="53" t="s">
        <v>1751</v>
      </c>
      <c r="E234" s="53" t="s">
        <v>2514</v>
      </c>
      <c r="F234" s="53" t="s">
        <v>1751</v>
      </c>
    </row>
    <row r="235" spans="1:6">
      <c r="A235" s="59">
        <v>37</v>
      </c>
      <c r="B235" s="52"/>
      <c r="C235" s="53" t="s">
        <v>2515</v>
      </c>
      <c r="D235" s="53" t="s">
        <v>2514</v>
      </c>
      <c r="E235" s="53" t="s">
        <v>1319</v>
      </c>
      <c r="F235" s="53" t="s">
        <v>1319</v>
      </c>
    </row>
    <row r="236" spans="1:6">
      <c r="A236" s="59">
        <v>37</v>
      </c>
      <c r="B236" s="52"/>
      <c r="C236" s="51"/>
      <c r="D236" s="53" t="s">
        <v>2296</v>
      </c>
      <c r="E236" s="51"/>
      <c r="F236" s="53" t="s">
        <v>2506</v>
      </c>
    </row>
    <row r="237" spans="1:6">
      <c r="A237" s="59">
        <v>37</v>
      </c>
      <c r="B237" s="52"/>
      <c r="C237" s="51"/>
      <c r="D237" s="53" t="s">
        <v>1319</v>
      </c>
      <c r="E237" s="51"/>
      <c r="F237" s="51"/>
    </row>
    <row r="238" spans="1:6">
      <c r="A238" s="59">
        <v>37</v>
      </c>
      <c r="B238" s="52"/>
      <c r="C238" s="51"/>
      <c r="D238" s="53" t="s">
        <v>2519</v>
      </c>
      <c r="E238" s="51"/>
      <c r="F238" s="51"/>
    </row>
    <row r="239" spans="1:6">
      <c r="A239" s="59">
        <v>38</v>
      </c>
      <c r="B239" s="52"/>
      <c r="C239" s="53" t="s">
        <v>1083</v>
      </c>
      <c r="D239" s="53" t="s">
        <v>154</v>
      </c>
      <c r="E239" s="53" t="s">
        <v>1751</v>
      </c>
      <c r="F239" s="53" t="s">
        <v>1751</v>
      </c>
    </row>
    <row r="240" spans="1:6">
      <c r="A240" s="59">
        <v>38</v>
      </c>
      <c r="B240" s="52"/>
      <c r="C240" s="53" t="s">
        <v>2545</v>
      </c>
      <c r="D240" s="53" t="s">
        <v>805</v>
      </c>
      <c r="E240" s="53" t="s">
        <v>154</v>
      </c>
      <c r="F240" s="53" t="s">
        <v>154</v>
      </c>
    </row>
    <row r="241" spans="1:6">
      <c r="A241" s="59">
        <v>38</v>
      </c>
      <c r="B241" s="52"/>
      <c r="C241" s="53" t="s">
        <v>2547</v>
      </c>
      <c r="D241" s="53" t="s">
        <v>1751</v>
      </c>
      <c r="E241" s="51"/>
      <c r="F241" s="51"/>
    </row>
    <row r="242" spans="1:6">
      <c r="A242" s="59">
        <v>38</v>
      </c>
      <c r="B242" s="52"/>
      <c r="C242" s="51"/>
      <c r="D242" s="53" t="s">
        <v>1691</v>
      </c>
      <c r="E242" s="51"/>
      <c r="F242" s="51"/>
    </row>
    <row r="243" spans="1:6">
      <c r="A243" s="59">
        <v>39</v>
      </c>
      <c r="B243" s="52"/>
      <c r="D243" s="53" t="s">
        <v>1603</v>
      </c>
      <c r="E243" s="53" t="s">
        <v>2586</v>
      </c>
      <c r="F243" s="53" t="s">
        <v>2581</v>
      </c>
    </row>
    <row r="244" spans="1:6">
      <c r="A244" s="59">
        <v>39</v>
      </c>
      <c r="B244" s="52"/>
      <c r="C244" s="53" t="s">
        <v>2583</v>
      </c>
      <c r="D244" s="53" t="s">
        <v>2586</v>
      </c>
      <c r="E244" s="53" t="s">
        <v>2581</v>
      </c>
      <c r="F244" s="51"/>
    </row>
    <row r="245" spans="1:6">
      <c r="A245" s="59">
        <v>39</v>
      </c>
      <c r="B245" s="52"/>
      <c r="C245" s="53" t="s">
        <v>2577</v>
      </c>
      <c r="D245" s="53" t="s">
        <v>668</v>
      </c>
      <c r="E245" s="53" t="s">
        <v>2579</v>
      </c>
    </row>
    <row r="246" spans="1:6">
      <c r="A246" s="59">
        <v>39</v>
      </c>
      <c r="B246" s="52"/>
      <c r="C246" s="51"/>
      <c r="D246" s="53" t="s">
        <v>2579</v>
      </c>
      <c r="E246" s="51"/>
      <c r="F246" s="51"/>
    </row>
    <row r="247" spans="1:6">
      <c r="A247" s="59">
        <v>39</v>
      </c>
      <c r="B247" s="52"/>
      <c r="C247" s="51"/>
      <c r="D247" s="53" t="s">
        <v>2581</v>
      </c>
      <c r="E247" s="51"/>
      <c r="F247" s="51"/>
    </row>
    <row r="248" spans="1:6">
      <c r="A248" s="59">
        <v>40</v>
      </c>
      <c r="B248" s="52"/>
      <c r="C248" s="53" t="s">
        <v>2638</v>
      </c>
      <c r="D248" s="53" t="s">
        <v>2640</v>
      </c>
      <c r="E248" s="53" t="s">
        <v>2081</v>
      </c>
      <c r="F248" s="53" t="s">
        <v>2081</v>
      </c>
    </row>
    <row r="249" spans="1:6">
      <c r="A249" s="59">
        <v>40</v>
      </c>
      <c r="B249" s="52"/>
      <c r="C249" s="51"/>
      <c r="D249" s="53" t="s">
        <v>805</v>
      </c>
      <c r="E249" s="51"/>
      <c r="F249" s="53" t="s">
        <v>805</v>
      </c>
    </row>
    <row r="250" spans="1:6">
      <c r="A250" s="59">
        <v>40</v>
      </c>
      <c r="B250" s="52"/>
      <c r="C250" s="51"/>
      <c r="D250" s="53" t="s">
        <v>101</v>
      </c>
      <c r="E250" s="51"/>
      <c r="F250" s="53" t="s">
        <v>2143</v>
      </c>
    </row>
    <row r="251" spans="1:6">
      <c r="A251" s="59">
        <v>40</v>
      </c>
      <c r="B251" s="52"/>
      <c r="C251" s="51"/>
      <c r="D251" s="53" t="s">
        <v>1986</v>
      </c>
      <c r="E251" s="51"/>
      <c r="F251" s="53" t="s">
        <v>2644</v>
      </c>
    </row>
    <row r="252" spans="1:6">
      <c r="A252" s="59">
        <v>40</v>
      </c>
      <c r="B252" s="52"/>
      <c r="C252" s="51"/>
      <c r="E252" s="51"/>
      <c r="F252" s="53" t="s">
        <v>2646</v>
      </c>
    </row>
    <row r="253" spans="1:6">
      <c r="A253" s="59">
        <v>40</v>
      </c>
      <c r="B253" s="52"/>
      <c r="C253" s="51"/>
      <c r="E253" s="51"/>
      <c r="F253" s="53" t="s">
        <v>2648</v>
      </c>
    </row>
    <row r="254" spans="1:6">
      <c r="A254" s="59">
        <v>41</v>
      </c>
      <c r="B254" s="52"/>
      <c r="C254" s="53" t="s">
        <v>2670</v>
      </c>
      <c r="D254" s="53" t="s">
        <v>2668</v>
      </c>
      <c r="E254" s="51"/>
      <c r="F254" s="51"/>
    </row>
    <row r="255" spans="1:6">
      <c r="A255" s="59">
        <v>41</v>
      </c>
      <c r="B255" s="52"/>
      <c r="C255" s="53" t="s">
        <v>2664</v>
      </c>
      <c r="D255" s="53" t="s">
        <v>2666</v>
      </c>
      <c r="E255" s="53" t="s">
        <v>2668</v>
      </c>
      <c r="F255" s="51"/>
    </row>
    <row r="256" spans="1:6">
      <c r="A256" s="59">
        <v>41</v>
      </c>
      <c r="B256" s="52"/>
      <c r="C256" s="51"/>
      <c r="D256" s="53" t="s">
        <v>1411</v>
      </c>
      <c r="E256" s="51"/>
      <c r="F256" s="51"/>
    </row>
    <row r="257" spans="1:6">
      <c r="A257" s="59">
        <v>43</v>
      </c>
      <c r="B257" s="52"/>
      <c r="C257" s="51"/>
      <c r="D257" s="53" t="s">
        <v>1850</v>
      </c>
      <c r="E257" s="53" t="s">
        <v>66</v>
      </c>
      <c r="F257" s="53" t="s">
        <v>66</v>
      </c>
    </row>
    <row r="258" spans="1:6">
      <c r="A258" s="59">
        <v>43</v>
      </c>
      <c r="B258" s="52"/>
      <c r="C258" s="51"/>
      <c r="D258" s="53" t="s">
        <v>2591</v>
      </c>
      <c r="E258" s="53" t="s">
        <v>2711</v>
      </c>
      <c r="F258" s="53" t="s">
        <v>2713</v>
      </c>
    </row>
    <row r="259" spans="1:6">
      <c r="A259" s="59">
        <v>43</v>
      </c>
      <c r="B259" s="52"/>
      <c r="C259" s="51"/>
      <c r="D259" s="53" t="s">
        <v>2715</v>
      </c>
      <c r="E259" s="51"/>
      <c r="F259" s="51"/>
    </row>
    <row r="260" spans="1:6">
      <c r="A260" s="59">
        <v>43</v>
      </c>
      <c r="B260" s="52"/>
      <c r="C260" s="51"/>
      <c r="D260" s="53" t="s">
        <v>2711</v>
      </c>
      <c r="E260" s="51"/>
      <c r="F260" s="51"/>
    </row>
    <row r="261" spans="1:6">
      <c r="A261" s="59">
        <v>43</v>
      </c>
      <c r="B261" s="52"/>
      <c r="C261" s="51"/>
      <c r="D261" s="53" t="s">
        <v>1841</v>
      </c>
      <c r="E261" s="51"/>
      <c r="F261" s="51"/>
    </row>
    <row r="262" spans="1:6">
      <c r="A262" s="59">
        <v>43</v>
      </c>
      <c r="B262" s="52"/>
      <c r="C262" s="51"/>
      <c r="D262" s="53" t="s">
        <v>1986</v>
      </c>
      <c r="E262" s="51"/>
      <c r="F262" s="51"/>
    </row>
    <row r="263" spans="1:6">
      <c r="A263" s="59">
        <v>44</v>
      </c>
      <c r="B263" s="52"/>
      <c r="C263" s="53" t="s">
        <v>2735</v>
      </c>
      <c r="D263" s="53" t="s">
        <v>1085</v>
      </c>
      <c r="E263" s="53" t="s">
        <v>1085</v>
      </c>
      <c r="F263" s="53" t="s">
        <v>1525</v>
      </c>
    </row>
    <row r="264" spans="1:6">
      <c r="A264" s="59">
        <v>44</v>
      </c>
      <c r="B264" s="52"/>
      <c r="C264" s="53" t="s">
        <v>2737</v>
      </c>
      <c r="D264" s="53" t="s">
        <v>1164</v>
      </c>
      <c r="E264" s="53" t="s">
        <v>1525</v>
      </c>
      <c r="F264" s="51"/>
    </row>
    <row r="265" spans="1:6">
      <c r="A265" s="59">
        <v>44</v>
      </c>
      <c r="B265" s="52"/>
      <c r="C265" s="53" t="s">
        <v>2739</v>
      </c>
      <c r="D265" s="53" t="s">
        <v>700</v>
      </c>
      <c r="E265" s="51"/>
      <c r="F265" s="51"/>
    </row>
    <row r="266" spans="1:6">
      <c r="A266" s="59">
        <v>44</v>
      </c>
      <c r="B266" s="52"/>
      <c r="C266" s="51"/>
      <c r="D266" s="53" t="s">
        <v>1525</v>
      </c>
      <c r="E266" s="51"/>
      <c r="F266" s="51"/>
    </row>
    <row r="267" spans="1:6">
      <c r="A267" s="59">
        <v>46</v>
      </c>
      <c r="B267" s="52"/>
      <c r="C267" s="53" t="s">
        <v>2809</v>
      </c>
      <c r="D267" s="53" t="s">
        <v>74</v>
      </c>
      <c r="E267" s="53" t="s">
        <v>2563</v>
      </c>
      <c r="F267" s="53" t="s">
        <v>595</v>
      </c>
    </row>
    <row r="268" spans="1:6">
      <c r="A268" s="59">
        <v>46</v>
      </c>
      <c r="B268" s="52"/>
      <c r="C268" s="53" t="s">
        <v>2811</v>
      </c>
      <c r="D268" s="53" t="s">
        <v>668</v>
      </c>
      <c r="E268" s="53" t="s">
        <v>1085</v>
      </c>
    </row>
    <row r="269" spans="1:6">
      <c r="A269" s="59">
        <v>46</v>
      </c>
      <c r="B269" s="52"/>
      <c r="C269" s="53" t="s">
        <v>2815</v>
      </c>
      <c r="D269" s="53" t="s">
        <v>977</v>
      </c>
      <c r="E269" s="51"/>
      <c r="F269" s="53" t="s">
        <v>2813</v>
      </c>
    </row>
    <row r="270" spans="1:6">
      <c r="A270" s="59">
        <v>46</v>
      </c>
      <c r="B270" s="52"/>
      <c r="C270" s="53" t="s">
        <v>2818</v>
      </c>
      <c r="D270" s="53" t="s">
        <v>1411</v>
      </c>
      <c r="E270" s="51"/>
      <c r="F270" s="53" t="s">
        <v>2737</v>
      </c>
    </row>
    <row r="271" spans="1:6">
      <c r="A271" s="59">
        <v>46</v>
      </c>
      <c r="B271" s="52"/>
      <c r="C271" s="53" t="s">
        <v>2569</v>
      </c>
      <c r="D271" s="53" t="s">
        <v>2563</v>
      </c>
      <c r="E271" s="51"/>
      <c r="F271" s="53" t="s">
        <v>2821</v>
      </c>
    </row>
    <row r="272" spans="1:6">
      <c r="A272" s="59">
        <v>46</v>
      </c>
      <c r="B272" s="52"/>
      <c r="C272" s="53" t="s">
        <v>2666</v>
      </c>
      <c r="D272" s="53" t="s">
        <v>595</v>
      </c>
      <c r="E272" s="51"/>
      <c r="F272" s="51"/>
    </row>
    <row r="273" spans="1:6">
      <c r="A273" s="59">
        <v>46</v>
      </c>
      <c r="B273" s="52"/>
      <c r="C273" s="51"/>
      <c r="D273" s="53" t="s">
        <v>2737</v>
      </c>
      <c r="E273" s="51"/>
      <c r="F273" s="51"/>
    </row>
    <row r="274" spans="1:6">
      <c r="A274" s="59">
        <v>46</v>
      </c>
      <c r="B274" s="52"/>
      <c r="C274" s="51"/>
      <c r="D274" s="53" t="s">
        <v>1085</v>
      </c>
      <c r="E274" s="51"/>
      <c r="F274" s="51"/>
    </row>
    <row r="275" spans="1:6">
      <c r="A275" s="59">
        <v>47</v>
      </c>
      <c r="B275" s="52"/>
      <c r="C275" s="53" t="s">
        <v>668</v>
      </c>
      <c r="D275" s="53" t="s">
        <v>484</v>
      </c>
      <c r="E275" s="53" t="s">
        <v>484</v>
      </c>
      <c r="F275" s="53" t="s">
        <v>2853</v>
      </c>
    </row>
    <row r="276" spans="1:6">
      <c r="A276" s="59">
        <v>47</v>
      </c>
      <c r="B276" s="52"/>
      <c r="C276" s="51"/>
      <c r="D276" s="53" t="s">
        <v>74</v>
      </c>
      <c r="E276" s="53" t="s">
        <v>668</v>
      </c>
      <c r="F276" s="51"/>
    </row>
    <row r="277" spans="1:6">
      <c r="A277" s="59">
        <v>47</v>
      </c>
      <c r="B277" s="52"/>
      <c r="C277" s="51"/>
      <c r="D277" s="53" t="s">
        <v>2855</v>
      </c>
      <c r="E277" s="53" t="s">
        <v>426</v>
      </c>
      <c r="F277" s="51"/>
    </row>
    <row r="278" spans="1:6">
      <c r="A278" s="59">
        <v>47</v>
      </c>
      <c r="B278" s="52"/>
      <c r="C278" s="51"/>
      <c r="D278" s="53" t="s">
        <v>426</v>
      </c>
      <c r="E278" s="51"/>
      <c r="F278" s="51"/>
    </row>
    <row r="279" spans="1:6">
      <c r="A279" s="59">
        <v>47</v>
      </c>
      <c r="B279" s="52"/>
      <c r="C279" s="51"/>
      <c r="D279" s="53" t="s">
        <v>2591</v>
      </c>
      <c r="E279" s="51"/>
      <c r="F279" s="51"/>
    </row>
    <row r="280" spans="1:6">
      <c r="A280" s="59">
        <v>47</v>
      </c>
      <c r="B280" s="52"/>
      <c r="C280" s="51"/>
      <c r="D280" s="53" t="s">
        <v>2751</v>
      </c>
      <c r="E280" s="51"/>
      <c r="F280" s="51"/>
    </row>
    <row r="281" spans="1:6">
      <c r="A281" s="59">
        <v>47</v>
      </c>
      <c r="B281" s="52"/>
      <c r="C281" s="51"/>
      <c r="D281" s="53" t="s">
        <v>1411</v>
      </c>
      <c r="E281" s="51"/>
      <c r="F281" s="51"/>
    </row>
    <row r="282" spans="1:6">
      <c r="A282" s="59">
        <v>47</v>
      </c>
      <c r="B282" s="52"/>
      <c r="C282" s="51"/>
      <c r="D282" s="53" t="s">
        <v>2858</v>
      </c>
      <c r="E282" s="51"/>
      <c r="F282" s="51"/>
    </row>
    <row r="283" spans="1:6">
      <c r="A283" s="59">
        <v>47</v>
      </c>
      <c r="B283" s="52"/>
      <c r="C283" s="51"/>
      <c r="D283" s="53" t="s">
        <v>2860</v>
      </c>
      <c r="E283" s="51"/>
      <c r="F283" s="51"/>
    </row>
    <row r="284" spans="1:6">
      <c r="A284" s="59">
        <v>47</v>
      </c>
      <c r="B284" s="52"/>
      <c r="C284" s="51"/>
      <c r="D284" s="53" t="s">
        <v>1986</v>
      </c>
      <c r="E284" s="51"/>
      <c r="F284" s="51"/>
    </row>
    <row r="285" spans="1:6">
      <c r="A285" s="59">
        <v>47</v>
      </c>
      <c r="B285" s="52"/>
      <c r="C285" s="51"/>
      <c r="D285" s="53" t="s">
        <v>686</v>
      </c>
      <c r="E285" s="51"/>
      <c r="F285" s="51"/>
    </row>
    <row r="286" spans="1:6">
      <c r="A286" s="59">
        <v>47</v>
      </c>
      <c r="B286" s="52"/>
      <c r="C286" s="51"/>
      <c r="D286" s="53" t="s">
        <v>2862</v>
      </c>
      <c r="E286" s="51"/>
      <c r="F286" s="51"/>
    </row>
    <row r="287" spans="1:6">
      <c r="A287" s="59">
        <v>48</v>
      </c>
      <c r="B287" s="52"/>
      <c r="C287" s="53" t="s">
        <v>2918</v>
      </c>
      <c r="D287" s="53" t="s">
        <v>1397</v>
      </c>
      <c r="E287" s="53" t="s">
        <v>1319</v>
      </c>
      <c r="F287" s="53" t="s">
        <v>1319</v>
      </c>
    </row>
    <row r="288" spans="1:6">
      <c r="A288" s="59">
        <v>48</v>
      </c>
      <c r="B288" s="52"/>
      <c r="C288" s="51"/>
      <c r="D288" s="53" t="s">
        <v>1319</v>
      </c>
      <c r="E288" s="51"/>
      <c r="F288" s="53" t="s">
        <v>2821</v>
      </c>
    </row>
    <row r="289" spans="1:6">
      <c r="A289" s="59">
        <v>48</v>
      </c>
      <c r="B289" s="52"/>
      <c r="C289" s="51"/>
      <c r="D289" s="53" t="s">
        <v>2921</v>
      </c>
      <c r="E289" s="51"/>
      <c r="F289" s="51"/>
    </row>
    <row r="290" spans="1:6">
      <c r="A290" s="59">
        <v>49</v>
      </c>
      <c r="B290" s="52"/>
      <c r="C290" s="53" t="s">
        <v>658</v>
      </c>
      <c r="D290" s="53" t="s">
        <v>700</v>
      </c>
    </row>
    <row r="291" spans="1:6">
      <c r="A291" s="59">
        <v>49</v>
      </c>
      <c r="B291" s="52"/>
      <c r="C291" s="51"/>
      <c r="D291" s="53" t="s">
        <v>66</v>
      </c>
      <c r="E291" s="53" t="s">
        <v>2946</v>
      </c>
      <c r="F291" s="53" t="s">
        <v>2946</v>
      </c>
    </row>
    <row r="292" spans="1:6">
      <c r="A292" s="59">
        <v>49</v>
      </c>
      <c r="B292" s="52"/>
      <c r="C292" s="51"/>
      <c r="D292" s="53" t="s">
        <v>805</v>
      </c>
      <c r="E292" s="51"/>
      <c r="F292" s="53" t="s">
        <v>700</v>
      </c>
    </row>
    <row r="293" spans="1:6">
      <c r="A293" s="59">
        <v>49</v>
      </c>
      <c r="B293" s="52"/>
      <c r="C293" s="51"/>
      <c r="D293" s="53" t="s">
        <v>2599</v>
      </c>
      <c r="E293" s="51"/>
      <c r="F293" s="51"/>
    </row>
    <row r="294" spans="1:6">
      <c r="A294" s="59">
        <v>49</v>
      </c>
      <c r="B294" s="52"/>
      <c r="C294" s="51"/>
      <c r="D294" s="53" t="s">
        <v>2946</v>
      </c>
      <c r="E294" s="51"/>
      <c r="F294" s="51"/>
    </row>
    <row r="295" spans="1:6">
      <c r="A295" s="59">
        <v>49</v>
      </c>
      <c r="B295" s="52"/>
      <c r="C295" s="51"/>
      <c r="D295" s="53" t="s">
        <v>1085</v>
      </c>
      <c r="E295" s="51"/>
      <c r="F295" s="51"/>
    </row>
    <row r="296" spans="1:6">
      <c r="A296" s="59">
        <v>49</v>
      </c>
      <c r="B296" s="52"/>
      <c r="C296" s="51"/>
      <c r="D296" s="53" t="s">
        <v>289</v>
      </c>
      <c r="E296" s="51"/>
      <c r="F296" s="51"/>
    </row>
    <row r="297" spans="1:6">
      <c r="A297" s="59">
        <v>50</v>
      </c>
      <c r="B297" s="52"/>
      <c r="C297" s="53" t="s">
        <v>1997</v>
      </c>
      <c r="D297" s="53" t="s">
        <v>2992</v>
      </c>
      <c r="E297" s="53" t="s">
        <v>2992</v>
      </c>
      <c r="F297" s="53" t="s">
        <v>1686</v>
      </c>
    </row>
    <row r="298" spans="1:6">
      <c r="A298" s="59">
        <v>50</v>
      </c>
      <c r="B298" s="52"/>
      <c r="C298" s="53" t="s">
        <v>2994</v>
      </c>
      <c r="D298" s="53" t="s">
        <v>2715</v>
      </c>
      <c r="E298" s="53" t="s">
        <v>2997</v>
      </c>
      <c r="F298" s="53" t="s">
        <v>2992</v>
      </c>
    </row>
    <row r="299" spans="1:6">
      <c r="A299" s="59">
        <v>50</v>
      </c>
      <c r="B299" s="52"/>
      <c r="C299" s="53" t="s">
        <v>64</v>
      </c>
      <c r="D299" s="53" t="s">
        <v>1686</v>
      </c>
      <c r="E299" s="53" t="s">
        <v>2715</v>
      </c>
      <c r="F299" s="53" t="s">
        <v>2997</v>
      </c>
    </row>
    <row r="300" spans="1:6">
      <c r="A300" s="59">
        <v>50</v>
      </c>
      <c r="B300" s="52"/>
      <c r="C300" s="53" t="s">
        <v>1649</v>
      </c>
      <c r="D300" s="53" t="s">
        <v>3003</v>
      </c>
      <c r="E300" s="53" t="s">
        <v>154</v>
      </c>
      <c r="F300" s="53" t="s">
        <v>2715</v>
      </c>
    </row>
    <row r="301" spans="1:6">
      <c r="A301" s="59">
        <v>50</v>
      </c>
      <c r="B301" s="52"/>
      <c r="C301" s="53" t="s">
        <v>3006</v>
      </c>
      <c r="D301" s="53" t="s">
        <v>1085</v>
      </c>
      <c r="E301" s="51"/>
      <c r="F301" s="53" t="s">
        <v>154</v>
      </c>
    </row>
    <row r="302" spans="1:6">
      <c r="A302" s="59">
        <v>50</v>
      </c>
      <c r="B302" s="52"/>
      <c r="C302" s="51"/>
      <c r="D302" s="53" t="s">
        <v>154</v>
      </c>
      <c r="E302" s="51"/>
      <c r="F302" s="51"/>
    </row>
    <row r="303" spans="1:6">
      <c r="A303" s="59">
        <v>50</v>
      </c>
      <c r="B303" s="52"/>
      <c r="C303" s="51"/>
      <c r="D303" s="53" t="s">
        <v>2997</v>
      </c>
      <c r="E303" s="51"/>
      <c r="F303" s="51"/>
    </row>
    <row r="304" spans="1:6">
      <c r="A304" s="59">
        <v>51</v>
      </c>
      <c r="B304" s="52"/>
      <c r="C304" s="53" t="s">
        <v>1292</v>
      </c>
      <c r="D304" s="53" t="s">
        <v>1292</v>
      </c>
      <c r="E304" s="53" t="s">
        <v>1292</v>
      </c>
      <c r="F304" s="53" t="s">
        <v>1169</v>
      </c>
    </row>
    <row r="305" spans="1:6">
      <c r="A305" s="59">
        <v>51</v>
      </c>
      <c r="B305" s="52"/>
      <c r="C305" s="53" t="s">
        <v>3039</v>
      </c>
      <c r="D305" s="53" t="s">
        <v>1169</v>
      </c>
      <c r="E305" s="53" t="s">
        <v>1169</v>
      </c>
      <c r="F305" s="53" t="s">
        <v>917</v>
      </c>
    </row>
    <row r="306" spans="1:6">
      <c r="A306" s="59">
        <v>51</v>
      </c>
      <c r="B306" s="52"/>
      <c r="C306" s="53" t="s">
        <v>3042</v>
      </c>
      <c r="D306" s="53" t="s">
        <v>2150</v>
      </c>
      <c r="E306" s="53" t="s">
        <v>1050</v>
      </c>
      <c r="F306" s="51"/>
    </row>
    <row r="307" spans="1:6">
      <c r="A307" s="59">
        <v>51</v>
      </c>
      <c r="B307" s="52"/>
      <c r="C307" s="51"/>
      <c r="D307" s="53" t="s">
        <v>1050</v>
      </c>
      <c r="E307" s="51"/>
      <c r="F307" s="51"/>
    </row>
    <row r="308" spans="1:6">
      <c r="A308" s="59">
        <v>51</v>
      </c>
      <c r="B308" s="52"/>
      <c r="C308" s="51"/>
      <c r="D308" s="53" t="s">
        <v>3046</v>
      </c>
      <c r="E308" s="51"/>
      <c r="F308" s="51"/>
    </row>
    <row r="309" spans="1:6">
      <c r="A309" s="59">
        <v>51</v>
      </c>
      <c r="B309" s="52"/>
      <c r="C309" s="51"/>
      <c r="D309" s="53" t="s">
        <v>1085</v>
      </c>
      <c r="E309" s="51"/>
      <c r="F309" s="51"/>
    </row>
    <row r="310" spans="1:6">
      <c r="A310" s="59">
        <v>51</v>
      </c>
      <c r="B310" s="52"/>
      <c r="C310" s="51"/>
      <c r="D310" s="53" t="s">
        <v>1969</v>
      </c>
      <c r="E310" s="51"/>
      <c r="F310" s="51"/>
    </row>
    <row r="311" spans="1:6">
      <c r="A311" s="59">
        <v>51</v>
      </c>
      <c r="B311" s="52"/>
      <c r="C311" s="51"/>
      <c r="D311" s="53" t="s">
        <v>289</v>
      </c>
      <c r="E311" s="51"/>
      <c r="F311" s="51"/>
    </row>
    <row r="312" spans="1:6">
      <c r="A312" s="59">
        <v>51</v>
      </c>
      <c r="B312" s="52"/>
      <c r="C312" s="51"/>
      <c r="D312" s="53" t="s">
        <v>845</v>
      </c>
      <c r="E312" s="51"/>
      <c r="F312" s="51"/>
    </row>
    <row r="313" spans="1:6">
      <c r="A313" s="59">
        <v>51</v>
      </c>
      <c r="B313" s="52"/>
      <c r="C313" s="51"/>
      <c r="D313" s="53" t="s">
        <v>686</v>
      </c>
      <c r="E313" s="51"/>
      <c r="F313" s="51"/>
    </row>
    <row r="314" spans="1:6">
      <c r="A314" s="59">
        <v>52</v>
      </c>
      <c r="B314" s="52"/>
      <c r="C314" s="53" t="s">
        <v>1850</v>
      </c>
      <c r="D314" s="53" t="s">
        <v>668</v>
      </c>
      <c r="E314" s="51"/>
      <c r="F314" s="53" t="s">
        <v>2838</v>
      </c>
    </row>
    <row r="315" spans="1:6">
      <c r="A315" s="59">
        <v>52</v>
      </c>
      <c r="B315" s="52"/>
      <c r="C315" s="53" t="s">
        <v>3075</v>
      </c>
      <c r="D315" s="53" t="s">
        <v>1085</v>
      </c>
      <c r="E315" s="51"/>
      <c r="F315" s="53" t="s">
        <v>1358</v>
      </c>
    </row>
    <row r="316" spans="1:6">
      <c r="A316" s="59">
        <v>52</v>
      </c>
      <c r="B316" s="52"/>
      <c r="C316" s="53" t="s">
        <v>3078</v>
      </c>
      <c r="D316" s="53" t="s">
        <v>1411</v>
      </c>
      <c r="E316" s="51"/>
      <c r="F316" s="53" t="s">
        <v>1306</v>
      </c>
    </row>
    <row r="317" spans="1:6">
      <c r="A317" s="59">
        <v>52</v>
      </c>
      <c r="B317" s="52"/>
      <c r="C317" s="53" t="s">
        <v>3081</v>
      </c>
      <c r="D317" s="53" t="s">
        <v>1306</v>
      </c>
      <c r="E317" s="51"/>
      <c r="F317" s="53" t="s">
        <v>1589</v>
      </c>
    </row>
    <row r="318" spans="1:6">
      <c r="A318" s="59">
        <v>53</v>
      </c>
      <c r="B318" s="52"/>
      <c r="C318" s="53" t="s">
        <v>3106</v>
      </c>
      <c r="D318" s="53" t="s">
        <v>797</v>
      </c>
      <c r="F318" s="53" t="s">
        <v>3108</v>
      </c>
    </row>
    <row r="319" spans="1:6">
      <c r="A319" s="59">
        <v>53</v>
      </c>
      <c r="B319" s="52"/>
      <c r="C319" s="51"/>
      <c r="D319" s="53" t="s">
        <v>686</v>
      </c>
      <c r="E319" s="51"/>
      <c r="F319" s="53" t="s">
        <v>1219</v>
      </c>
    </row>
    <row r="320" spans="1:6">
      <c r="A320" s="59">
        <v>53</v>
      </c>
      <c r="B320" s="52"/>
      <c r="C320" s="51"/>
      <c r="D320" s="53"/>
      <c r="E320" s="51"/>
      <c r="F320" s="53" t="s">
        <v>3113</v>
      </c>
    </row>
    <row r="321" spans="1:6">
      <c r="A321" s="59">
        <v>53</v>
      </c>
      <c r="B321" s="52"/>
      <c r="C321" s="51"/>
      <c r="D321" s="53"/>
      <c r="E321" s="51"/>
      <c r="F321" s="53" t="s">
        <v>797</v>
      </c>
    </row>
    <row r="322" spans="1:6">
      <c r="A322" s="59">
        <v>53</v>
      </c>
      <c r="B322" s="52"/>
      <c r="C322" s="51"/>
      <c r="D322" s="53"/>
      <c r="E322" s="51"/>
      <c r="F322" s="53" t="s">
        <v>3111</v>
      </c>
    </row>
    <row r="323" spans="1:6">
      <c r="A323" s="59">
        <v>54</v>
      </c>
      <c r="B323" s="52"/>
      <c r="C323" s="53" t="s">
        <v>3140</v>
      </c>
      <c r="D323" s="53" t="s">
        <v>1292</v>
      </c>
    </row>
    <row r="324" spans="1:6">
      <c r="A324" s="59">
        <v>54</v>
      </c>
      <c r="B324" s="52"/>
      <c r="C324" s="53" t="s">
        <v>1446</v>
      </c>
      <c r="D324" s="53" t="s">
        <v>2954</v>
      </c>
      <c r="E324" s="53" t="s">
        <v>1292</v>
      </c>
      <c r="F324" s="53" t="s">
        <v>1292</v>
      </c>
    </row>
    <row r="325" spans="1:6">
      <c r="A325" s="59">
        <v>54</v>
      </c>
      <c r="B325" s="52"/>
      <c r="C325" s="53" t="s">
        <v>3145</v>
      </c>
      <c r="D325" s="53" t="s">
        <v>1162</v>
      </c>
      <c r="E325" s="53" t="s">
        <v>2954</v>
      </c>
      <c r="F325" s="53" t="s">
        <v>1204</v>
      </c>
    </row>
    <row r="326" spans="1:6">
      <c r="A326" s="59">
        <v>54</v>
      </c>
      <c r="B326" s="52"/>
      <c r="C326" s="53" t="s">
        <v>3148</v>
      </c>
      <c r="D326" s="53" t="s">
        <v>797</v>
      </c>
      <c r="E326" s="53" t="s">
        <v>1446</v>
      </c>
      <c r="F326" s="53" t="s">
        <v>1446</v>
      </c>
    </row>
    <row r="327" spans="1:6">
      <c r="A327" s="59">
        <v>54</v>
      </c>
      <c r="B327" s="52"/>
      <c r="C327" s="51"/>
      <c r="D327" s="53" t="s">
        <v>1446</v>
      </c>
      <c r="E327" s="51"/>
      <c r="F327" s="51"/>
    </row>
    <row r="328" spans="1:6">
      <c r="A328" s="59">
        <v>54</v>
      </c>
      <c r="B328" s="52"/>
      <c r="C328" s="51"/>
      <c r="D328" s="53" t="s">
        <v>1198</v>
      </c>
      <c r="E328" s="51"/>
      <c r="F328" s="51"/>
    </row>
    <row r="329" spans="1:6">
      <c r="A329" s="59">
        <v>54</v>
      </c>
      <c r="B329" s="52"/>
      <c r="C329" s="51"/>
      <c r="D329" s="53" t="s">
        <v>1204</v>
      </c>
      <c r="E329" s="51"/>
      <c r="F329" s="51"/>
    </row>
    <row r="330" spans="1:6">
      <c r="A330" s="59">
        <v>54</v>
      </c>
      <c r="B330" s="52"/>
      <c r="C330" s="51"/>
      <c r="D330" s="53" t="s">
        <v>1185</v>
      </c>
      <c r="E330" s="51"/>
      <c r="F330" s="51"/>
    </row>
    <row r="331" spans="1:6">
      <c r="A331" s="59">
        <v>54</v>
      </c>
      <c r="B331" s="52"/>
      <c r="C331" s="51"/>
      <c r="D331" s="53" t="s">
        <v>1085</v>
      </c>
      <c r="E331" s="51"/>
      <c r="F331" s="51"/>
    </row>
    <row r="332" spans="1:6">
      <c r="A332" s="59">
        <v>54</v>
      </c>
      <c r="B332" s="52"/>
      <c r="C332" s="51"/>
      <c r="D332" s="53" t="s">
        <v>3153</v>
      </c>
      <c r="E332" s="51"/>
      <c r="F332" s="51"/>
    </row>
    <row r="333" spans="1:6">
      <c r="A333" s="59">
        <v>54</v>
      </c>
      <c r="B333" s="52"/>
      <c r="C333" s="51"/>
      <c r="D333" s="53" t="s">
        <v>686</v>
      </c>
      <c r="E333" s="51"/>
      <c r="F333" s="51"/>
    </row>
    <row r="334" spans="1:6">
      <c r="A334" s="59">
        <v>55</v>
      </c>
      <c r="B334" s="52"/>
      <c r="C334" s="53" t="s">
        <v>3171</v>
      </c>
      <c r="D334" s="53" t="s">
        <v>154</v>
      </c>
      <c r="E334" s="51"/>
      <c r="F334" s="53" t="s">
        <v>757</v>
      </c>
    </row>
    <row r="335" spans="1:6">
      <c r="A335" s="59">
        <v>55</v>
      </c>
      <c r="B335" s="52"/>
      <c r="C335" s="53" t="s">
        <v>3173</v>
      </c>
      <c r="D335" s="51"/>
      <c r="E335" s="51"/>
      <c r="F335" s="53" t="s">
        <v>154</v>
      </c>
    </row>
    <row r="336" spans="1:6">
      <c r="A336" s="59">
        <v>55</v>
      </c>
      <c r="B336" s="52"/>
      <c r="C336" s="53" t="s">
        <v>3175</v>
      </c>
      <c r="D336" s="51"/>
      <c r="E336" s="51"/>
      <c r="F336" s="53" t="s">
        <v>3111</v>
      </c>
    </row>
    <row r="337" spans="1:6">
      <c r="A337" s="59">
        <v>55</v>
      </c>
      <c r="B337" s="52"/>
      <c r="C337" s="53" t="s">
        <v>3177</v>
      </c>
      <c r="D337" s="51"/>
      <c r="E337" s="51"/>
      <c r="F337" s="51"/>
    </row>
    <row r="338" spans="1:6">
      <c r="A338" s="59">
        <v>55</v>
      </c>
      <c r="B338" s="52"/>
      <c r="C338" s="53" t="s">
        <v>3179</v>
      </c>
      <c r="D338" s="51"/>
      <c r="E338" s="51"/>
      <c r="F338" s="51"/>
    </row>
    <row r="339" spans="1:6">
      <c r="A339" s="59">
        <v>55</v>
      </c>
      <c r="B339" s="52"/>
      <c r="C339" s="53" t="s">
        <v>3181</v>
      </c>
      <c r="D339" s="51"/>
      <c r="E339" s="51"/>
      <c r="F339" s="51"/>
    </row>
    <row r="340" spans="1:6">
      <c r="A340" s="59">
        <v>56</v>
      </c>
      <c r="B340" s="52"/>
      <c r="C340" s="53" t="s">
        <v>910</v>
      </c>
      <c r="D340" s="53" t="s">
        <v>3233</v>
      </c>
      <c r="E340" s="53" t="s">
        <v>1085</v>
      </c>
    </row>
    <row r="341" spans="1:6">
      <c r="A341" s="59">
        <v>56</v>
      </c>
      <c r="B341" s="52"/>
      <c r="C341" s="51"/>
      <c r="D341" s="53" t="s">
        <v>3235</v>
      </c>
      <c r="E341" s="53" t="s">
        <v>3237</v>
      </c>
      <c r="F341" s="51"/>
    </row>
    <row r="342" spans="1:6">
      <c r="A342" s="59">
        <v>56</v>
      </c>
      <c r="B342" s="52"/>
      <c r="C342" s="51"/>
      <c r="D342" s="53" t="s">
        <v>668</v>
      </c>
      <c r="E342" s="51"/>
      <c r="F342" s="51"/>
    </row>
    <row r="343" spans="1:6">
      <c r="A343" s="59">
        <v>56</v>
      </c>
      <c r="B343" s="52"/>
      <c r="C343" s="51"/>
      <c r="D343" s="53" t="s">
        <v>3239</v>
      </c>
      <c r="E343" s="51"/>
      <c r="F343" s="51"/>
    </row>
    <row r="344" spans="1:6">
      <c r="A344" s="59">
        <v>56</v>
      </c>
      <c r="B344" s="52"/>
      <c r="C344" s="51"/>
      <c r="D344" s="53" t="s">
        <v>1446</v>
      </c>
      <c r="E344" s="51"/>
      <c r="F344" s="51"/>
    </row>
    <row r="345" spans="1:6">
      <c r="A345" s="59">
        <v>56</v>
      </c>
      <c r="B345" s="52"/>
      <c r="C345" s="51"/>
      <c r="D345" s="53" t="s">
        <v>3242</v>
      </c>
      <c r="E345" s="51"/>
      <c r="F345" s="51"/>
    </row>
    <row r="346" spans="1:6">
      <c r="A346" s="59">
        <v>56</v>
      </c>
      <c r="B346" s="52"/>
      <c r="C346" s="51"/>
      <c r="D346" s="53" t="s">
        <v>2389</v>
      </c>
      <c r="E346" s="51"/>
      <c r="F346" s="51"/>
    </row>
    <row r="347" spans="1:6">
      <c r="A347" s="59">
        <v>56</v>
      </c>
      <c r="B347" s="52"/>
      <c r="C347" s="51"/>
      <c r="D347" s="53" t="s">
        <v>743</v>
      </c>
      <c r="E347" s="51"/>
      <c r="F347" s="51"/>
    </row>
    <row r="348" spans="1:6">
      <c r="A348" s="59">
        <v>56</v>
      </c>
      <c r="B348" s="52"/>
      <c r="C348" s="51"/>
      <c r="D348" s="53" t="s">
        <v>603</v>
      </c>
      <c r="E348" s="51"/>
      <c r="F348" s="51"/>
    </row>
    <row r="349" spans="1:6">
      <c r="A349" s="59">
        <v>56</v>
      </c>
      <c r="B349" s="52"/>
      <c r="C349" s="51"/>
      <c r="D349" s="53" t="s">
        <v>1085</v>
      </c>
      <c r="E349" s="51"/>
      <c r="F349" s="51"/>
    </row>
    <row r="350" spans="1:6">
      <c r="A350" s="59">
        <v>56</v>
      </c>
      <c r="B350" s="52"/>
      <c r="C350" s="51"/>
      <c r="D350" s="53" t="s">
        <v>270</v>
      </c>
      <c r="E350" s="51"/>
      <c r="F350" s="51"/>
    </row>
    <row r="351" spans="1:6">
      <c r="A351" s="59">
        <v>56</v>
      </c>
      <c r="B351" s="52"/>
      <c r="C351" s="51"/>
      <c r="D351" s="53" t="s">
        <v>3244</v>
      </c>
      <c r="E351" s="51"/>
      <c r="F351" s="51"/>
    </row>
    <row r="352" spans="1:6">
      <c r="A352" s="59">
        <v>56</v>
      </c>
      <c r="B352" s="52"/>
      <c r="C352" s="51"/>
      <c r="E352" s="53" t="s">
        <v>270</v>
      </c>
      <c r="F352" s="51"/>
    </row>
    <row r="353" spans="1:6">
      <c r="A353" s="59">
        <v>56</v>
      </c>
      <c r="B353" s="52"/>
      <c r="C353" s="51"/>
      <c r="D353" s="53" t="s">
        <v>3237</v>
      </c>
      <c r="E353" s="51"/>
      <c r="F353" s="51"/>
    </row>
    <row r="354" spans="1:6">
      <c r="A354" s="59">
        <v>56</v>
      </c>
      <c r="B354" s="52"/>
      <c r="C354" s="51"/>
      <c r="D354" s="53" t="s">
        <v>1415</v>
      </c>
      <c r="E354" s="51"/>
      <c r="F354" s="51"/>
    </row>
    <row r="355" spans="1:6">
      <c r="A355" s="59">
        <v>57</v>
      </c>
      <c r="B355" s="54"/>
      <c r="C355" s="55" t="s">
        <v>3288</v>
      </c>
      <c r="D355" s="53" t="s">
        <v>535</v>
      </c>
      <c r="E355" s="53" t="s">
        <v>3291</v>
      </c>
      <c r="F355" s="53" t="s">
        <v>535</v>
      </c>
    </row>
    <row r="356" spans="1:6">
      <c r="A356" s="59">
        <v>57</v>
      </c>
      <c r="B356" s="52"/>
      <c r="C356" s="55" t="s">
        <v>3294</v>
      </c>
      <c r="D356" s="53" t="s">
        <v>3296</v>
      </c>
      <c r="E356" s="51"/>
      <c r="F356" s="53" t="s">
        <v>3291</v>
      </c>
    </row>
    <row r="357" spans="1:6">
      <c r="A357" s="59">
        <v>57</v>
      </c>
      <c r="B357" s="52"/>
      <c r="C357" s="51"/>
      <c r="D357" s="53" t="s">
        <v>3291</v>
      </c>
      <c r="E357" s="51"/>
      <c r="F357" s="51"/>
    </row>
    <row r="358" spans="1:6">
      <c r="A358" s="59">
        <v>57</v>
      </c>
      <c r="B358" s="52"/>
      <c r="C358" s="51"/>
      <c r="D358" s="53" t="s">
        <v>1085</v>
      </c>
      <c r="E358" s="51"/>
      <c r="F358" s="51"/>
    </row>
    <row r="359" spans="1:6">
      <c r="A359" s="59">
        <v>57</v>
      </c>
      <c r="B359" s="52"/>
      <c r="C359" s="51"/>
      <c r="D359" s="53" t="s">
        <v>724</v>
      </c>
      <c r="E359" s="51"/>
      <c r="F359" s="51"/>
    </row>
    <row r="360" spans="1:6">
      <c r="A360" s="59">
        <v>58</v>
      </c>
      <c r="B360" s="52"/>
      <c r="C360" s="53" t="s">
        <v>3341</v>
      </c>
      <c r="D360" s="53" t="s">
        <v>3343</v>
      </c>
      <c r="E360" s="53" t="s">
        <v>3343</v>
      </c>
      <c r="F360" s="53" t="s">
        <v>3341</v>
      </c>
    </row>
    <row r="361" spans="1:6">
      <c r="A361" s="59">
        <v>58</v>
      </c>
      <c r="B361" s="52"/>
      <c r="C361" s="53" t="s">
        <v>3346</v>
      </c>
      <c r="D361" s="53" t="s">
        <v>3348</v>
      </c>
      <c r="E361" s="53" t="s">
        <v>330</v>
      </c>
      <c r="F361" s="53" t="s">
        <v>3343</v>
      </c>
    </row>
    <row r="362" spans="1:6">
      <c r="A362" s="59">
        <v>58</v>
      </c>
      <c r="B362" s="52"/>
      <c r="C362" s="51"/>
      <c r="D362" s="53" t="s">
        <v>1317</v>
      </c>
      <c r="E362" s="53" t="s">
        <v>3348</v>
      </c>
      <c r="F362" s="53" t="s">
        <v>3348</v>
      </c>
    </row>
    <row r="363" spans="1:6">
      <c r="A363" s="59">
        <v>58</v>
      </c>
      <c r="B363" s="52"/>
      <c r="C363" s="51"/>
      <c r="D363" s="53" t="s">
        <v>3352</v>
      </c>
      <c r="E363" s="51"/>
      <c r="F363" s="53" t="s">
        <v>535</v>
      </c>
    </row>
    <row r="364" spans="1:6">
      <c r="A364" s="59">
        <v>58</v>
      </c>
      <c r="B364" s="52"/>
      <c r="C364" s="51"/>
      <c r="D364" s="51"/>
      <c r="E364" s="51"/>
      <c r="F364" s="53" t="s">
        <v>1317</v>
      </c>
    </row>
    <row r="365" spans="1:6">
      <c r="A365" s="59">
        <v>58</v>
      </c>
      <c r="B365" s="52"/>
      <c r="C365" s="51"/>
      <c r="D365" s="51"/>
      <c r="E365" s="51"/>
      <c r="F365" s="53" t="s">
        <v>330</v>
      </c>
    </row>
    <row r="366" spans="1:6">
      <c r="A366" s="59">
        <v>58</v>
      </c>
      <c r="B366" s="52"/>
      <c r="C366" s="51"/>
      <c r="D366" s="51"/>
      <c r="E366" s="51"/>
      <c r="F366" s="53" t="s">
        <v>3354</v>
      </c>
    </row>
    <row r="367" spans="1:6">
      <c r="A367" s="59">
        <v>58</v>
      </c>
      <c r="B367" s="52"/>
      <c r="C367" s="51"/>
      <c r="D367" s="51"/>
      <c r="E367" s="51"/>
      <c r="F367" s="53" t="s">
        <v>3352</v>
      </c>
    </row>
    <row r="368" spans="1:6">
      <c r="A368" s="59">
        <v>59</v>
      </c>
      <c r="B368" s="52"/>
      <c r="C368" s="53" t="s">
        <v>1238</v>
      </c>
      <c r="D368" s="55" t="s">
        <v>3395</v>
      </c>
      <c r="E368" s="51"/>
      <c r="F368" s="53" t="s">
        <v>3395</v>
      </c>
    </row>
    <row r="369" spans="1:6">
      <c r="A369" s="59">
        <v>59</v>
      </c>
      <c r="B369" s="52"/>
      <c r="C369" s="51"/>
      <c r="D369" s="55" t="s">
        <v>1317</v>
      </c>
      <c r="E369" s="51"/>
    </row>
    <row r="370" spans="1:6">
      <c r="A370" s="59">
        <v>59</v>
      </c>
      <c r="B370" s="52"/>
      <c r="C370" s="51"/>
      <c r="D370" s="51"/>
      <c r="E370" s="51"/>
      <c r="F370" s="53" t="s">
        <v>3399</v>
      </c>
    </row>
    <row r="371" spans="1:6">
      <c r="A371" s="59">
        <v>60</v>
      </c>
      <c r="B371" s="52"/>
      <c r="C371" s="55" t="s">
        <v>3412</v>
      </c>
      <c r="D371" s="53" t="s">
        <v>277</v>
      </c>
      <c r="E371" s="53" t="s">
        <v>277</v>
      </c>
      <c r="F371" s="53" t="s">
        <v>277</v>
      </c>
    </row>
    <row r="372" spans="1:6">
      <c r="A372" s="59">
        <v>60</v>
      </c>
      <c r="B372" s="52"/>
      <c r="C372" s="51"/>
      <c r="D372" s="53" t="s">
        <v>74</v>
      </c>
      <c r="E372" s="51"/>
      <c r="F372" s="53" t="s">
        <v>1158</v>
      </c>
    </row>
    <row r="373" spans="1:6">
      <c r="A373" s="59">
        <v>60</v>
      </c>
      <c r="B373" s="52"/>
      <c r="C373" s="51"/>
      <c r="D373" s="53" t="s">
        <v>1158</v>
      </c>
      <c r="E373" s="51"/>
      <c r="F373" s="53" t="s">
        <v>3415</v>
      </c>
    </row>
    <row r="374" spans="1:6">
      <c r="A374" s="59">
        <v>60</v>
      </c>
      <c r="B374" s="52"/>
      <c r="C374" s="51"/>
      <c r="D374" s="53" t="s">
        <v>3415</v>
      </c>
      <c r="E374" s="51"/>
      <c r="F374" s="51"/>
    </row>
    <row r="375" spans="1:6">
      <c r="A375" s="59">
        <v>61</v>
      </c>
      <c r="B375" s="52"/>
      <c r="C375" s="53" t="s">
        <v>3401</v>
      </c>
      <c r="D375" s="53" t="s">
        <v>3246</v>
      </c>
      <c r="F375" s="53" t="s">
        <v>3452</v>
      </c>
    </row>
    <row r="376" spans="1:6">
      <c r="A376" s="59">
        <v>61</v>
      </c>
      <c r="B376" s="52"/>
      <c r="C376" s="51"/>
      <c r="D376" s="53" t="s">
        <v>1158</v>
      </c>
      <c r="E376" s="51"/>
      <c r="F376" s="51"/>
    </row>
    <row r="377" spans="1:6">
      <c r="A377" s="59">
        <v>62</v>
      </c>
      <c r="B377" s="52"/>
      <c r="C377" s="51"/>
      <c r="D377" s="53" t="s">
        <v>3464</v>
      </c>
      <c r="E377" s="53" t="s">
        <v>3464</v>
      </c>
      <c r="F377" s="53" t="s">
        <v>3464</v>
      </c>
    </row>
    <row r="378" spans="1:6">
      <c r="A378" s="59">
        <v>62</v>
      </c>
      <c r="B378" s="52"/>
      <c r="C378" s="51"/>
      <c r="D378" s="53" t="s">
        <v>1875</v>
      </c>
      <c r="E378" s="51"/>
      <c r="F378" s="51"/>
    </row>
    <row r="379" spans="1:6">
      <c r="A379" s="59">
        <v>62</v>
      </c>
      <c r="B379" s="52"/>
      <c r="C379" s="51"/>
      <c r="D379" s="53" t="s">
        <v>1085</v>
      </c>
      <c r="E379" s="51"/>
      <c r="F379" s="51"/>
    </row>
    <row r="380" spans="1:6">
      <c r="A380" s="59">
        <v>62</v>
      </c>
      <c r="B380" s="52"/>
      <c r="C380" s="51"/>
      <c r="D380" s="53" t="s">
        <v>3472</v>
      </c>
      <c r="E380" s="51"/>
      <c r="F380" s="51"/>
    </row>
    <row r="381" spans="1:6">
      <c r="A381" s="59">
        <v>63</v>
      </c>
      <c r="B381" s="52"/>
      <c r="C381" s="53" t="s">
        <v>2693</v>
      </c>
      <c r="D381" s="53" t="s">
        <v>74</v>
      </c>
      <c r="E381" s="51"/>
      <c r="F381" s="53" t="s">
        <v>1158</v>
      </c>
    </row>
    <row r="382" spans="1:6">
      <c r="A382" s="59">
        <v>63</v>
      </c>
      <c r="B382" s="52"/>
      <c r="C382" s="53" t="s">
        <v>3409</v>
      </c>
      <c r="D382" s="53" t="s">
        <v>1158</v>
      </c>
      <c r="E382" s="51"/>
      <c r="F382" s="53" t="s">
        <v>3493</v>
      </c>
    </row>
    <row r="383" spans="1:6">
      <c r="A383" s="59">
        <v>63</v>
      </c>
      <c r="B383" s="52"/>
      <c r="C383" s="51"/>
      <c r="D383" s="53" t="s">
        <v>3495</v>
      </c>
      <c r="E383" s="51"/>
      <c r="F383" s="51"/>
    </row>
    <row r="384" spans="1:6">
      <c r="A384" s="59">
        <v>63</v>
      </c>
      <c r="B384" s="52"/>
      <c r="C384" s="51"/>
      <c r="D384" s="53" t="s">
        <v>3493</v>
      </c>
      <c r="E384" s="51"/>
      <c r="F384" s="51"/>
    </row>
    <row r="385" spans="1:6">
      <c r="A385" s="59">
        <v>65</v>
      </c>
      <c r="B385" s="52"/>
      <c r="C385" s="53" t="s">
        <v>3501</v>
      </c>
      <c r="D385" s="53" t="s">
        <v>668</v>
      </c>
      <c r="E385" s="53" t="s">
        <v>3528</v>
      </c>
      <c r="F385" s="51"/>
    </row>
    <row r="386" spans="1:6">
      <c r="A386" s="59">
        <v>65</v>
      </c>
      <c r="B386" s="52"/>
      <c r="C386" s="53" t="s">
        <v>3523</v>
      </c>
      <c r="D386" s="53" t="s">
        <v>708</v>
      </c>
      <c r="E386" s="53" t="s">
        <v>668</v>
      </c>
      <c r="F386" s="53" t="s">
        <v>3526</v>
      </c>
    </row>
    <row r="387" spans="1:6">
      <c r="A387" s="59">
        <v>65</v>
      </c>
      <c r="B387" s="52"/>
      <c r="C387" s="51"/>
      <c r="D387" s="53" t="s">
        <v>3501</v>
      </c>
      <c r="E387" s="51"/>
      <c r="F387" s="51"/>
    </row>
    <row r="388" spans="1:6">
      <c r="A388" s="59">
        <v>65</v>
      </c>
      <c r="B388" s="52"/>
      <c r="C388" s="51"/>
      <c r="D388" s="53" t="s">
        <v>3530</v>
      </c>
      <c r="E388" s="51"/>
      <c r="F388" s="51"/>
    </row>
    <row r="389" spans="1:6">
      <c r="A389" s="59">
        <v>65</v>
      </c>
      <c r="B389" s="52"/>
      <c r="C389" s="51"/>
      <c r="E389" s="51"/>
      <c r="F389" s="51"/>
    </row>
    <row r="390" spans="1:6">
      <c r="A390" s="59">
        <v>65</v>
      </c>
      <c r="B390" s="52"/>
      <c r="C390" s="51"/>
      <c r="D390" s="53" t="s">
        <v>3528</v>
      </c>
      <c r="E390" s="51"/>
      <c r="F390" s="51"/>
    </row>
    <row r="391" spans="1:6">
      <c r="A391" s="59">
        <v>65</v>
      </c>
      <c r="B391" s="52"/>
      <c r="C391" s="51"/>
      <c r="D391" s="53" t="s">
        <v>805</v>
      </c>
      <c r="E391" s="51"/>
      <c r="F391" s="51"/>
    </row>
    <row r="392" spans="1:6">
      <c r="A392" s="59">
        <v>65</v>
      </c>
      <c r="B392" s="52"/>
      <c r="C392" s="51"/>
      <c r="D392" s="53" t="s">
        <v>270</v>
      </c>
      <c r="E392" s="51"/>
      <c r="F392" s="51"/>
    </row>
    <row r="393" spans="1:6">
      <c r="A393" s="59">
        <v>65</v>
      </c>
      <c r="B393" s="52"/>
      <c r="C393" s="51"/>
      <c r="D393" s="53" t="s">
        <v>3326</v>
      </c>
      <c r="E393" s="51"/>
      <c r="F393" s="51"/>
    </row>
    <row r="394" spans="1:6">
      <c r="A394" s="59">
        <v>65</v>
      </c>
      <c r="B394" s="52"/>
      <c r="C394" s="51"/>
      <c r="D394" s="53" t="s">
        <v>3534</v>
      </c>
      <c r="E394" s="51"/>
      <c r="F394" s="51"/>
    </row>
    <row r="395" spans="1:6">
      <c r="A395" s="59">
        <v>66</v>
      </c>
      <c r="B395" s="51"/>
      <c r="C395" s="53" t="s">
        <v>708</v>
      </c>
      <c r="D395" s="53" t="s">
        <v>74</v>
      </c>
      <c r="E395" s="53" t="s">
        <v>3579</v>
      </c>
      <c r="F395" s="53" t="s">
        <v>708</v>
      </c>
    </row>
    <row r="396" spans="1:6">
      <c r="A396" s="59">
        <v>66</v>
      </c>
      <c r="B396" s="52"/>
      <c r="C396" s="51"/>
      <c r="D396" s="53" t="s">
        <v>3579</v>
      </c>
      <c r="E396" s="53" t="s">
        <v>708</v>
      </c>
      <c r="F396" s="53" t="s">
        <v>700</v>
      </c>
    </row>
    <row r="397" spans="1:6">
      <c r="A397" s="59">
        <v>66</v>
      </c>
      <c r="B397" s="52"/>
      <c r="C397" s="51"/>
      <c r="D397" s="53" t="s">
        <v>708</v>
      </c>
      <c r="E397" s="53" t="s">
        <v>668</v>
      </c>
      <c r="F397" s="53" t="s">
        <v>1446</v>
      </c>
    </row>
    <row r="398" spans="1:6">
      <c r="A398" s="59">
        <v>66</v>
      </c>
      <c r="B398" s="52"/>
      <c r="C398" s="51"/>
      <c r="D398" s="53" t="s">
        <v>668</v>
      </c>
      <c r="E398" s="53" t="s">
        <v>3530</v>
      </c>
      <c r="F398" s="53" t="s">
        <v>270</v>
      </c>
    </row>
    <row r="399" spans="1:6">
      <c r="A399" s="59">
        <v>66</v>
      </c>
      <c r="B399" s="52"/>
      <c r="C399" s="51"/>
      <c r="D399" s="53" t="s">
        <v>3530</v>
      </c>
      <c r="E399" s="53" t="s">
        <v>700</v>
      </c>
      <c r="F399" s="51"/>
    </row>
    <row r="400" spans="1:6">
      <c r="A400" s="59">
        <v>66</v>
      </c>
      <c r="B400" s="52"/>
      <c r="C400" s="51"/>
      <c r="D400" s="53" t="s">
        <v>700</v>
      </c>
      <c r="E400" s="53" t="s">
        <v>1446</v>
      </c>
      <c r="F400" s="51"/>
    </row>
    <row r="401" spans="1:6">
      <c r="A401" s="59">
        <v>66</v>
      </c>
      <c r="B401" s="52"/>
      <c r="C401" s="51"/>
      <c r="D401" s="53" t="s">
        <v>1446</v>
      </c>
      <c r="F401" s="51"/>
    </row>
    <row r="402" spans="1:6">
      <c r="A402" s="59">
        <v>66</v>
      </c>
      <c r="B402" s="52"/>
      <c r="C402" s="51"/>
      <c r="D402" s="53" t="s">
        <v>1085</v>
      </c>
      <c r="E402" s="51"/>
      <c r="F402" s="51"/>
    </row>
    <row r="403" spans="1:6">
      <c r="A403" s="59">
        <v>66</v>
      </c>
      <c r="B403" s="52"/>
      <c r="C403" s="51"/>
      <c r="D403" s="53" t="s">
        <v>270</v>
      </c>
      <c r="E403" s="51"/>
      <c r="F403" s="51"/>
    </row>
    <row r="404" spans="1:6">
      <c r="A404" s="59">
        <v>66</v>
      </c>
      <c r="B404" s="52"/>
      <c r="C404" s="51"/>
      <c r="D404" s="53" t="s">
        <v>686</v>
      </c>
      <c r="E404" s="51"/>
      <c r="F404" s="51"/>
    </row>
    <row r="405" spans="1:6">
      <c r="A405" s="59">
        <v>67</v>
      </c>
      <c r="B405" s="52"/>
      <c r="C405" s="51"/>
      <c r="D405" s="53" t="s">
        <v>3530</v>
      </c>
      <c r="E405" s="51"/>
      <c r="F405" s="53" t="s">
        <v>154</v>
      </c>
    </row>
    <row r="406" spans="1:6">
      <c r="A406" s="59">
        <v>67</v>
      </c>
      <c r="B406" s="52"/>
      <c r="C406" s="51"/>
      <c r="D406" s="53" t="s">
        <v>1154</v>
      </c>
      <c r="E406" s="51"/>
      <c r="F406" s="53" t="s">
        <v>805</v>
      </c>
    </row>
    <row r="407" spans="1:6">
      <c r="A407" s="59">
        <v>67</v>
      </c>
      <c r="B407" s="52"/>
      <c r="C407" s="51"/>
      <c r="D407" s="53" t="s">
        <v>154</v>
      </c>
      <c r="E407" s="51"/>
      <c r="F407" s="53" t="s">
        <v>2946</v>
      </c>
    </row>
    <row r="408" spans="1:6">
      <c r="A408" s="59">
        <v>67</v>
      </c>
      <c r="B408" s="52"/>
      <c r="C408" s="51"/>
      <c r="D408" s="53" t="s">
        <v>743</v>
      </c>
      <c r="E408" s="51"/>
      <c r="F408" s="53" t="s">
        <v>3604</v>
      </c>
    </row>
    <row r="409" spans="1:6">
      <c r="A409" s="59">
        <v>67</v>
      </c>
      <c r="B409" s="52"/>
      <c r="C409" s="51"/>
      <c r="D409" s="53" t="s">
        <v>805</v>
      </c>
      <c r="E409" s="51"/>
      <c r="F409" s="51"/>
    </row>
    <row r="410" spans="1:6">
      <c r="A410" s="59">
        <v>67</v>
      </c>
      <c r="B410" s="52"/>
      <c r="C410" s="51"/>
      <c r="D410" s="53" t="s">
        <v>2946</v>
      </c>
      <c r="E410" s="51"/>
      <c r="F410" s="51"/>
    </row>
    <row r="411" spans="1:6">
      <c r="A411" s="59">
        <v>67</v>
      </c>
      <c r="B411" s="52"/>
      <c r="C411" s="51"/>
      <c r="D411" s="53" t="s">
        <v>3604</v>
      </c>
      <c r="E411" s="53" t="s">
        <v>3604</v>
      </c>
      <c r="F411" s="53" t="s">
        <v>3606</v>
      </c>
    </row>
    <row r="412" spans="1:6">
      <c r="A412" s="59">
        <v>67</v>
      </c>
      <c r="B412" s="52"/>
      <c r="C412" s="51"/>
      <c r="D412" s="53" t="s">
        <v>686</v>
      </c>
      <c r="E412" s="51"/>
      <c r="F412" s="53" t="s">
        <v>3608</v>
      </c>
    </row>
    <row r="413" spans="1:6">
      <c r="A413" s="59">
        <v>68</v>
      </c>
      <c r="B413" s="52"/>
      <c r="C413" s="51"/>
      <c r="D413" s="53"/>
      <c r="E413" s="53" t="s">
        <v>3528</v>
      </c>
      <c r="F413" s="53" t="s">
        <v>66</v>
      </c>
    </row>
    <row r="414" spans="1:6">
      <c r="A414" s="59">
        <v>68</v>
      </c>
      <c r="B414" s="52"/>
      <c r="C414" s="51"/>
      <c r="D414" s="53" t="s">
        <v>3637</v>
      </c>
      <c r="E414" s="53" t="s">
        <v>845</v>
      </c>
      <c r="F414" s="51"/>
    </row>
    <row r="415" spans="1:6">
      <c r="A415" s="59">
        <v>68</v>
      </c>
      <c r="B415" s="52"/>
      <c r="C415" s="51"/>
      <c r="D415" s="53" t="s">
        <v>700</v>
      </c>
      <c r="E415" s="51"/>
      <c r="F415" s="51"/>
    </row>
    <row r="416" spans="1:6">
      <c r="A416" s="59">
        <v>68</v>
      </c>
      <c r="B416" s="52"/>
      <c r="C416" s="51"/>
      <c r="D416" s="53" t="s">
        <v>3528</v>
      </c>
      <c r="E416" s="51"/>
      <c r="F416" s="51"/>
    </row>
    <row r="417" spans="1:6">
      <c r="A417" s="59">
        <v>68</v>
      </c>
      <c r="B417" s="52"/>
      <c r="C417" s="51"/>
      <c r="D417" s="53" t="s">
        <v>805</v>
      </c>
      <c r="E417" s="51"/>
      <c r="F417" s="51"/>
    </row>
    <row r="418" spans="1:6">
      <c r="A418" s="59">
        <v>68</v>
      </c>
      <c r="B418" s="52"/>
      <c r="C418" s="51"/>
      <c r="D418" s="53" t="s">
        <v>2599</v>
      </c>
      <c r="E418" s="51"/>
      <c r="F418" s="51"/>
    </row>
    <row r="419" spans="1:6">
      <c r="A419" s="59">
        <v>68</v>
      </c>
      <c r="B419" s="52"/>
      <c r="C419" s="51"/>
      <c r="D419" s="53" t="s">
        <v>1085</v>
      </c>
      <c r="E419" s="51"/>
      <c r="F419" s="51"/>
    </row>
    <row r="420" spans="1:6">
      <c r="A420" s="59">
        <v>68</v>
      </c>
      <c r="B420" s="52"/>
      <c r="C420" s="51"/>
      <c r="D420" s="53" t="s">
        <v>845</v>
      </c>
      <c r="E420" s="53" t="s">
        <v>700</v>
      </c>
      <c r="F420" s="53" t="s">
        <v>845</v>
      </c>
    </row>
    <row r="421" spans="1:6">
      <c r="A421" s="59">
        <v>69</v>
      </c>
      <c r="B421" s="52"/>
      <c r="C421" s="51"/>
      <c r="D421" s="53" t="s">
        <v>708</v>
      </c>
      <c r="E421" s="53" t="s">
        <v>66</v>
      </c>
      <c r="F421" s="53" t="s">
        <v>66</v>
      </c>
    </row>
    <row r="422" spans="1:6">
      <c r="A422" s="59">
        <v>69</v>
      </c>
      <c r="B422" s="52"/>
      <c r="C422" s="51"/>
      <c r="D422" s="53" t="s">
        <v>668</v>
      </c>
      <c r="E422" s="51"/>
      <c r="F422" s="53" t="s">
        <v>3649</v>
      </c>
    </row>
    <row r="423" spans="1:6">
      <c r="A423" s="59">
        <v>69</v>
      </c>
      <c r="B423" s="52"/>
      <c r="C423" s="51"/>
      <c r="D423" s="53" t="s">
        <v>3530</v>
      </c>
      <c r="E423" s="51"/>
      <c r="F423" s="51"/>
    </row>
    <row r="424" spans="1:6">
      <c r="A424" s="59">
        <v>69</v>
      </c>
      <c r="B424" s="52"/>
      <c r="C424" s="51"/>
      <c r="D424" s="53" t="s">
        <v>805</v>
      </c>
      <c r="E424" s="51"/>
      <c r="F424" s="51"/>
    </row>
    <row r="425" spans="1:6">
      <c r="A425" s="59">
        <v>69</v>
      </c>
      <c r="B425" s="52"/>
      <c r="C425" s="51"/>
      <c r="D425" s="53" t="s">
        <v>2599</v>
      </c>
      <c r="E425" s="51"/>
      <c r="F425" s="51"/>
    </row>
    <row r="426" spans="1:6">
      <c r="A426" s="59">
        <v>69</v>
      </c>
      <c r="B426" s="52"/>
      <c r="C426" s="51"/>
      <c r="D426" s="53" t="s">
        <v>3003</v>
      </c>
      <c r="E426" s="51"/>
      <c r="F426" s="51"/>
    </row>
    <row r="427" spans="1:6">
      <c r="A427" s="59">
        <v>69</v>
      </c>
      <c r="B427" s="52"/>
      <c r="C427" s="51"/>
      <c r="D427" s="53" t="s">
        <v>3651</v>
      </c>
      <c r="E427" s="51"/>
      <c r="F427" s="51"/>
    </row>
    <row r="428" spans="1:6">
      <c r="A428" s="59">
        <v>70</v>
      </c>
      <c r="B428" s="52"/>
      <c r="C428" s="53" t="s">
        <v>3686</v>
      </c>
      <c r="D428" s="53" t="s">
        <v>845</v>
      </c>
      <c r="E428" s="53" t="s">
        <v>66</v>
      </c>
      <c r="F428" s="53" t="s">
        <v>205</v>
      </c>
    </row>
    <row r="429" spans="1:6">
      <c r="A429" s="59">
        <v>70</v>
      </c>
      <c r="B429" s="52"/>
      <c r="C429" s="51"/>
      <c r="D429" s="53" t="s">
        <v>3687</v>
      </c>
      <c r="E429" s="53" t="s">
        <v>845</v>
      </c>
      <c r="F429" s="51"/>
    </row>
    <row r="430" spans="1:6">
      <c r="A430" s="59">
        <v>70</v>
      </c>
      <c r="B430" s="52"/>
      <c r="C430" s="51"/>
      <c r="D430" s="53" t="s">
        <v>1085</v>
      </c>
      <c r="E430" s="53" t="s">
        <v>205</v>
      </c>
      <c r="F430" s="51"/>
    </row>
    <row r="431" spans="1:6">
      <c r="A431" s="59">
        <v>70</v>
      </c>
      <c r="B431" s="52"/>
      <c r="C431" s="51"/>
      <c r="D431" s="53" t="s">
        <v>3689</v>
      </c>
      <c r="E431" s="51"/>
      <c r="F431" s="51"/>
    </row>
    <row r="432" spans="1:6">
      <c r="A432" s="59">
        <v>71</v>
      </c>
      <c r="B432" s="51"/>
      <c r="C432" s="55" t="s">
        <v>336</v>
      </c>
      <c r="D432" s="55" t="s">
        <v>3539</v>
      </c>
      <c r="E432" s="53" t="s">
        <v>270</v>
      </c>
      <c r="F432" s="53" t="s">
        <v>270</v>
      </c>
    </row>
    <row r="433" spans="1:6">
      <c r="A433" s="59">
        <v>71</v>
      </c>
      <c r="B433" s="52"/>
      <c r="C433" s="55" t="s">
        <v>3728</v>
      </c>
      <c r="D433" s="55" t="s">
        <v>1302</v>
      </c>
      <c r="E433" s="51"/>
      <c r="F433" s="51"/>
    </row>
    <row r="434" spans="1:6">
      <c r="A434" s="59">
        <v>71</v>
      </c>
      <c r="B434" s="52"/>
      <c r="C434" s="55" t="s">
        <v>3731</v>
      </c>
      <c r="D434" s="55" t="s">
        <v>3733</v>
      </c>
      <c r="E434" s="51"/>
      <c r="F434" s="51"/>
    </row>
    <row r="435" spans="1:6">
      <c r="A435" s="59">
        <v>71</v>
      </c>
      <c r="B435" s="52"/>
      <c r="C435" s="51"/>
      <c r="D435" s="55" t="s">
        <v>270</v>
      </c>
      <c r="E435" s="51"/>
      <c r="F435" s="51"/>
    </row>
    <row r="436" spans="1:6">
      <c r="A436" s="59">
        <v>72</v>
      </c>
      <c r="B436" s="52"/>
      <c r="C436" s="51"/>
      <c r="D436" s="53" t="s">
        <v>3606</v>
      </c>
      <c r="E436" s="51"/>
      <c r="F436" s="51"/>
    </row>
    <row r="437" spans="1:6">
      <c r="A437" s="59">
        <v>72</v>
      </c>
      <c r="B437" s="52"/>
      <c r="C437" s="51"/>
      <c r="D437" s="53" t="s">
        <v>3760</v>
      </c>
      <c r="E437" s="51"/>
      <c r="F437" s="51"/>
    </row>
    <row r="438" spans="1:6">
      <c r="A438" s="59">
        <v>72</v>
      </c>
      <c r="B438" s="52"/>
      <c r="C438" s="51"/>
      <c r="D438" s="53" t="s">
        <v>270</v>
      </c>
      <c r="E438" s="51"/>
      <c r="F438" s="51"/>
    </row>
    <row r="439" spans="1:6">
      <c r="A439" s="59">
        <v>72</v>
      </c>
      <c r="B439" s="52"/>
      <c r="C439" s="51"/>
      <c r="D439" s="53" t="s">
        <v>3762</v>
      </c>
      <c r="E439" s="51"/>
      <c r="F439" s="51"/>
    </row>
    <row r="440" spans="1:6">
      <c r="A440" s="59">
        <v>72</v>
      </c>
      <c r="B440" s="52"/>
      <c r="C440" s="51"/>
      <c r="D440" s="53" t="s">
        <v>686</v>
      </c>
      <c r="E440" s="51"/>
      <c r="F440" s="53" t="s">
        <v>3606</v>
      </c>
    </row>
    <row r="441" spans="1:6">
      <c r="A441" s="59">
        <v>73</v>
      </c>
      <c r="B441" s="52"/>
      <c r="C441" s="55" t="s">
        <v>3860</v>
      </c>
      <c r="D441" s="53" t="s">
        <v>1292</v>
      </c>
      <c r="E441" s="53"/>
      <c r="F441" s="53"/>
    </row>
    <row r="442" spans="1:6">
      <c r="A442" s="59">
        <v>73</v>
      </c>
      <c r="B442" s="52"/>
      <c r="C442" s="55" t="s">
        <v>3862</v>
      </c>
      <c r="D442" s="53" t="s">
        <v>708</v>
      </c>
      <c r="E442" s="53" t="s">
        <v>668</v>
      </c>
      <c r="F442" s="53"/>
    </row>
    <row r="443" spans="1:6">
      <c r="A443" s="59">
        <v>73</v>
      </c>
      <c r="B443" s="52"/>
      <c r="C443" s="55" t="s">
        <v>3753</v>
      </c>
      <c r="D443" s="53" t="s">
        <v>668</v>
      </c>
      <c r="E443" s="53" t="s">
        <v>3864</v>
      </c>
      <c r="F443" s="53" t="s">
        <v>668</v>
      </c>
    </row>
    <row r="444" spans="1:6">
      <c r="A444" s="59">
        <v>73</v>
      </c>
      <c r="B444" s="52"/>
      <c r="C444" s="55" t="s">
        <v>1133</v>
      </c>
      <c r="D444" s="53" t="s">
        <v>1753</v>
      </c>
      <c r="E444" s="53" t="s">
        <v>3770</v>
      </c>
      <c r="F444" s="53" t="s">
        <v>3770</v>
      </c>
    </row>
    <row r="445" spans="1:6">
      <c r="A445" s="59">
        <v>73</v>
      </c>
      <c r="B445" s="52"/>
      <c r="C445" s="51"/>
      <c r="D445" s="53" t="s">
        <v>3864</v>
      </c>
      <c r="E445" s="53" t="s">
        <v>1164</v>
      </c>
      <c r="F445" s="53" t="s">
        <v>886</v>
      </c>
    </row>
    <row r="446" spans="1:6">
      <c r="A446" s="59">
        <v>73</v>
      </c>
      <c r="B446" s="52"/>
      <c r="C446" s="51"/>
      <c r="D446" s="53" t="s">
        <v>3530</v>
      </c>
      <c r="E446" s="53" t="s">
        <v>3868</v>
      </c>
      <c r="F446" s="53" t="s">
        <v>3864</v>
      </c>
    </row>
    <row r="447" spans="1:6">
      <c r="A447" s="59">
        <v>73</v>
      </c>
      <c r="B447" s="52"/>
      <c r="C447" s="51"/>
      <c r="D447" s="53" t="s">
        <v>1154</v>
      </c>
      <c r="E447" s="53" t="s">
        <v>680</v>
      </c>
      <c r="F447" s="53" t="s">
        <v>1158</v>
      </c>
    </row>
    <row r="448" spans="1:6">
      <c r="A448" s="59">
        <v>73</v>
      </c>
      <c r="B448" s="52"/>
      <c r="C448" s="51"/>
      <c r="D448" s="53" t="s">
        <v>3870</v>
      </c>
      <c r="E448" s="53" t="s">
        <v>3326</v>
      </c>
      <c r="F448" s="53" t="s">
        <v>535</v>
      </c>
    </row>
    <row r="449" spans="1:6">
      <c r="A449" s="59">
        <v>73</v>
      </c>
      <c r="B449" s="52"/>
      <c r="C449" s="51"/>
      <c r="D449" s="53" t="s">
        <v>1158</v>
      </c>
      <c r="E449" s="53" t="s">
        <v>845</v>
      </c>
      <c r="F449" s="53" t="s">
        <v>700</v>
      </c>
    </row>
    <row r="450" spans="1:6">
      <c r="A450" s="59">
        <v>73</v>
      </c>
      <c r="B450" s="52"/>
      <c r="C450" s="51"/>
      <c r="D450" s="53" t="s">
        <v>535</v>
      </c>
      <c r="E450" s="51"/>
      <c r="F450" s="53" t="s">
        <v>3872</v>
      </c>
    </row>
    <row r="451" spans="1:6">
      <c r="A451" s="59">
        <v>73</v>
      </c>
      <c r="B451" s="52"/>
      <c r="C451" s="51"/>
      <c r="D451" s="53" t="s">
        <v>1164</v>
      </c>
      <c r="E451" s="51"/>
      <c r="F451" s="53" t="s">
        <v>3425</v>
      </c>
    </row>
    <row r="452" spans="1:6">
      <c r="A452" s="59">
        <v>73</v>
      </c>
      <c r="B452" s="52"/>
      <c r="C452" s="51"/>
      <c r="D452" s="53" t="s">
        <v>700</v>
      </c>
      <c r="E452" s="51"/>
      <c r="F452" s="53" t="s">
        <v>3874</v>
      </c>
    </row>
    <row r="453" spans="1:6">
      <c r="A453" s="59">
        <v>73</v>
      </c>
      <c r="B453" s="52"/>
      <c r="C453" s="51"/>
      <c r="D453" s="53" t="s">
        <v>1089</v>
      </c>
      <c r="E453" s="51"/>
      <c r="F453" s="53" t="s">
        <v>3868</v>
      </c>
    </row>
    <row r="454" spans="1:6">
      <c r="A454" s="59">
        <v>73</v>
      </c>
      <c r="B454" s="52"/>
      <c r="C454" s="51"/>
      <c r="D454" s="53" t="s">
        <v>743</v>
      </c>
      <c r="E454" s="51"/>
      <c r="F454" s="53" t="s">
        <v>3877</v>
      </c>
    </row>
    <row r="455" spans="1:6">
      <c r="A455" s="59">
        <v>73</v>
      </c>
      <c r="B455" s="52"/>
      <c r="C455" s="51"/>
      <c r="D455" s="53" t="s">
        <v>3868</v>
      </c>
      <c r="E455" s="51"/>
      <c r="F455" s="53" t="s">
        <v>3326</v>
      </c>
    </row>
    <row r="456" spans="1:6">
      <c r="A456" s="59">
        <v>73</v>
      </c>
      <c r="B456" s="52"/>
      <c r="C456" s="51"/>
      <c r="D456" s="53" t="s">
        <v>3880</v>
      </c>
      <c r="E456" s="51"/>
      <c r="F456" s="51"/>
    </row>
    <row r="457" spans="1:6">
      <c r="A457" s="59">
        <v>73</v>
      </c>
      <c r="B457" s="52"/>
      <c r="C457" s="51"/>
      <c r="D457" s="53" t="s">
        <v>680</v>
      </c>
      <c r="E457" s="51"/>
      <c r="F457" s="51"/>
    </row>
    <row r="458" spans="1:6">
      <c r="A458" s="59">
        <v>73</v>
      </c>
      <c r="B458" s="52"/>
      <c r="C458" s="51"/>
      <c r="D458" s="53" t="s">
        <v>1085</v>
      </c>
      <c r="E458" s="51"/>
      <c r="F458" s="51"/>
    </row>
    <row r="459" spans="1:6">
      <c r="A459" s="59">
        <v>73</v>
      </c>
      <c r="B459" s="52"/>
      <c r="C459" s="51"/>
      <c r="D459" s="53" t="s">
        <v>3326</v>
      </c>
      <c r="E459" s="51"/>
      <c r="F459" s="51"/>
    </row>
    <row r="460" spans="1:6">
      <c r="A460" s="59">
        <v>73</v>
      </c>
      <c r="B460" s="52"/>
      <c r="C460" s="51"/>
      <c r="D460" s="53" t="s">
        <v>845</v>
      </c>
      <c r="E460" s="51"/>
      <c r="F460" s="51"/>
    </row>
    <row r="461" spans="1:6">
      <c r="A461" s="59">
        <v>74</v>
      </c>
      <c r="B461" s="52"/>
      <c r="C461" s="53" t="s">
        <v>3939</v>
      </c>
      <c r="D461" s="53" t="s">
        <v>872</v>
      </c>
      <c r="E461" s="53" t="s">
        <v>872</v>
      </c>
      <c r="F461" s="53" t="s">
        <v>3941</v>
      </c>
    </row>
    <row r="462" spans="1:6">
      <c r="A462" s="59">
        <v>74</v>
      </c>
      <c r="B462" s="52"/>
      <c r="C462" s="53" t="s">
        <v>3943</v>
      </c>
      <c r="D462" s="53" t="s">
        <v>668</v>
      </c>
      <c r="E462" s="53"/>
      <c r="F462" s="53"/>
    </row>
    <row r="463" spans="1:6">
      <c r="A463" s="59">
        <v>74</v>
      </c>
      <c r="B463" s="52"/>
      <c r="C463" s="51"/>
      <c r="D463" s="53" t="s">
        <v>941</v>
      </c>
      <c r="E463" s="53" t="s">
        <v>3936</v>
      </c>
      <c r="F463" s="53" t="s">
        <v>668</v>
      </c>
    </row>
    <row r="464" spans="1:6">
      <c r="A464" s="59">
        <v>74</v>
      </c>
      <c r="B464" s="52"/>
      <c r="C464" s="51"/>
      <c r="D464" s="53" t="s">
        <v>380</v>
      </c>
      <c r="E464" s="53" t="s">
        <v>941</v>
      </c>
      <c r="F464" s="53" t="s">
        <v>3936</v>
      </c>
    </row>
    <row r="465" spans="1:6">
      <c r="A465" s="59">
        <v>74</v>
      </c>
      <c r="B465" s="52"/>
      <c r="C465" s="51"/>
      <c r="D465" s="53" t="s">
        <v>3948</v>
      </c>
      <c r="E465" s="51"/>
      <c r="F465" s="53" t="s">
        <v>380</v>
      </c>
    </row>
    <row r="466" spans="1:6">
      <c r="A466" s="59">
        <v>74</v>
      </c>
      <c r="B466" s="52"/>
      <c r="C466" s="51"/>
      <c r="D466" s="51"/>
      <c r="E466" s="51"/>
      <c r="F466" s="53" t="s">
        <v>3354</v>
      </c>
    </row>
    <row r="467" spans="1:6">
      <c r="A467" s="59">
        <v>75</v>
      </c>
      <c r="B467" s="52"/>
      <c r="C467" s="53" t="s">
        <v>3979</v>
      </c>
      <c r="D467" s="53" t="s">
        <v>686</v>
      </c>
      <c r="E467" s="53" t="s">
        <v>668</v>
      </c>
      <c r="F467" s="53" t="s">
        <v>668</v>
      </c>
    </row>
    <row r="468" spans="1:6">
      <c r="A468" s="59">
        <v>75</v>
      </c>
      <c r="B468" s="52"/>
      <c r="C468" s="53" t="s">
        <v>3980</v>
      </c>
      <c r="D468" s="53" t="s">
        <v>1085</v>
      </c>
      <c r="E468" s="51"/>
      <c r="F468" s="53" t="s">
        <v>3982</v>
      </c>
    </row>
    <row r="469" spans="1:6">
      <c r="A469" s="59">
        <v>75</v>
      </c>
      <c r="B469" s="52"/>
      <c r="C469" s="51"/>
      <c r="D469" s="53" t="s">
        <v>668</v>
      </c>
      <c r="E469" s="51"/>
      <c r="F469" s="53" t="s">
        <v>3984</v>
      </c>
    </row>
    <row r="470" spans="1:6">
      <c r="A470" s="59">
        <v>76</v>
      </c>
      <c r="B470" s="52"/>
      <c r="C470" s="51"/>
      <c r="D470" s="53" t="s">
        <v>974</v>
      </c>
      <c r="E470" s="51"/>
      <c r="F470" s="53" t="s">
        <v>662</v>
      </c>
    </row>
    <row r="471" spans="1:6">
      <c r="A471" s="59">
        <v>76</v>
      </c>
      <c r="B471" s="52"/>
      <c r="C471" s="51"/>
      <c r="D471" s="53" t="s">
        <v>662</v>
      </c>
      <c r="E471" s="51"/>
      <c r="F471" s="53" t="s">
        <v>670</v>
      </c>
    </row>
    <row r="472" spans="1:6">
      <c r="A472" s="59">
        <v>76</v>
      </c>
      <c r="B472" s="52"/>
      <c r="C472" s="51"/>
      <c r="D472" s="53" t="s">
        <v>4034</v>
      </c>
      <c r="E472" s="51"/>
      <c r="F472" s="53" t="s">
        <v>3794</v>
      </c>
    </row>
    <row r="473" spans="1:6">
      <c r="A473" s="59">
        <v>76</v>
      </c>
      <c r="B473" s="52"/>
      <c r="C473" s="51"/>
      <c r="D473" s="53" t="s">
        <v>4037</v>
      </c>
      <c r="E473" s="51"/>
      <c r="F473" s="53" t="s">
        <v>1358</v>
      </c>
    </row>
    <row r="474" spans="1:6">
      <c r="A474" s="59">
        <v>76</v>
      </c>
      <c r="B474" s="52"/>
      <c r="C474" s="51"/>
      <c r="D474" s="53" t="s">
        <v>683</v>
      </c>
      <c r="E474" s="51"/>
      <c r="F474" s="53" t="s">
        <v>4040</v>
      </c>
    </row>
    <row r="475" spans="1:6">
      <c r="A475" s="59">
        <v>77</v>
      </c>
      <c r="B475" s="52"/>
      <c r="C475" s="53" t="s">
        <v>4087</v>
      </c>
      <c r="D475" s="53" t="s">
        <v>974</v>
      </c>
      <c r="E475" s="55" t="s">
        <v>668</v>
      </c>
      <c r="F475" s="53" t="s">
        <v>668</v>
      </c>
    </row>
    <row r="476" spans="1:6">
      <c r="A476" s="59">
        <v>77</v>
      </c>
      <c r="B476" s="52"/>
      <c r="C476" s="53" t="s">
        <v>4094</v>
      </c>
      <c r="D476" s="53" t="s">
        <v>700</v>
      </c>
      <c r="E476" s="55" t="s">
        <v>1050</v>
      </c>
      <c r="F476" s="51"/>
    </row>
    <row r="477" spans="1:6">
      <c r="A477" s="59">
        <v>77</v>
      </c>
      <c r="B477" s="52"/>
      <c r="C477" s="53" t="s">
        <v>1939</v>
      </c>
      <c r="D477" s="53" t="s">
        <v>1317</v>
      </c>
      <c r="E477" s="51"/>
      <c r="F477" s="51"/>
    </row>
    <row r="478" spans="1:6">
      <c r="A478" s="59">
        <v>77</v>
      </c>
      <c r="B478" s="52"/>
      <c r="C478" s="53" t="s">
        <v>3106</v>
      </c>
      <c r="D478" s="53" t="s">
        <v>4087</v>
      </c>
      <c r="E478" s="51"/>
      <c r="F478" s="51"/>
    </row>
    <row r="479" spans="1:6">
      <c r="A479" s="59">
        <v>77</v>
      </c>
      <c r="B479" s="52"/>
      <c r="C479" s="53" t="s">
        <v>4090</v>
      </c>
      <c r="D479" s="53" t="s">
        <v>668</v>
      </c>
      <c r="E479" s="55" t="s">
        <v>4087</v>
      </c>
      <c r="F479" s="53" t="s">
        <v>4087</v>
      </c>
    </row>
    <row r="480" spans="1:6">
      <c r="A480" s="59">
        <v>77</v>
      </c>
      <c r="B480" s="52"/>
      <c r="C480" s="53" t="s">
        <v>1634</v>
      </c>
      <c r="D480" s="53" t="s">
        <v>1050</v>
      </c>
      <c r="E480" s="51"/>
      <c r="F480" s="51"/>
    </row>
    <row r="481" spans="1:6">
      <c r="A481" s="59">
        <v>77</v>
      </c>
      <c r="B481" s="52"/>
      <c r="C481" s="51"/>
      <c r="D481" s="53" t="s">
        <v>2191</v>
      </c>
      <c r="E481" s="51"/>
      <c r="F481" s="51"/>
    </row>
    <row r="482" spans="1:6">
      <c r="A482" s="59">
        <v>77</v>
      </c>
      <c r="B482" s="52"/>
      <c r="C482" s="51"/>
      <c r="D482" s="53" t="s">
        <v>1939</v>
      </c>
      <c r="E482" s="51"/>
      <c r="F482" s="51"/>
    </row>
    <row r="483" spans="1:6">
      <c r="A483" s="59">
        <v>77</v>
      </c>
      <c r="B483" s="52"/>
      <c r="C483" s="51"/>
      <c r="D483" s="53" t="s">
        <v>3880</v>
      </c>
      <c r="E483" s="51"/>
      <c r="F483" s="51"/>
    </row>
    <row r="484" spans="1:6">
      <c r="A484" s="59">
        <v>77</v>
      </c>
      <c r="B484" s="52"/>
      <c r="C484" s="51"/>
      <c r="D484" s="53" t="s">
        <v>270</v>
      </c>
      <c r="E484" s="51"/>
      <c r="F484" s="51"/>
    </row>
    <row r="485" spans="1:6">
      <c r="A485" s="59">
        <v>77</v>
      </c>
      <c r="B485" s="52"/>
      <c r="C485" s="51"/>
      <c r="D485" s="53" t="s">
        <v>686</v>
      </c>
      <c r="E485" s="51"/>
      <c r="F485" s="51"/>
    </row>
    <row r="486" spans="1:6">
      <c r="A486" s="59">
        <v>78</v>
      </c>
      <c r="B486" s="52"/>
      <c r="C486" s="51"/>
      <c r="D486" s="53" t="s">
        <v>1158</v>
      </c>
      <c r="E486" s="53"/>
      <c r="F486" s="53" t="s">
        <v>535</v>
      </c>
    </row>
    <row r="487" spans="1:6">
      <c r="A487" s="59">
        <v>78</v>
      </c>
      <c r="B487" s="52"/>
      <c r="C487" s="51"/>
      <c r="D487" s="53" t="s">
        <v>535</v>
      </c>
      <c r="E487" s="51"/>
      <c r="F487" s="51"/>
    </row>
    <row r="488" spans="1:6">
      <c r="A488" s="59">
        <v>78</v>
      </c>
      <c r="B488" s="52"/>
      <c r="C488" s="51"/>
      <c r="D488" s="53" t="s">
        <v>1085</v>
      </c>
      <c r="E488" s="51"/>
      <c r="F488" s="51"/>
    </row>
    <row r="489" spans="1:6">
      <c r="A489" s="59">
        <v>79</v>
      </c>
      <c r="B489" s="52"/>
      <c r="C489" s="51"/>
      <c r="D489" s="53" t="s">
        <v>668</v>
      </c>
      <c r="E489" s="53" t="s">
        <v>668</v>
      </c>
      <c r="F489" s="53" t="s">
        <v>4158</v>
      </c>
    </row>
    <row r="490" spans="1:6">
      <c r="A490" s="59">
        <v>79</v>
      </c>
      <c r="B490" s="52"/>
      <c r="C490" s="51"/>
      <c r="D490" s="53" t="s">
        <v>4160</v>
      </c>
      <c r="E490" s="53" t="s">
        <v>154</v>
      </c>
      <c r="F490" s="53" t="s">
        <v>4162</v>
      </c>
    </row>
    <row r="491" spans="1:6">
      <c r="A491" s="59">
        <v>79</v>
      </c>
      <c r="B491" s="52"/>
      <c r="C491" s="51"/>
      <c r="D491" s="53" t="s">
        <v>154</v>
      </c>
      <c r="E491" s="53" t="s">
        <v>680</v>
      </c>
      <c r="F491" s="51"/>
    </row>
    <row r="492" spans="1:6">
      <c r="A492" s="59">
        <v>79</v>
      </c>
      <c r="B492" s="52"/>
      <c r="C492" s="51"/>
      <c r="D492" s="53" t="s">
        <v>805</v>
      </c>
      <c r="E492" s="51"/>
      <c r="F492" s="51"/>
    </row>
    <row r="493" spans="1:6">
      <c r="A493" s="59">
        <v>79</v>
      </c>
      <c r="B493" s="52"/>
      <c r="C493" s="51"/>
      <c r="D493" s="53" t="s">
        <v>680</v>
      </c>
      <c r="E493" s="51"/>
      <c r="F493" s="51"/>
    </row>
    <row r="494" spans="1:6">
      <c r="A494" s="59">
        <v>79</v>
      </c>
      <c r="B494" s="52"/>
      <c r="C494" s="51"/>
      <c r="D494" s="53" t="s">
        <v>686</v>
      </c>
      <c r="E494" s="51"/>
      <c r="F494" s="51"/>
    </row>
    <row r="495" spans="1:6">
      <c r="A495" s="59">
        <v>80</v>
      </c>
      <c r="B495" s="52"/>
      <c r="C495" s="53" t="s">
        <v>3941</v>
      </c>
      <c r="D495" s="53" t="s">
        <v>4191</v>
      </c>
      <c r="E495" s="53" t="s">
        <v>4191</v>
      </c>
      <c r="F495" s="53" t="s">
        <v>4043</v>
      </c>
    </row>
    <row r="496" spans="1:6">
      <c r="A496" s="59">
        <v>80</v>
      </c>
      <c r="B496" s="52"/>
      <c r="C496" s="51"/>
      <c r="D496" s="53" t="s">
        <v>327</v>
      </c>
      <c r="E496" s="53" t="s">
        <v>4037</v>
      </c>
      <c r="F496" s="53" t="s">
        <v>327</v>
      </c>
    </row>
    <row r="497" spans="1:6">
      <c r="A497" s="59">
        <v>80</v>
      </c>
      <c r="B497" s="52"/>
      <c r="C497" s="51"/>
      <c r="D497" s="53" t="s">
        <v>662</v>
      </c>
      <c r="E497" s="53" t="s">
        <v>4196</v>
      </c>
      <c r="F497" s="53" t="s">
        <v>4196</v>
      </c>
    </row>
    <row r="498" spans="1:6">
      <c r="A498" s="59">
        <v>80</v>
      </c>
      <c r="B498" s="52"/>
      <c r="C498" s="51"/>
      <c r="D498" s="53" t="s">
        <v>4199</v>
      </c>
      <c r="E498" s="51"/>
      <c r="F498" s="53" t="s">
        <v>3003</v>
      </c>
    </row>
    <row r="499" spans="1:6">
      <c r="A499" s="59">
        <v>80</v>
      </c>
      <c r="B499" s="52"/>
      <c r="C499" s="51"/>
      <c r="D499" s="53" t="s">
        <v>4037</v>
      </c>
      <c r="E499" s="51"/>
      <c r="F499" s="53" t="s">
        <v>4202</v>
      </c>
    </row>
    <row r="500" spans="1:6">
      <c r="A500" s="59">
        <v>80</v>
      </c>
      <c r="B500" s="52"/>
      <c r="C500" s="51"/>
      <c r="D500" s="53" t="s">
        <v>4196</v>
      </c>
      <c r="E500" s="51"/>
      <c r="F500" s="51"/>
    </row>
    <row r="501" spans="1:6">
      <c r="A501" s="59">
        <v>81</v>
      </c>
      <c r="B501" s="52"/>
      <c r="C501" s="53" t="s">
        <v>2855</v>
      </c>
      <c r="D501" s="53" t="s">
        <v>4245</v>
      </c>
      <c r="E501" s="51"/>
      <c r="F501" s="56" t="s">
        <v>4245</v>
      </c>
    </row>
    <row r="502" spans="1:6">
      <c r="A502" s="59">
        <v>81</v>
      </c>
      <c r="B502" s="52"/>
      <c r="C502" s="53" t="s">
        <v>4241</v>
      </c>
      <c r="D502" s="53" t="s">
        <v>74</v>
      </c>
      <c r="E502" s="53" t="s">
        <v>4034</v>
      </c>
      <c r="F502" s="56" t="s">
        <v>4243</v>
      </c>
    </row>
    <row r="503" spans="1:6">
      <c r="A503" s="59">
        <v>81</v>
      </c>
      <c r="B503" s="52"/>
      <c r="C503" s="51"/>
      <c r="D503" s="53" t="s">
        <v>4034</v>
      </c>
      <c r="E503" s="51"/>
      <c r="F503" s="56" t="s">
        <v>4034</v>
      </c>
    </row>
    <row r="504" spans="1:6">
      <c r="A504" s="59">
        <v>81</v>
      </c>
      <c r="B504" s="52"/>
      <c r="C504" s="51"/>
      <c r="D504" s="53" t="s">
        <v>1986</v>
      </c>
      <c r="E504" s="51"/>
      <c r="F504" s="56" t="s">
        <v>4249</v>
      </c>
    </row>
    <row r="505" spans="1:6">
      <c r="A505" s="59">
        <v>82</v>
      </c>
      <c r="B505" s="52"/>
      <c r="C505" s="55" t="s">
        <v>4266</v>
      </c>
      <c r="D505" s="53" t="s">
        <v>3950</v>
      </c>
      <c r="E505" s="53" t="s">
        <v>974</v>
      </c>
      <c r="F505" s="53"/>
    </row>
    <row r="506" spans="1:6">
      <c r="A506" s="59">
        <v>82</v>
      </c>
      <c r="B506" s="52"/>
      <c r="C506" s="51"/>
      <c r="D506" s="53" t="s">
        <v>1050</v>
      </c>
      <c r="E506" s="53" t="s">
        <v>1050</v>
      </c>
      <c r="F506" s="51"/>
    </row>
    <row r="507" spans="1:6">
      <c r="A507" s="59">
        <v>82</v>
      </c>
      <c r="B507" s="52"/>
      <c r="C507" s="51"/>
      <c r="D507" s="53" t="s">
        <v>595</v>
      </c>
      <c r="E507" s="53" t="s">
        <v>680</v>
      </c>
      <c r="F507" s="51"/>
    </row>
    <row r="508" spans="1:6">
      <c r="A508" s="59">
        <v>82</v>
      </c>
      <c r="B508" s="52"/>
      <c r="C508" s="51"/>
      <c r="D508" s="53" t="s">
        <v>680</v>
      </c>
      <c r="E508" s="51"/>
      <c r="F508" s="51"/>
    </row>
    <row r="509" spans="1:6">
      <c r="A509" s="59">
        <v>82</v>
      </c>
      <c r="B509" s="52"/>
      <c r="C509" s="51"/>
      <c r="D509" s="53" t="s">
        <v>686</v>
      </c>
      <c r="E509" s="51"/>
      <c r="F509" s="51"/>
    </row>
    <row r="510" spans="1:6">
      <c r="A510" s="59">
        <v>83</v>
      </c>
      <c r="B510" s="52"/>
      <c r="C510" s="55" t="s">
        <v>4301</v>
      </c>
      <c r="D510" s="53" t="s">
        <v>3373</v>
      </c>
      <c r="E510" s="51"/>
      <c r="F510" s="53" t="s">
        <v>2296</v>
      </c>
    </row>
    <row r="511" spans="1:6">
      <c r="A511" s="59">
        <v>83</v>
      </c>
      <c r="B511" s="52"/>
      <c r="C511" s="55" t="s">
        <v>4297</v>
      </c>
      <c r="D511" s="53"/>
      <c r="E511" s="51"/>
      <c r="F511" s="53" t="s">
        <v>4300</v>
      </c>
    </row>
    <row r="512" spans="1:6">
      <c r="A512" s="59">
        <v>83</v>
      </c>
      <c r="B512" s="52"/>
      <c r="C512" s="51"/>
      <c r="D512" s="53"/>
      <c r="E512" s="51"/>
      <c r="F512" s="53" t="s">
        <v>670</v>
      </c>
    </row>
    <row r="513" spans="1:6">
      <c r="A513" s="59">
        <v>83</v>
      </c>
      <c r="B513" s="52"/>
      <c r="C513" s="51"/>
      <c r="D513" s="53" t="s">
        <v>4199</v>
      </c>
      <c r="E513" s="51"/>
      <c r="F513" s="53"/>
    </row>
    <row r="514" spans="1:6">
      <c r="A514" s="59">
        <v>83</v>
      </c>
      <c r="B514" s="52"/>
      <c r="C514" s="51"/>
      <c r="D514" s="51"/>
      <c r="E514" s="51"/>
      <c r="F514" s="53" t="s">
        <v>3373</v>
      </c>
    </row>
    <row r="515" spans="1:6">
      <c r="A515" s="59">
        <v>84</v>
      </c>
      <c r="B515" s="52"/>
      <c r="C515" s="55" t="s">
        <v>4361</v>
      </c>
      <c r="D515" s="53"/>
      <c r="E515" s="53" t="s">
        <v>886</v>
      </c>
      <c r="F515" s="53" t="s">
        <v>2394</v>
      </c>
    </row>
    <row r="516" spans="1:6">
      <c r="A516" s="59">
        <v>84</v>
      </c>
      <c r="B516" s="52"/>
      <c r="C516" s="55" t="s">
        <v>4365</v>
      </c>
      <c r="D516" s="53"/>
      <c r="E516" s="53" t="s">
        <v>4367</v>
      </c>
      <c r="F516" s="53" t="s">
        <v>4363</v>
      </c>
    </row>
    <row r="517" spans="1:6">
      <c r="A517" s="59">
        <v>84</v>
      </c>
      <c r="B517" s="52"/>
      <c r="C517" s="55" t="s">
        <v>4370</v>
      </c>
      <c r="D517" s="53"/>
      <c r="E517" s="51"/>
      <c r="F517" s="53" t="s">
        <v>886</v>
      </c>
    </row>
    <row r="518" spans="1:6">
      <c r="A518" s="59">
        <v>84</v>
      </c>
      <c r="B518" s="52"/>
      <c r="C518" s="55" t="s">
        <v>4372</v>
      </c>
      <c r="D518" s="53" t="s">
        <v>4363</v>
      </c>
      <c r="E518" s="51"/>
      <c r="F518" s="53" t="s">
        <v>4367</v>
      </c>
    </row>
    <row r="519" spans="1:6">
      <c r="A519" s="59">
        <v>84</v>
      </c>
      <c r="B519" s="52"/>
      <c r="C519" s="51"/>
      <c r="D519" s="53" t="s">
        <v>886</v>
      </c>
      <c r="E519" s="51"/>
      <c r="F519" s="53" t="s">
        <v>4375</v>
      </c>
    </row>
    <row r="520" spans="1:6">
      <c r="A520" s="59">
        <v>84</v>
      </c>
      <c r="B520" s="52"/>
      <c r="C520" s="51"/>
      <c r="D520" s="53" t="s">
        <v>4367</v>
      </c>
      <c r="E520" s="51"/>
      <c r="F520" s="53" t="s">
        <v>4379</v>
      </c>
    </row>
    <row r="521" spans="1:6">
      <c r="A521" s="59">
        <v>84</v>
      </c>
      <c r="B521" s="52"/>
      <c r="C521" s="51"/>
      <c r="D521" s="53" t="s">
        <v>4377</v>
      </c>
      <c r="E521" s="51"/>
      <c r="F521" s="51"/>
    </row>
    <row r="522" spans="1:6">
      <c r="A522" s="59">
        <v>84</v>
      </c>
      <c r="B522" s="52"/>
      <c r="C522" s="51"/>
      <c r="D522" s="53" t="s">
        <v>1986</v>
      </c>
      <c r="E522" s="51"/>
      <c r="F522" s="51"/>
    </row>
    <row r="523" spans="1:6">
      <c r="A523" s="59">
        <v>84</v>
      </c>
      <c r="B523" s="52"/>
      <c r="C523" s="51"/>
      <c r="D523" s="53" t="s">
        <v>686</v>
      </c>
      <c r="E523" s="51"/>
      <c r="F523" s="51"/>
    </row>
    <row r="524" spans="1:6">
      <c r="A524" s="59">
        <v>85</v>
      </c>
      <c r="B524" s="52"/>
      <c r="C524" s="53" t="s">
        <v>4431</v>
      </c>
      <c r="D524" s="53" t="s">
        <v>4433</v>
      </c>
      <c r="E524" s="53" t="s">
        <v>154</v>
      </c>
      <c r="F524" s="53" t="s">
        <v>4441</v>
      </c>
    </row>
    <row r="525" spans="1:6">
      <c r="A525" s="59">
        <v>85</v>
      </c>
      <c r="B525" s="52"/>
      <c r="C525" s="53" t="s">
        <v>1204</v>
      </c>
      <c r="D525" s="53" t="s">
        <v>668</v>
      </c>
      <c r="E525" s="53" t="s">
        <v>668</v>
      </c>
      <c r="F525" s="53" t="s">
        <v>668</v>
      </c>
    </row>
    <row r="526" spans="1:6">
      <c r="A526" s="59">
        <v>85</v>
      </c>
      <c r="B526" s="52"/>
      <c r="C526" s="53" t="s">
        <v>4429</v>
      </c>
      <c r="D526" s="53" t="s">
        <v>4431</v>
      </c>
      <c r="E526" s="53" t="s">
        <v>4431</v>
      </c>
      <c r="F526" s="53" t="s">
        <v>4433</v>
      </c>
    </row>
    <row r="527" spans="1:6">
      <c r="A527" s="59">
        <v>85</v>
      </c>
      <c r="B527" s="52"/>
      <c r="C527" s="53" t="s">
        <v>4435</v>
      </c>
      <c r="D527" s="53" t="s">
        <v>2715</v>
      </c>
      <c r="E527" s="53" t="s">
        <v>4437</v>
      </c>
      <c r="F527" s="53" t="s">
        <v>4437</v>
      </c>
    </row>
    <row r="528" spans="1:6">
      <c r="A528" s="59">
        <v>85</v>
      </c>
      <c r="B528" s="52"/>
      <c r="C528" s="51"/>
      <c r="D528" s="53" t="s">
        <v>4437</v>
      </c>
      <c r="E528" s="53" t="s">
        <v>1050</v>
      </c>
      <c r="F528" s="51"/>
    </row>
    <row r="529" spans="1:6">
      <c r="A529" s="59">
        <v>85</v>
      </c>
      <c r="B529" s="52"/>
      <c r="C529" s="51"/>
      <c r="D529" s="53" t="s">
        <v>700</v>
      </c>
      <c r="E529" s="53" t="s">
        <v>4441</v>
      </c>
      <c r="F529" s="51"/>
    </row>
    <row r="530" spans="1:6">
      <c r="A530" s="59">
        <v>85</v>
      </c>
      <c r="B530" s="52"/>
      <c r="C530" s="51"/>
      <c r="D530" s="53" t="s">
        <v>962</v>
      </c>
      <c r="E530" s="53" t="s">
        <v>4445</v>
      </c>
      <c r="F530" s="51"/>
    </row>
    <row r="531" spans="1:6">
      <c r="A531" s="59">
        <v>85</v>
      </c>
      <c r="B531" s="52"/>
      <c r="C531" s="51"/>
      <c r="D531" s="53" t="s">
        <v>4447</v>
      </c>
      <c r="E531" s="53" t="s">
        <v>680</v>
      </c>
      <c r="F531" s="51"/>
    </row>
    <row r="532" spans="1:6">
      <c r="A532" s="59">
        <v>85</v>
      </c>
      <c r="B532" s="52"/>
      <c r="C532" s="51"/>
      <c r="D532" s="53" t="s">
        <v>154</v>
      </c>
      <c r="E532" s="51"/>
      <c r="F532" s="51"/>
    </row>
    <row r="533" spans="1:6">
      <c r="A533" s="59">
        <v>85</v>
      </c>
      <c r="B533" s="52"/>
      <c r="C533" s="51"/>
      <c r="D533" s="53" t="s">
        <v>1050</v>
      </c>
      <c r="E533" s="51"/>
      <c r="F533" s="51"/>
    </row>
    <row r="534" spans="1:6">
      <c r="A534" s="59">
        <v>85</v>
      </c>
      <c r="B534" s="52"/>
      <c r="C534" s="51"/>
      <c r="D534" s="53" t="s">
        <v>4441</v>
      </c>
      <c r="E534" s="51"/>
      <c r="F534" s="51"/>
    </row>
    <row r="535" spans="1:6">
      <c r="A535" s="59">
        <v>85</v>
      </c>
      <c r="B535" s="52"/>
      <c r="C535" s="51"/>
      <c r="D535" s="53" t="s">
        <v>4445</v>
      </c>
      <c r="E535" s="51"/>
      <c r="F535" s="51"/>
    </row>
    <row r="536" spans="1:6">
      <c r="A536" s="59">
        <v>85</v>
      </c>
      <c r="B536" s="52"/>
      <c r="C536" s="51"/>
      <c r="D536" s="53" t="s">
        <v>4429</v>
      </c>
      <c r="E536" s="51"/>
      <c r="F536" s="51"/>
    </row>
    <row r="537" spans="1:6">
      <c r="A537" s="59">
        <v>85</v>
      </c>
      <c r="B537" s="52"/>
      <c r="C537" s="51"/>
      <c r="D537" s="53" t="s">
        <v>680</v>
      </c>
      <c r="E537" s="51"/>
      <c r="F537" s="51"/>
    </row>
    <row r="538" spans="1:6">
      <c r="A538" s="59">
        <v>85</v>
      </c>
      <c r="B538" s="52"/>
      <c r="C538" s="51"/>
      <c r="D538" s="53" t="s">
        <v>4449</v>
      </c>
      <c r="E538" s="51"/>
      <c r="F538" s="51"/>
    </row>
    <row r="539" spans="1:6">
      <c r="A539" s="59">
        <v>85</v>
      </c>
      <c r="B539" s="52"/>
      <c r="C539" s="51"/>
      <c r="D539" s="53" t="s">
        <v>686</v>
      </c>
      <c r="E539" s="51"/>
      <c r="F539" s="51"/>
    </row>
    <row r="540" spans="1:6">
      <c r="A540" s="59">
        <v>86</v>
      </c>
      <c r="B540" s="52"/>
      <c r="C540" s="53" t="s">
        <v>4505</v>
      </c>
      <c r="D540" s="53" t="s">
        <v>668</v>
      </c>
      <c r="E540" s="53" t="s">
        <v>4507</v>
      </c>
      <c r="F540" s="53" t="s">
        <v>4505</v>
      </c>
    </row>
    <row r="541" spans="1:6">
      <c r="A541" s="59">
        <v>86</v>
      </c>
      <c r="B541" s="52"/>
      <c r="C541" s="53" t="s">
        <v>680</v>
      </c>
      <c r="D541" s="53" t="s">
        <v>4507</v>
      </c>
      <c r="E541" s="53" t="s">
        <v>743</v>
      </c>
      <c r="F541" s="53" t="s">
        <v>4511</v>
      </c>
    </row>
    <row r="542" spans="1:6">
      <c r="A542" s="59">
        <v>86</v>
      </c>
      <c r="B542" s="52"/>
      <c r="C542" s="53" t="s">
        <v>4513</v>
      </c>
      <c r="D542" s="53" t="s">
        <v>743</v>
      </c>
      <c r="E542" s="53" t="s">
        <v>4505</v>
      </c>
      <c r="F542" s="53" t="s">
        <v>4507</v>
      </c>
    </row>
    <row r="543" spans="1:6">
      <c r="A543" s="59">
        <v>86</v>
      </c>
      <c r="B543" s="52"/>
      <c r="C543" s="51"/>
      <c r="D543" s="53" t="s">
        <v>2644</v>
      </c>
      <c r="E543" s="53" t="s">
        <v>680</v>
      </c>
      <c r="F543" s="53" t="s">
        <v>743</v>
      </c>
    </row>
    <row r="544" spans="1:6">
      <c r="A544" s="59">
        <v>86</v>
      </c>
      <c r="B544" s="52"/>
      <c r="C544" s="51"/>
      <c r="D544" s="53" t="s">
        <v>4505</v>
      </c>
      <c r="E544" s="51"/>
      <c r="F544" s="53" t="s">
        <v>2644</v>
      </c>
    </row>
    <row r="545" spans="1:6">
      <c r="A545" s="59">
        <v>86</v>
      </c>
      <c r="B545" s="52"/>
      <c r="C545" s="51"/>
      <c r="D545" s="53" t="s">
        <v>680</v>
      </c>
      <c r="E545" s="51"/>
      <c r="F545" s="51"/>
    </row>
    <row r="546" spans="1:6">
      <c r="A546" s="59">
        <v>86</v>
      </c>
      <c r="B546" s="52"/>
      <c r="C546" s="51"/>
      <c r="D546" s="53" t="s">
        <v>1986</v>
      </c>
      <c r="E546" s="51"/>
      <c r="F546" s="51"/>
    </row>
    <row r="547" spans="1:6">
      <c r="A547" s="59">
        <v>86</v>
      </c>
      <c r="B547" s="52"/>
      <c r="C547" s="51"/>
      <c r="D547" s="53" t="s">
        <v>686</v>
      </c>
      <c r="E547" s="51"/>
      <c r="F547" s="51"/>
    </row>
    <row r="548" spans="1:6">
      <c r="A548" s="59">
        <v>87</v>
      </c>
      <c r="B548" s="52"/>
      <c r="C548" s="53" t="s">
        <v>4565</v>
      </c>
      <c r="D548" s="53" t="s">
        <v>4567</v>
      </c>
      <c r="E548" s="53" t="s">
        <v>1287</v>
      </c>
      <c r="F548" s="53" t="s">
        <v>4567</v>
      </c>
    </row>
    <row r="549" spans="1:6">
      <c r="A549" s="59">
        <v>87</v>
      </c>
      <c r="B549" s="52"/>
      <c r="C549" s="53" t="s">
        <v>4570</v>
      </c>
      <c r="D549" s="53" t="s">
        <v>1287</v>
      </c>
      <c r="E549" s="51"/>
      <c r="F549" s="53" t="s">
        <v>1006</v>
      </c>
    </row>
    <row r="550" spans="1:6">
      <c r="A550" s="59">
        <v>87</v>
      </c>
      <c r="B550" s="52"/>
      <c r="C550" s="53" t="s">
        <v>4573</v>
      </c>
      <c r="D550" s="53"/>
      <c r="E550" s="51"/>
      <c r="F550" s="53" t="s">
        <v>1287</v>
      </c>
    </row>
    <row r="551" spans="1:6">
      <c r="A551" s="59">
        <v>87</v>
      </c>
      <c r="B551" s="52"/>
      <c r="C551" s="53" t="s">
        <v>4578</v>
      </c>
      <c r="D551" s="53" t="s">
        <v>4575</v>
      </c>
      <c r="E551" s="51"/>
      <c r="F551" s="51"/>
    </row>
    <row r="552" spans="1:6">
      <c r="A552" s="59">
        <v>87</v>
      </c>
      <c r="B552" s="52"/>
      <c r="C552" s="51"/>
      <c r="D552" s="53" t="s">
        <v>805</v>
      </c>
      <c r="E552" s="51"/>
      <c r="F552" s="51"/>
    </row>
    <row r="553" spans="1:6">
      <c r="A553" s="59">
        <v>87</v>
      </c>
      <c r="B553" s="52"/>
      <c r="C553" s="51"/>
      <c r="D553" s="53" t="s">
        <v>686</v>
      </c>
      <c r="E553" s="51"/>
      <c r="F553" s="51"/>
    </row>
    <row r="554" spans="1:6">
      <c r="A554" s="59">
        <v>88</v>
      </c>
      <c r="B554" s="52"/>
      <c r="C554" s="53" t="s">
        <v>4603</v>
      </c>
      <c r="D554" s="58" t="s">
        <v>4517</v>
      </c>
      <c r="E554" s="53" t="s">
        <v>4605</v>
      </c>
      <c r="F554" s="53" t="s">
        <v>4605</v>
      </c>
    </row>
    <row r="555" spans="1:6">
      <c r="A555" s="59">
        <v>88</v>
      </c>
      <c r="B555" s="52"/>
      <c r="C555" s="51"/>
      <c r="D555" s="58" t="s">
        <v>4567</v>
      </c>
      <c r="E555" s="53" t="s">
        <v>1850</v>
      </c>
      <c r="F555" s="53" t="s">
        <v>4277</v>
      </c>
    </row>
    <row r="556" spans="1:6">
      <c r="A556" s="59">
        <v>88</v>
      </c>
      <c r="B556" s="52"/>
      <c r="C556" s="51"/>
      <c r="D556" s="58" t="s">
        <v>1287</v>
      </c>
      <c r="E556" s="53" t="s">
        <v>4609</v>
      </c>
      <c r="F556" s="53" t="s">
        <v>1850</v>
      </c>
    </row>
    <row r="557" spans="1:6">
      <c r="A557" s="59">
        <v>88</v>
      </c>
      <c r="B557" s="52"/>
      <c r="C557" s="51"/>
      <c r="D557" s="58" t="s">
        <v>4556</v>
      </c>
      <c r="E557" s="60"/>
      <c r="F557" s="53" t="s">
        <v>4287</v>
      </c>
    </row>
    <row r="558" spans="1:6">
      <c r="A558" s="59">
        <v>88</v>
      </c>
      <c r="B558" s="52"/>
      <c r="C558" s="51"/>
      <c r="D558" s="58" t="s">
        <v>700</v>
      </c>
      <c r="E558" s="60"/>
      <c r="F558" s="53" t="s">
        <v>4612</v>
      </c>
    </row>
    <row r="559" spans="1:6">
      <c r="A559" s="59">
        <v>88</v>
      </c>
      <c r="B559" s="52"/>
      <c r="C559" s="51"/>
      <c r="D559" s="58" t="s">
        <v>4520</v>
      </c>
      <c r="E559" s="60"/>
      <c r="F559" s="53" t="s">
        <v>4614</v>
      </c>
    </row>
    <row r="560" spans="1:6">
      <c r="A560" s="59">
        <v>88</v>
      </c>
      <c r="B560" s="52"/>
      <c r="C560" s="51"/>
      <c r="D560" s="58" t="s">
        <v>4575</v>
      </c>
      <c r="E560" s="60"/>
      <c r="F560" s="53" t="s">
        <v>4616</v>
      </c>
    </row>
    <row r="561" spans="1:6">
      <c r="A561" s="59">
        <v>88</v>
      </c>
      <c r="B561" s="52"/>
      <c r="C561" s="51"/>
      <c r="D561" s="58" t="s">
        <v>805</v>
      </c>
      <c r="E561" s="60"/>
      <c r="F561" s="53" t="s">
        <v>4618</v>
      </c>
    </row>
    <row r="562" spans="1:6">
      <c r="A562" s="59">
        <v>88</v>
      </c>
      <c r="B562" s="52"/>
      <c r="C562" s="51"/>
      <c r="D562" s="58" t="s">
        <v>1001</v>
      </c>
      <c r="E562" s="60"/>
      <c r="F562" s="51"/>
    </row>
    <row r="563" spans="1:6">
      <c r="A563" s="59">
        <v>88</v>
      </c>
      <c r="B563" s="52"/>
      <c r="C563" s="51"/>
      <c r="D563" s="58" t="s">
        <v>4529</v>
      </c>
      <c r="E563" s="60"/>
      <c r="F563" s="51"/>
    </row>
    <row r="564" spans="1:6">
      <c r="A564" s="59">
        <v>88</v>
      </c>
      <c r="B564" s="52"/>
      <c r="C564" s="51"/>
      <c r="D564" s="58" t="s">
        <v>4532</v>
      </c>
      <c r="E564" s="60"/>
      <c r="F564" s="51"/>
    </row>
    <row r="565" spans="1:6">
      <c r="A565" s="59">
        <v>88</v>
      </c>
      <c r="B565" s="52"/>
      <c r="C565" s="51"/>
      <c r="D565" s="58" t="s">
        <v>4544</v>
      </c>
      <c r="E565" s="60"/>
      <c r="F565" s="51"/>
    </row>
    <row r="566" spans="1:6">
      <c r="A566" s="59">
        <v>88</v>
      </c>
      <c r="B566" s="52"/>
      <c r="C566" s="51"/>
      <c r="D566" s="58" t="s">
        <v>686</v>
      </c>
      <c r="E566" s="60"/>
      <c r="F566" s="51"/>
    </row>
    <row r="567" spans="1:6">
      <c r="A567" s="59">
        <v>89</v>
      </c>
      <c r="B567" s="52"/>
      <c r="C567" s="53" t="s">
        <v>2751</v>
      </c>
      <c r="D567" s="53" t="s">
        <v>4367</v>
      </c>
      <c r="E567" s="51"/>
      <c r="F567" s="51"/>
    </row>
    <row r="568" spans="1:6">
      <c r="A568" s="59">
        <v>89</v>
      </c>
      <c r="B568" s="52"/>
      <c r="C568" s="53" t="s">
        <v>4644</v>
      </c>
      <c r="D568" s="53" t="s">
        <v>1520</v>
      </c>
      <c r="E568" s="51"/>
      <c r="F568" s="51"/>
    </row>
    <row r="569" spans="1:6">
      <c r="A569" s="59">
        <v>89</v>
      </c>
      <c r="B569" s="52"/>
      <c r="C569" s="51"/>
      <c r="D569" s="53" t="s">
        <v>4319</v>
      </c>
      <c r="E569" s="51"/>
      <c r="F569" s="51"/>
    </row>
    <row r="570" spans="1:6">
      <c r="A570" s="59">
        <v>89</v>
      </c>
      <c r="B570" s="52"/>
      <c r="C570" s="51"/>
      <c r="D570" s="53" t="s">
        <v>2751</v>
      </c>
      <c r="E570" s="51"/>
      <c r="F570" s="51"/>
    </row>
    <row r="571" spans="1:6">
      <c r="A571" s="59">
        <v>89</v>
      </c>
      <c r="B571" s="52"/>
      <c r="C571" s="51"/>
      <c r="D571" s="53" t="s">
        <v>4321</v>
      </c>
      <c r="E571" s="51"/>
      <c r="F571" s="51"/>
    </row>
    <row r="572" spans="1:6">
      <c r="A572" s="59">
        <v>89</v>
      </c>
      <c r="B572" s="52"/>
      <c r="C572" s="51"/>
      <c r="D572" s="53" t="s">
        <v>1986</v>
      </c>
      <c r="E572" s="51"/>
      <c r="F572" s="51"/>
    </row>
    <row r="573" spans="1:6">
      <c r="A573" s="59">
        <v>90</v>
      </c>
      <c r="B573" s="52"/>
      <c r="C573" s="53" t="s">
        <v>2961</v>
      </c>
      <c r="D573" s="53" t="s">
        <v>1296</v>
      </c>
      <c r="E573" s="53" t="s">
        <v>4682</v>
      </c>
      <c r="F573" s="53" t="s">
        <v>794</v>
      </c>
    </row>
    <row r="574" spans="1:6">
      <c r="A574" s="59">
        <v>90</v>
      </c>
      <c r="B574" s="52"/>
      <c r="C574" s="53" t="s">
        <v>4684</v>
      </c>
      <c r="D574" s="53" t="s">
        <v>794</v>
      </c>
      <c r="E574" s="51"/>
      <c r="F574" s="53" t="s">
        <v>1028</v>
      </c>
    </row>
    <row r="575" spans="1:6">
      <c r="A575" s="59">
        <v>90</v>
      </c>
      <c r="B575" s="52"/>
      <c r="C575" s="51"/>
      <c r="D575" s="53" t="s">
        <v>4686</v>
      </c>
      <c r="E575" s="51"/>
      <c r="F575" s="53" t="s">
        <v>1033</v>
      </c>
    </row>
    <row r="576" spans="1:6">
      <c r="A576" s="59">
        <v>90</v>
      </c>
      <c r="B576" s="52"/>
      <c r="C576" s="51"/>
      <c r="D576" s="53" t="s">
        <v>4669</v>
      </c>
      <c r="E576" s="51"/>
      <c r="F576" s="53" t="s">
        <v>4682</v>
      </c>
    </row>
    <row r="577" spans="1:6">
      <c r="A577" s="59">
        <v>91</v>
      </c>
      <c r="B577" s="52"/>
      <c r="C577" s="53" t="s">
        <v>4710</v>
      </c>
      <c r="D577" s="53" t="s">
        <v>2640</v>
      </c>
      <c r="E577" s="53" t="s">
        <v>4713</v>
      </c>
      <c r="F577" s="53" t="s">
        <v>2338</v>
      </c>
    </row>
    <row r="578" spans="1:6">
      <c r="A578" s="59">
        <v>91</v>
      </c>
      <c r="B578" s="52"/>
      <c r="C578" s="53" t="s">
        <v>1986</v>
      </c>
      <c r="D578" s="53" t="s">
        <v>4716</v>
      </c>
      <c r="E578" s="53" t="s">
        <v>770</v>
      </c>
      <c r="F578" s="51"/>
    </row>
    <row r="579" spans="1:6">
      <c r="A579" s="59">
        <v>91</v>
      </c>
      <c r="B579" s="52"/>
      <c r="C579" s="53" t="s">
        <v>4718</v>
      </c>
      <c r="D579" s="53" t="s">
        <v>4277</v>
      </c>
      <c r="E579" s="51"/>
      <c r="F579" s="51"/>
    </row>
    <row r="580" spans="1:6">
      <c r="A580" s="59">
        <v>91</v>
      </c>
      <c r="B580" s="52"/>
      <c r="C580" s="51"/>
      <c r="D580" s="53" t="s">
        <v>700</v>
      </c>
      <c r="E580" s="51"/>
      <c r="F580" s="51"/>
    </row>
    <row r="581" spans="1:6">
      <c r="A581" s="59">
        <v>91</v>
      </c>
      <c r="B581" s="52"/>
      <c r="C581" s="51"/>
      <c r="D581" s="53" t="s">
        <v>760</v>
      </c>
      <c r="E581" s="51"/>
      <c r="F581" s="51"/>
    </row>
    <row r="582" spans="1:6">
      <c r="A582" s="59">
        <v>91</v>
      </c>
      <c r="B582" s="52"/>
      <c r="C582" s="51"/>
      <c r="D582" s="53" t="s">
        <v>4713</v>
      </c>
      <c r="E582" s="51"/>
      <c r="F582" s="51"/>
    </row>
    <row r="583" spans="1:6">
      <c r="A583" s="59">
        <v>91</v>
      </c>
      <c r="B583" s="52"/>
      <c r="C583" s="51"/>
      <c r="D583" s="53" t="s">
        <v>4722</v>
      </c>
      <c r="E583" s="51"/>
      <c r="F583" s="51"/>
    </row>
    <row r="584" spans="1:6">
      <c r="A584" s="59">
        <v>91</v>
      </c>
      <c r="B584" s="52"/>
      <c r="C584" s="51"/>
      <c r="D584" s="53" t="s">
        <v>770</v>
      </c>
      <c r="E584" s="51"/>
      <c r="F584" s="51"/>
    </row>
    <row r="585" spans="1:6">
      <c r="A585" s="59">
        <v>91</v>
      </c>
      <c r="B585" s="52"/>
      <c r="C585" s="51"/>
      <c r="D585" s="53" t="s">
        <v>1986</v>
      </c>
      <c r="E585" s="51"/>
      <c r="F585" s="51"/>
    </row>
    <row r="586" spans="1:6">
      <c r="A586" s="59">
        <v>92</v>
      </c>
      <c r="B586" s="52"/>
      <c r="C586" s="53" t="s">
        <v>4750</v>
      </c>
      <c r="D586" s="53" t="s">
        <v>74</v>
      </c>
      <c r="E586" s="53" t="s">
        <v>4753</v>
      </c>
      <c r="F586" s="53" t="s">
        <v>4755</v>
      </c>
    </row>
    <row r="587" spans="1:6">
      <c r="A587" s="59">
        <v>92</v>
      </c>
      <c r="B587" s="52"/>
      <c r="C587" s="53" t="s">
        <v>4757</v>
      </c>
      <c r="D587" s="53" t="s">
        <v>4199</v>
      </c>
      <c r="E587" s="51"/>
      <c r="F587" s="53" t="s">
        <v>1238</v>
      </c>
    </row>
    <row r="588" spans="1:6">
      <c r="A588" s="59">
        <v>92</v>
      </c>
      <c r="B588" s="52"/>
      <c r="C588" s="53" t="s">
        <v>4370</v>
      </c>
      <c r="D588" s="53" t="s">
        <v>962</v>
      </c>
      <c r="E588" s="51"/>
      <c r="F588" s="51"/>
    </row>
    <row r="589" spans="1:6">
      <c r="A589" s="59">
        <v>92</v>
      </c>
      <c r="B589" s="52"/>
      <c r="C589" s="51"/>
      <c r="D589" s="53" t="s">
        <v>1926</v>
      </c>
      <c r="E589" s="51"/>
      <c r="F589" s="51"/>
    </row>
    <row r="590" spans="1:6">
      <c r="A590" s="59">
        <v>92</v>
      </c>
      <c r="B590" s="52"/>
      <c r="C590" s="51"/>
      <c r="D590" s="53" t="s">
        <v>4761</v>
      </c>
      <c r="E590" s="51"/>
      <c r="F590" s="51"/>
    </row>
    <row r="591" spans="1:6">
      <c r="A591" s="59">
        <v>92</v>
      </c>
      <c r="B591" s="52"/>
      <c r="C591" s="51"/>
      <c r="D591" s="53" t="s">
        <v>4763</v>
      </c>
      <c r="E591" s="51"/>
      <c r="F591" s="51"/>
    </row>
    <row r="592" spans="1:6">
      <c r="A592" s="59">
        <v>92</v>
      </c>
      <c r="B592" s="52"/>
      <c r="C592" s="51"/>
      <c r="D592" s="53" t="s">
        <v>770</v>
      </c>
      <c r="E592" s="51"/>
      <c r="F592" s="51"/>
    </row>
    <row r="593" spans="1:6">
      <c r="A593" s="59">
        <v>92</v>
      </c>
      <c r="B593" s="52"/>
      <c r="C593" s="51"/>
      <c r="D593" s="53" t="s">
        <v>4765</v>
      </c>
      <c r="E593" s="51"/>
      <c r="F593" s="51"/>
    </row>
    <row r="594" spans="1:6">
      <c r="A594" s="59">
        <v>92</v>
      </c>
      <c r="B594" s="52"/>
      <c r="C594" s="51"/>
      <c r="D594" s="53" t="s">
        <v>3108</v>
      </c>
      <c r="E594" s="51"/>
      <c r="F594" s="51"/>
    </row>
    <row r="595" spans="1:6">
      <c r="A595" s="59">
        <v>92</v>
      </c>
      <c r="B595" s="52"/>
      <c r="C595" s="51"/>
      <c r="D595" s="53" t="s">
        <v>686</v>
      </c>
      <c r="E595" s="51"/>
      <c r="F595" s="51"/>
    </row>
    <row r="596" spans="1:6">
      <c r="A596" s="59">
        <v>93</v>
      </c>
      <c r="B596" s="52"/>
      <c r="C596" s="53" t="s">
        <v>2400</v>
      </c>
      <c r="D596" s="53" t="s">
        <v>686</v>
      </c>
      <c r="E596" s="53" t="s">
        <v>1446</v>
      </c>
      <c r="F596" s="53" t="s">
        <v>3982</v>
      </c>
    </row>
    <row r="597" spans="1:6">
      <c r="A597" s="59">
        <v>93</v>
      </c>
      <c r="B597" s="52"/>
      <c r="C597" s="53" t="s">
        <v>4801</v>
      </c>
      <c r="D597" s="53" t="s">
        <v>1446</v>
      </c>
      <c r="E597" s="53" t="s">
        <v>2065</v>
      </c>
      <c r="F597" s="53" t="s">
        <v>1446</v>
      </c>
    </row>
    <row r="598" spans="1:6">
      <c r="A598" s="59">
        <v>93</v>
      </c>
      <c r="B598" s="52"/>
      <c r="C598" s="53" t="s">
        <v>4803</v>
      </c>
      <c r="D598" s="53" t="s">
        <v>2065</v>
      </c>
      <c r="E598" s="53" t="s">
        <v>1050</v>
      </c>
      <c r="F598" s="53" t="s">
        <v>2065</v>
      </c>
    </row>
    <row r="599" spans="1:6">
      <c r="A599" s="59">
        <v>93</v>
      </c>
      <c r="B599" s="52"/>
      <c r="C599" s="53" t="s">
        <v>4805</v>
      </c>
      <c r="D599" s="53" t="s">
        <v>1050</v>
      </c>
      <c r="E599" s="53" t="s">
        <v>680</v>
      </c>
      <c r="F599" s="53" t="s">
        <v>4807</v>
      </c>
    </row>
    <row r="600" spans="1:6">
      <c r="A600" s="59">
        <v>93</v>
      </c>
      <c r="B600" s="52"/>
      <c r="C600" s="51"/>
      <c r="D600" s="53" t="s">
        <v>680</v>
      </c>
      <c r="E600" s="51"/>
      <c r="F600" s="51"/>
    </row>
    <row r="601" spans="1:6">
      <c r="A601" s="59">
        <v>93</v>
      </c>
      <c r="B601" s="52"/>
      <c r="C601" s="51"/>
      <c r="D601" s="53" t="s">
        <v>1085</v>
      </c>
      <c r="E601" s="51"/>
      <c r="F601" s="51"/>
    </row>
    <row r="602" spans="1:6">
      <c r="A602" s="59">
        <v>94</v>
      </c>
      <c r="B602" s="52"/>
      <c r="C602" s="53" t="s">
        <v>496</v>
      </c>
      <c r="D602" s="53" t="s">
        <v>4311</v>
      </c>
      <c r="E602" s="53" t="s">
        <v>794</v>
      </c>
      <c r="F602" s="53" t="s">
        <v>1512</v>
      </c>
    </row>
    <row r="603" spans="1:6">
      <c r="A603" s="59">
        <v>94</v>
      </c>
      <c r="B603" s="52"/>
      <c r="C603" s="53" t="s">
        <v>4843</v>
      </c>
      <c r="D603" s="53" t="s">
        <v>4716</v>
      </c>
      <c r="E603" s="53" t="s">
        <v>4845</v>
      </c>
      <c r="F603" s="53" t="s">
        <v>797</v>
      </c>
    </row>
    <row r="604" spans="1:6">
      <c r="A604" s="59">
        <v>94</v>
      </c>
      <c r="B604" s="52"/>
      <c r="C604" s="53" t="s">
        <v>4847</v>
      </c>
      <c r="D604" s="53" t="s">
        <v>1512</v>
      </c>
      <c r="E604" s="53" t="s">
        <v>4849</v>
      </c>
      <c r="F604" s="53" t="s">
        <v>4849</v>
      </c>
    </row>
    <row r="605" spans="1:6">
      <c r="A605" s="59">
        <v>94</v>
      </c>
      <c r="B605" s="52"/>
      <c r="C605" s="51"/>
      <c r="D605" s="53" t="s">
        <v>1322</v>
      </c>
      <c r="E605" s="53" t="s">
        <v>2065</v>
      </c>
      <c r="F605" s="53" t="s">
        <v>929</v>
      </c>
    </row>
    <row r="606" spans="1:6">
      <c r="A606" s="59">
        <v>94</v>
      </c>
      <c r="B606" s="52"/>
      <c r="C606" s="51"/>
      <c r="D606" s="53" t="s">
        <v>794</v>
      </c>
      <c r="E606" s="53" t="s">
        <v>4722</v>
      </c>
      <c r="F606" s="53" t="s">
        <v>4379</v>
      </c>
    </row>
    <row r="607" spans="1:6">
      <c r="A607" s="59">
        <v>94</v>
      </c>
      <c r="B607" s="52"/>
      <c r="C607" s="51"/>
      <c r="D607" s="53" t="s">
        <v>4855</v>
      </c>
      <c r="E607" s="51"/>
      <c r="F607" s="53" t="s">
        <v>4857</v>
      </c>
    </row>
    <row r="608" spans="1:6">
      <c r="A608" s="59">
        <v>94</v>
      </c>
      <c r="B608" s="52"/>
      <c r="C608" s="51"/>
      <c r="D608" s="53" t="s">
        <v>4845</v>
      </c>
      <c r="E608" s="51"/>
      <c r="F608" s="51"/>
    </row>
    <row r="609" spans="1:6">
      <c r="A609" s="59">
        <v>94</v>
      </c>
      <c r="B609" s="52"/>
      <c r="C609" s="51"/>
      <c r="D609" s="53" t="s">
        <v>797</v>
      </c>
      <c r="E609" s="51"/>
      <c r="F609" s="51"/>
    </row>
    <row r="610" spans="1:6">
      <c r="A610" s="59">
        <v>94</v>
      </c>
      <c r="B610" s="52"/>
      <c r="C610" s="51"/>
      <c r="D610" s="53" t="s">
        <v>4849</v>
      </c>
      <c r="E610" s="51"/>
      <c r="F610" s="51"/>
    </row>
    <row r="611" spans="1:6">
      <c r="A611" s="59">
        <v>94</v>
      </c>
      <c r="B611" s="52"/>
      <c r="C611" s="51"/>
      <c r="D611" s="53" t="s">
        <v>929</v>
      </c>
      <c r="E611" s="51"/>
      <c r="F611" s="51"/>
    </row>
    <row r="612" spans="1:6">
      <c r="A612" s="59">
        <v>94</v>
      </c>
      <c r="B612" s="52"/>
      <c r="C612" s="51"/>
      <c r="D612" s="53" t="s">
        <v>2065</v>
      </c>
      <c r="E612" s="51"/>
      <c r="F612" s="51"/>
    </row>
    <row r="613" spans="1:6">
      <c r="A613" s="59">
        <v>94</v>
      </c>
      <c r="B613" s="52"/>
      <c r="C613" s="51"/>
      <c r="D613" s="53" t="s">
        <v>4722</v>
      </c>
      <c r="E613" s="51"/>
      <c r="F613" s="51"/>
    </row>
    <row r="614" spans="1:6">
      <c r="A614" s="59">
        <v>94</v>
      </c>
      <c r="B614" s="52"/>
      <c r="C614" s="51"/>
      <c r="D614" s="53" t="s">
        <v>4860</v>
      </c>
      <c r="E614" s="51"/>
      <c r="F614" s="51"/>
    </row>
    <row r="615" spans="1:6">
      <c r="A615" s="59">
        <v>94</v>
      </c>
      <c r="B615" s="52"/>
      <c r="C615" s="51"/>
      <c r="D615" s="53" t="s">
        <v>1986</v>
      </c>
      <c r="E615" s="51"/>
      <c r="F615" s="51"/>
    </row>
    <row r="616" spans="1:6">
      <c r="A616" s="59">
        <v>95</v>
      </c>
      <c r="B616" s="52"/>
      <c r="C616" s="53" t="s">
        <v>4912</v>
      </c>
      <c r="D616" s="53" t="s">
        <v>1322</v>
      </c>
      <c r="E616" s="51"/>
      <c r="F616" s="51"/>
    </row>
    <row r="617" spans="1:6">
      <c r="A617" s="59">
        <v>95</v>
      </c>
      <c r="B617" s="52"/>
      <c r="C617" s="53" t="s">
        <v>4914</v>
      </c>
      <c r="D617" s="53" t="s">
        <v>4916</v>
      </c>
      <c r="E617" s="51"/>
      <c r="F617" s="51"/>
    </row>
    <row r="618" spans="1:6">
      <c r="A618" s="59">
        <v>95</v>
      </c>
      <c r="B618" s="52"/>
      <c r="C618" s="53" t="s">
        <v>4918</v>
      </c>
      <c r="D618" s="53" t="s">
        <v>4920</v>
      </c>
      <c r="E618" s="51"/>
      <c r="F618" s="51"/>
    </row>
    <row r="619" spans="1:6">
      <c r="A619" s="59">
        <v>95</v>
      </c>
      <c r="B619" s="52"/>
      <c r="C619" s="53" t="s">
        <v>4908</v>
      </c>
      <c r="D619" s="53" t="s">
        <v>74</v>
      </c>
      <c r="E619" s="53" t="s">
        <v>4909</v>
      </c>
      <c r="F619" s="53" t="s">
        <v>4909</v>
      </c>
    </row>
    <row r="620" spans="1:6">
      <c r="A620" s="59">
        <v>96</v>
      </c>
      <c r="B620" s="52"/>
      <c r="C620" s="53" t="s">
        <v>4982</v>
      </c>
      <c r="D620" s="53" t="s">
        <v>1397</v>
      </c>
      <c r="E620" s="53" t="s">
        <v>4367</v>
      </c>
      <c r="F620" s="53" t="s">
        <v>1033</v>
      </c>
    </row>
    <row r="621" spans="1:6">
      <c r="A621" s="59">
        <v>96</v>
      </c>
      <c r="B621" s="52"/>
      <c r="C621" s="53" t="s">
        <v>4867</v>
      </c>
      <c r="D621" s="53" t="s">
        <v>794</v>
      </c>
      <c r="E621" s="53" t="s">
        <v>1850</v>
      </c>
      <c r="F621" s="53" t="s">
        <v>4319</v>
      </c>
    </row>
    <row r="622" spans="1:6">
      <c r="A622" s="59">
        <v>96</v>
      </c>
      <c r="B622" s="52"/>
      <c r="C622" s="53" t="s">
        <v>4980</v>
      </c>
      <c r="D622" s="53" t="s">
        <v>74</v>
      </c>
      <c r="E622" s="53" t="s">
        <v>1397</v>
      </c>
      <c r="F622" s="53" t="s">
        <v>1028</v>
      </c>
    </row>
    <row r="623" spans="1:6">
      <c r="A623" s="59">
        <v>96</v>
      </c>
      <c r="B623" s="52"/>
      <c r="C623" s="53" t="s">
        <v>4370</v>
      </c>
      <c r="D623" s="53" t="s">
        <v>3370</v>
      </c>
      <c r="E623" s="53" t="s">
        <v>3370</v>
      </c>
      <c r="F623" s="53" t="s">
        <v>4367</v>
      </c>
    </row>
    <row r="624" spans="1:6">
      <c r="A624" s="59">
        <v>96</v>
      </c>
      <c r="B624" s="52"/>
      <c r="C624" s="51"/>
      <c r="D624" s="53" t="s">
        <v>977</v>
      </c>
      <c r="E624" s="53" t="s">
        <v>4319</v>
      </c>
      <c r="F624" s="53" t="s">
        <v>4980</v>
      </c>
    </row>
    <row r="625" spans="1:6">
      <c r="A625" s="59">
        <v>96</v>
      </c>
      <c r="B625" s="52"/>
      <c r="C625" s="51"/>
      <c r="D625" s="53" t="s">
        <v>1322</v>
      </c>
      <c r="E625" s="53" t="s">
        <v>4980</v>
      </c>
      <c r="F625" s="53" t="s">
        <v>970</v>
      </c>
    </row>
    <row r="626" spans="1:6">
      <c r="A626" s="59">
        <v>96</v>
      </c>
      <c r="B626" s="52"/>
      <c r="C626" s="51"/>
      <c r="D626" s="53" t="s">
        <v>4367</v>
      </c>
      <c r="E626" s="53" t="s">
        <v>4986</v>
      </c>
      <c r="F626" s="53" t="s">
        <v>1358</v>
      </c>
    </row>
    <row r="627" spans="1:6">
      <c r="A627" s="59">
        <v>96</v>
      </c>
      <c r="B627" s="52"/>
      <c r="C627" s="51"/>
      <c r="D627" s="53" t="s">
        <v>1850</v>
      </c>
      <c r="E627" s="53"/>
      <c r="F627" s="53" t="s">
        <v>4944</v>
      </c>
    </row>
    <row r="628" spans="1:6">
      <c r="A628" s="59">
        <v>96</v>
      </c>
      <c r="B628" s="52"/>
      <c r="C628" s="51"/>
      <c r="D628" s="53" t="s">
        <v>4319</v>
      </c>
      <c r="E628" s="53" t="s">
        <v>2128</v>
      </c>
      <c r="F628" s="51"/>
    </row>
    <row r="629" spans="1:6">
      <c r="A629" s="59">
        <v>96</v>
      </c>
      <c r="B629" s="52"/>
      <c r="C629" s="51"/>
      <c r="D629" s="53"/>
      <c r="E629" s="51"/>
      <c r="F629" s="51"/>
    </row>
    <row r="630" spans="1:6">
      <c r="A630" s="59">
        <v>96</v>
      </c>
      <c r="B630" s="52"/>
      <c r="C630" s="51"/>
      <c r="D630" s="53" t="s">
        <v>4980</v>
      </c>
      <c r="E630" s="51"/>
      <c r="F630" s="51"/>
    </row>
    <row r="631" spans="1:6">
      <c r="A631" s="59">
        <v>96</v>
      </c>
      <c r="B631" s="52"/>
      <c r="C631" s="51"/>
      <c r="D631" s="53" t="s">
        <v>3894</v>
      </c>
      <c r="E631" s="51"/>
      <c r="F631" s="51"/>
    </row>
    <row r="632" spans="1:6">
      <c r="A632" s="59">
        <v>96</v>
      </c>
      <c r="B632" s="52"/>
      <c r="C632" s="51"/>
      <c r="D632" s="53" t="s">
        <v>970</v>
      </c>
      <c r="E632" s="51"/>
      <c r="F632" s="51"/>
    </row>
    <row r="633" spans="1:6">
      <c r="A633" s="59">
        <v>96</v>
      </c>
      <c r="B633" s="52"/>
      <c r="C633" s="51"/>
      <c r="D633" s="53" t="s">
        <v>4944</v>
      </c>
      <c r="E633" s="51"/>
      <c r="F633" s="51"/>
    </row>
    <row r="634" spans="1:6">
      <c r="A634" s="59">
        <v>96</v>
      </c>
      <c r="B634" s="52"/>
      <c r="C634" s="51"/>
      <c r="D634" s="53" t="s">
        <v>3553</v>
      </c>
      <c r="E634" s="51"/>
      <c r="F634" s="51"/>
    </row>
    <row r="635" spans="1:6">
      <c r="A635" s="59">
        <v>96</v>
      </c>
      <c r="B635" s="52"/>
      <c r="C635" s="51"/>
      <c r="D635" s="53" t="s">
        <v>1986</v>
      </c>
      <c r="E635" s="51"/>
      <c r="F635" s="51"/>
    </row>
    <row r="636" spans="1:6">
      <c r="A636" s="59">
        <v>96</v>
      </c>
      <c r="B636" s="52"/>
      <c r="C636" s="51"/>
      <c r="D636" s="53" t="s">
        <v>1805</v>
      </c>
      <c r="E636" s="51"/>
      <c r="F636" s="51"/>
    </row>
    <row r="637" spans="1:6">
      <c r="A637" s="59">
        <v>96</v>
      </c>
      <c r="B637" s="52"/>
      <c r="C637" s="51"/>
      <c r="D637" s="53" t="s">
        <v>4992</v>
      </c>
      <c r="E637" s="51"/>
      <c r="F637" s="51"/>
    </row>
    <row r="638" spans="1:6">
      <c r="A638" s="59">
        <v>96</v>
      </c>
      <c r="B638" s="52"/>
      <c r="C638" s="51"/>
      <c r="D638" s="53" t="s">
        <v>2128</v>
      </c>
      <c r="E638" s="51"/>
      <c r="F638" s="51"/>
    </row>
    <row r="639" spans="1:6">
      <c r="A639" s="59">
        <v>97</v>
      </c>
      <c r="B639" s="52"/>
      <c r="C639" s="53" t="s">
        <v>5008</v>
      </c>
      <c r="D639" s="53" t="s">
        <v>1512</v>
      </c>
      <c r="E639" s="51"/>
      <c r="F639" s="53" t="s">
        <v>1512</v>
      </c>
    </row>
    <row r="640" spans="1:6">
      <c r="A640" s="59">
        <v>97</v>
      </c>
      <c r="B640" s="52"/>
      <c r="C640" s="51"/>
      <c r="D640" s="53" t="s">
        <v>1875</v>
      </c>
      <c r="E640" s="51"/>
      <c r="F640" s="53" t="s">
        <v>1868</v>
      </c>
    </row>
    <row r="641" spans="1:6">
      <c r="A641" s="59">
        <v>97</v>
      </c>
      <c r="B641" s="52"/>
      <c r="C641" s="51"/>
      <c r="D641" s="51"/>
      <c r="E641" s="51"/>
      <c r="F641" s="53" t="s">
        <v>1907</v>
      </c>
    </row>
    <row r="642" spans="1:6">
      <c r="A642" s="59">
        <v>98</v>
      </c>
      <c r="B642" s="52"/>
      <c r="C642" s="53" t="s">
        <v>5051</v>
      </c>
      <c r="D642" s="53" t="s">
        <v>4686</v>
      </c>
      <c r="E642" s="51"/>
      <c r="F642" s="53" t="s">
        <v>1028</v>
      </c>
    </row>
    <row r="643" spans="1:6">
      <c r="A643" s="59">
        <v>98</v>
      </c>
      <c r="B643" s="52"/>
      <c r="C643" s="53" t="s">
        <v>5048</v>
      </c>
      <c r="D643" s="53" t="s">
        <v>977</v>
      </c>
      <c r="E643" s="53" t="s">
        <v>4879</v>
      </c>
      <c r="F643" s="53" t="s">
        <v>4277</v>
      </c>
    </row>
    <row r="644" spans="1:6">
      <c r="A644" s="59">
        <v>98</v>
      </c>
      <c r="B644" s="52"/>
      <c r="C644" s="51"/>
      <c r="D644" s="53" t="s">
        <v>4879</v>
      </c>
      <c r="E644" s="51"/>
      <c r="F644" s="53" t="s">
        <v>1033</v>
      </c>
    </row>
    <row r="645" spans="1:6">
      <c r="A645" s="59">
        <v>98</v>
      </c>
      <c r="B645" s="52"/>
      <c r="C645" s="51"/>
      <c r="D645" s="51"/>
      <c r="E645" s="51"/>
      <c r="F645" s="53" t="s">
        <v>4301</v>
      </c>
    </row>
    <row r="646" spans="1:6">
      <c r="A646" s="59">
        <v>98</v>
      </c>
      <c r="B646" s="52"/>
      <c r="C646" s="51"/>
      <c r="D646" s="51"/>
      <c r="E646" s="51"/>
      <c r="F646" s="53" t="s">
        <v>5051</v>
      </c>
    </row>
    <row r="647" spans="1:6">
      <c r="A647" s="59">
        <v>99</v>
      </c>
      <c r="B647" s="51"/>
      <c r="C647" s="53" t="s">
        <v>1753</v>
      </c>
      <c r="D647" s="53" t="s">
        <v>5128</v>
      </c>
      <c r="E647" s="51"/>
      <c r="F647" s="53" t="s">
        <v>1753</v>
      </c>
    </row>
    <row r="648" spans="1:6">
      <c r="A648" s="59">
        <v>99</v>
      </c>
      <c r="B648" s="52"/>
      <c r="C648" s="53" t="s">
        <v>5131</v>
      </c>
      <c r="D648" s="53" t="s">
        <v>1753</v>
      </c>
      <c r="E648" s="51"/>
      <c r="F648" s="53" t="s">
        <v>1033</v>
      </c>
    </row>
    <row r="649" spans="1:6">
      <c r="A649" s="59">
        <v>99</v>
      </c>
      <c r="B649" s="52"/>
      <c r="C649" s="53" t="s">
        <v>595</v>
      </c>
      <c r="D649" s="53"/>
      <c r="E649" s="53" t="s">
        <v>1753</v>
      </c>
      <c r="F649" s="53" t="s">
        <v>5128</v>
      </c>
    </row>
    <row r="650" spans="1:6">
      <c r="A650" s="59">
        <v>99</v>
      </c>
      <c r="B650" s="52"/>
      <c r="C650" s="53" t="s">
        <v>2618</v>
      </c>
      <c r="D650" s="53" t="s">
        <v>565</v>
      </c>
      <c r="E650" s="51"/>
      <c r="F650" s="51"/>
    </row>
    <row r="651" spans="1:6">
      <c r="A651" s="59">
        <v>99</v>
      </c>
      <c r="B651" s="52"/>
      <c r="C651" s="53" t="s">
        <v>289</v>
      </c>
      <c r="D651" s="53" t="s">
        <v>960</v>
      </c>
      <c r="E651" s="51"/>
      <c r="F651" s="53" t="s">
        <v>5133</v>
      </c>
    </row>
    <row r="652" spans="1:6">
      <c r="A652" s="59">
        <v>99</v>
      </c>
      <c r="B652" s="52"/>
      <c r="C652" s="51"/>
      <c r="D652" s="53" t="s">
        <v>5113</v>
      </c>
      <c r="E652" s="51"/>
      <c r="F652" s="51"/>
    </row>
    <row r="653" spans="1:6">
      <c r="A653" s="59">
        <v>99</v>
      </c>
      <c r="B653" s="52"/>
      <c r="C653" s="51"/>
      <c r="D653" s="53" t="s">
        <v>977</v>
      </c>
      <c r="E653" s="51"/>
      <c r="F653" s="51"/>
    </row>
    <row r="654" spans="1:6">
      <c r="A654" s="59">
        <v>99</v>
      </c>
      <c r="B654" s="52"/>
      <c r="C654" s="51"/>
      <c r="D654" s="53" t="s">
        <v>3994</v>
      </c>
      <c r="E654" s="51"/>
      <c r="F654" s="51"/>
    </row>
    <row r="655" spans="1:6">
      <c r="A655" s="59">
        <v>99</v>
      </c>
      <c r="B655" s="52"/>
      <c r="C655" s="51"/>
      <c r="D655" s="53" t="s">
        <v>797</v>
      </c>
      <c r="E655" s="51"/>
      <c r="F655" s="51"/>
    </row>
    <row r="656" spans="1:6">
      <c r="A656" s="59">
        <v>99</v>
      </c>
      <c r="B656" s="52"/>
      <c r="C656" s="52"/>
      <c r="D656" s="53" t="s">
        <v>700</v>
      </c>
      <c r="E656" s="52"/>
      <c r="F656" s="52"/>
    </row>
    <row r="657" spans="1:6">
      <c r="A657" s="59">
        <v>99</v>
      </c>
      <c r="B657" s="52"/>
      <c r="C657" s="52"/>
      <c r="D657" s="53" t="s">
        <v>5136</v>
      </c>
      <c r="E657" s="52"/>
      <c r="F657" s="52"/>
    </row>
    <row r="658" spans="1:6">
      <c r="A658" s="59">
        <v>99</v>
      </c>
      <c r="B658" s="52"/>
      <c r="C658" s="52"/>
      <c r="D658" s="53" t="s">
        <v>5138</v>
      </c>
      <c r="E658" s="52"/>
      <c r="F658" s="52"/>
    </row>
    <row r="659" spans="1:6">
      <c r="A659" s="59">
        <v>99</v>
      </c>
      <c r="B659" s="52"/>
      <c r="C659" s="52"/>
      <c r="D659" s="53" t="s">
        <v>289</v>
      </c>
      <c r="E659" s="52"/>
      <c r="F659" s="52"/>
    </row>
    <row r="660" spans="1:6">
      <c r="A660" s="59">
        <v>100</v>
      </c>
      <c r="B660" s="52"/>
      <c r="C660" s="53" t="s">
        <v>5166</v>
      </c>
      <c r="D660" s="53" t="s">
        <v>960</v>
      </c>
      <c r="E660" s="53" t="s">
        <v>960</v>
      </c>
      <c r="F660" s="53" t="s">
        <v>960</v>
      </c>
    </row>
    <row r="661" spans="1:6">
      <c r="A661" s="59">
        <v>100</v>
      </c>
      <c r="B661" s="52"/>
      <c r="C661" s="51"/>
      <c r="D661" s="53" t="s">
        <v>668</v>
      </c>
      <c r="E661" s="53" t="s">
        <v>5168</v>
      </c>
      <c r="F661" s="53" t="s">
        <v>154</v>
      </c>
    </row>
    <row r="662" spans="1:6">
      <c r="A662" s="59">
        <v>100</v>
      </c>
      <c r="B662" s="52"/>
      <c r="C662" s="51"/>
      <c r="D662" s="53" t="s">
        <v>1302</v>
      </c>
      <c r="E662" s="53" t="s">
        <v>5170</v>
      </c>
      <c r="F662" s="53" t="s">
        <v>5172</v>
      </c>
    </row>
    <row r="663" spans="1:6">
      <c r="A663" s="59">
        <v>100</v>
      </c>
      <c r="B663" s="52"/>
      <c r="C663" s="51"/>
      <c r="D663" s="53" t="s">
        <v>5174</v>
      </c>
      <c r="E663" s="51"/>
      <c r="F663" s="53"/>
    </row>
    <row r="664" spans="1:6">
      <c r="A664" s="59">
        <v>100</v>
      </c>
      <c r="B664" s="52"/>
      <c r="C664" s="51"/>
      <c r="D664" s="53" t="s">
        <v>1089</v>
      </c>
      <c r="E664" s="51"/>
      <c r="F664" s="53" t="s">
        <v>5168</v>
      </c>
    </row>
    <row r="665" spans="1:6">
      <c r="A665" s="59">
        <v>100</v>
      </c>
      <c r="B665" s="52"/>
      <c r="C665" s="51"/>
      <c r="D665" s="53" t="s">
        <v>1897</v>
      </c>
      <c r="E665" s="51"/>
      <c r="F665" s="53" t="s">
        <v>1751</v>
      </c>
    </row>
    <row r="666" spans="1:6">
      <c r="A666" s="59">
        <v>100</v>
      </c>
      <c r="B666" s="52"/>
      <c r="C666" s="51"/>
      <c r="D666" s="53" t="s">
        <v>2150</v>
      </c>
      <c r="E666" s="51"/>
      <c r="F666" s="53" t="s">
        <v>5170</v>
      </c>
    </row>
    <row r="667" spans="1:6">
      <c r="A667" s="59">
        <v>100</v>
      </c>
      <c r="B667" s="52"/>
      <c r="C667" s="51"/>
      <c r="D667" s="53" t="s">
        <v>154</v>
      </c>
      <c r="E667" s="51"/>
      <c r="F667" s="51"/>
    </row>
    <row r="668" spans="1:6">
      <c r="A668" s="59">
        <v>100</v>
      </c>
      <c r="B668" s="52"/>
      <c r="C668" s="51"/>
      <c r="D668" s="53" t="s">
        <v>5172</v>
      </c>
      <c r="E668" s="51"/>
      <c r="F668" s="51"/>
    </row>
    <row r="669" spans="1:6">
      <c r="A669" s="59">
        <v>100</v>
      </c>
      <c r="B669" s="52"/>
      <c r="C669" s="51"/>
      <c r="D669" s="53" t="s">
        <v>5168</v>
      </c>
      <c r="E669" s="51"/>
      <c r="F669" s="51"/>
    </row>
    <row r="670" spans="1:6">
      <c r="A670" s="59">
        <v>100</v>
      </c>
      <c r="B670" s="52"/>
      <c r="C670" s="51"/>
      <c r="D670" s="53" t="s">
        <v>1751</v>
      </c>
      <c r="E670" s="51"/>
      <c r="F670" s="51"/>
    </row>
    <row r="671" spans="1:6">
      <c r="A671" s="59">
        <v>100</v>
      </c>
      <c r="B671" s="52"/>
      <c r="C671" s="51"/>
      <c r="D671" s="53" t="s">
        <v>5170</v>
      </c>
      <c r="E671" s="51"/>
      <c r="F671" s="51"/>
    </row>
    <row r="672" spans="1:6">
      <c r="A672" s="59">
        <v>101</v>
      </c>
      <c r="B672" s="52"/>
      <c r="C672" s="53" t="s">
        <v>1620</v>
      </c>
      <c r="D672" s="53" t="s">
        <v>5236</v>
      </c>
      <c r="E672" s="53" t="s">
        <v>5236</v>
      </c>
      <c r="F672" s="53" t="s">
        <v>5239</v>
      </c>
    </row>
    <row r="673" spans="1:6">
      <c r="A673" s="59">
        <v>101</v>
      </c>
      <c r="B673" s="52"/>
      <c r="C673" s="53" t="s">
        <v>5241</v>
      </c>
      <c r="D673" s="53" t="s">
        <v>1329</v>
      </c>
      <c r="E673" s="53" t="s">
        <v>2222</v>
      </c>
      <c r="F673" s="51"/>
    </row>
    <row r="674" spans="1:6">
      <c r="A674" s="59">
        <v>101</v>
      </c>
      <c r="B674" s="52"/>
      <c r="C674" s="53" t="s">
        <v>5233</v>
      </c>
      <c r="D674" s="53" t="s">
        <v>4279</v>
      </c>
      <c r="E674" s="53"/>
      <c r="F674" s="53" t="s">
        <v>4279</v>
      </c>
    </row>
    <row r="675" spans="1:6">
      <c r="A675" s="59">
        <v>101</v>
      </c>
      <c r="B675" s="51"/>
      <c r="C675" s="53" t="s">
        <v>5243</v>
      </c>
      <c r="D675" s="53" t="s">
        <v>4230</v>
      </c>
      <c r="E675" s="53" t="s">
        <v>4279</v>
      </c>
      <c r="F675" s="51"/>
    </row>
    <row r="676" spans="1:6">
      <c r="A676" s="59">
        <v>101</v>
      </c>
      <c r="B676" s="51"/>
      <c r="C676" s="53" t="s">
        <v>2664</v>
      </c>
      <c r="D676" s="53" t="s">
        <v>1620</v>
      </c>
      <c r="E676" s="53" t="s">
        <v>1620</v>
      </c>
      <c r="F676" s="53" t="s">
        <v>1620</v>
      </c>
    </row>
    <row r="677" spans="1:6">
      <c r="A677" s="59">
        <v>101</v>
      </c>
      <c r="B677" s="51"/>
      <c r="C677" s="51"/>
      <c r="D677" s="53" t="s">
        <v>4249</v>
      </c>
      <c r="E677" s="51"/>
      <c r="F677" s="51"/>
    </row>
    <row r="678" spans="1:6">
      <c r="A678" s="59">
        <v>101</v>
      </c>
      <c r="B678" s="51"/>
      <c r="C678" s="51"/>
      <c r="D678" s="53" t="s">
        <v>5103</v>
      </c>
      <c r="E678" s="51"/>
      <c r="F678" s="51"/>
    </row>
    <row r="679" spans="1:6">
      <c r="A679" s="59">
        <v>101</v>
      </c>
      <c r="B679" s="51"/>
      <c r="C679" s="51"/>
      <c r="D679" s="53" t="s">
        <v>2222</v>
      </c>
      <c r="E679" s="51"/>
      <c r="F679" s="51"/>
    </row>
    <row r="680" spans="1:6">
      <c r="A680" s="59">
        <v>101</v>
      </c>
      <c r="B680" s="51"/>
      <c r="C680" s="51"/>
      <c r="D680" s="53" t="s">
        <v>5239</v>
      </c>
      <c r="E680" s="51"/>
      <c r="F680" s="51"/>
    </row>
    <row r="681" spans="1:6">
      <c r="A681" s="59">
        <v>101</v>
      </c>
      <c r="B681" s="51"/>
      <c r="C681" s="51"/>
      <c r="D681" s="53" t="s">
        <v>606</v>
      </c>
      <c r="E681" s="51"/>
      <c r="F681" s="51"/>
    </row>
    <row r="682" spans="1:6">
      <c r="A682" s="59">
        <v>102</v>
      </c>
      <c r="B682" s="52"/>
      <c r="C682" s="53" t="s">
        <v>5261</v>
      </c>
      <c r="D682" s="53" t="s">
        <v>1753</v>
      </c>
      <c r="E682" s="51"/>
      <c r="F682" s="53" t="s">
        <v>1753</v>
      </c>
    </row>
    <row r="683" spans="1:6">
      <c r="A683" s="59">
        <v>102</v>
      </c>
      <c r="B683" s="52"/>
      <c r="C683" s="51"/>
      <c r="D683" s="51"/>
      <c r="E683" s="51"/>
      <c r="F683" s="53" t="s">
        <v>1756</v>
      </c>
    </row>
    <row r="684" spans="1:6">
      <c r="A684" s="59">
        <v>103</v>
      </c>
      <c r="B684" s="52"/>
      <c r="C684" s="53" t="s">
        <v>5290</v>
      </c>
      <c r="D684" s="53" t="s">
        <v>1317</v>
      </c>
      <c r="E684" s="53" t="s">
        <v>66</v>
      </c>
      <c r="F684" s="53" t="s">
        <v>66</v>
      </c>
    </row>
    <row r="685" spans="1:6">
      <c r="A685" s="59">
        <v>103</v>
      </c>
      <c r="B685" s="52"/>
      <c r="C685" s="53" t="s">
        <v>4749</v>
      </c>
      <c r="D685" s="53" t="s">
        <v>805</v>
      </c>
      <c r="E685" s="53" t="s">
        <v>2946</v>
      </c>
      <c r="F685" s="53" t="s">
        <v>2946</v>
      </c>
    </row>
    <row r="686" spans="1:6">
      <c r="A686" s="59">
        <v>103</v>
      </c>
      <c r="B686" s="52"/>
      <c r="C686" s="51"/>
      <c r="D686" s="53" t="s">
        <v>2946</v>
      </c>
      <c r="E686" s="51"/>
      <c r="F686" s="53" t="s">
        <v>270</v>
      </c>
    </row>
    <row r="687" spans="1:6">
      <c r="A687" s="59">
        <v>103</v>
      </c>
      <c r="B687" s="52"/>
      <c r="C687" s="51"/>
      <c r="D687" s="53" t="s">
        <v>270</v>
      </c>
      <c r="E687" s="51"/>
      <c r="F687" s="51"/>
    </row>
    <row r="688" spans="1:6">
      <c r="A688" s="59">
        <v>103</v>
      </c>
      <c r="B688" s="52"/>
      <c r="C688" s="51"/>
      <c r="D688" s="53" t="s">
        <v>5290</v>
      </c>
      <c r="E688" s="51"/>
      <c r="F688" s="51"/>
    </row>
    <row r="689" spans="1:6">
      <c r="A689" s="59">
        <v>104</v>
      </c>
      <c r="B689" s="52"/>
      <c r="C689" s="51"/>
      <c r="D689" s="53" t="s">
        <v>4191</v>
      </c>
      <c r="E689" s="53"/>
      <c r="F689" s="53" t="s">
        <v>4665</v>
      </c>
    </row>
    <row r="690" spans="1:6">
      <c r="A690" s="59">
        <v>104</v>
      </c>
      <c r="B690" s="52"/>
      <c r="C690" s="51"/>
      <c r="D690" s="53" t="s">
        <v>277</v>
      </c>
      <c r="E690" s="53" t="s">
        <v>277</v>
      </c>
      <c r="F690" s="51"/>
    </row>
    <row r="691" spans="1:6">
      <c r="A691" s="59">
        <v>104</v>
      </c>
      <c r="B691" s="52"/>
      <c r="C691" s="51"/>
      <c r="D691" s="53" t="s">
        <v>5336</v>
      </c>
      <c r="E691" s="53" t="s">
        <v>5336</v>
      </c>
      <c r="F691" s="51"/>
    </row>
    <row r="692" spans="1:6">
      <c r="A692" s="59">
        <v>104</v>
      </c>
      <c r="B692" s="52"/>
      <c r="C692" s="51"/>
      <c r="D692" s="53" t="s">
        <v>1726</v>
      </c>
      <c r="E692" s="51"/>
      <c r="F692" s="51"/>
    </row>
    <row r="693" spans="1:6">
      <c r="A693" s="59">
        <v>104</v>
      </c>
      <c r="B693" s="52"/>
      <c r="C693" s="51"/>
      <c r="D693" s="53" t="s">
        <v>794</v>
      </c>
      <c r="E693" s="51"/>
      <c r="F693" s="51"/>
    </row>
    <row r="694" spans="1:6">
      <c r="A694" s="59">
        <v>104</v>
      </c>
      <c r="B694" s="52"/>
      <c r="C694" s="51"/>
      <c r="D694" s="53" t="s">
        <v>4755</v>
      </c>
      <c r="E694" s="51"/>
      <c r="F694" s="51"/>
    </row>
    <row r="695" spans="1:6">
      <c r="A695" s="59">
        <v>104</v>
      </c>
      <c r="B695" s="52"/>
      <c r="C695" s="51"/>
      <c r="D695" s="53" t="s">
        <v>5340</v>
      </c>
      <c r="E695" s="51"/>
      <c r="F695" s="51"/>
    </row>
    <row r="696" spans="1:6">
      <c r="A696" s="59">
        <v>104</v>
      </c>
      <c r="B696" s="52"/>
      <c r="C696" s="51"/>
      <c r="D696" s="53" t="s">
        <v>1534</v>
      </c>
      <c r="E696" s="53" t="s">
        <v>4191</v>
      </c>
      <c r="F696" s="53" t="s">
        <v>4191</v>
      </c>
    </row>
    <row r="697" spans="1:6">
      <c r="A697" s="59">
        <v>105</v>
      </c>
      <c r="B697" s="52"/>
      <c r="C697" s="53" t="s">
        <v>4377</v>
      </c>
      <c r="D697" s="53"/>
      <c r="E697" s="53" t="s">
        <v>4191</v>
      </c>
      <c r="F697" s="53" t="s">
        <v>1756</v>
      </c>
    </row>
    <row r="698" spans="1:6">
      <c r="A698" s="59">
        <v>105</v>
      </c>
      <c r="B698" s="52"/>
      <c r="C698" s="53" t="s">
        <v>5368</v>
      </c>
      <c r="D698" s="53" t="s">
        <v>1936</v>
      </c>
      <c r="E698" s="53" t="s">
        <v>565</v>
      </c>
      <c r="F698" s="53" t="s">
        <v>1512</v>
      </c>
    </row>
    <row r="699" spans="1:6">
      <c r="A699" s="59">
        <v>105</v>
      </c>
      <c r="B699" s="52"/>
      <c r="C699" s="53" t="s">
        <v>4562</v>
      </c>
      <c r="D699" s="53" t="s">
        <v>1986</v>
      </c>
      <c r="E699" s="53" t="s">
        <v>794</v>
      </c>
      <c r="F699" s="53" t="s">
        <v>1496</v>
      </c>
    </row>
    <row r="700" spans="1:6">
      <c r="A700" s="59">
        <v>105</v>
      </c>
      <c r="B700" s="52"/>
      <c r="C700" s="51"/>
      <c r="D700" s="53" t="s">
        <v>4191</v>
      </c>
      <c r="E700" s="53" t="s">
        <v>1449</v>
      </c>
      <c r="F700" s="53" t="s">
        <v>1449</v>
      </c>
    </row>
    <row r="701" spans="1:6">
      <c r="A701" s="59">
        <v>105</v>
      </c>
      <c r="B701" s="52"/>
      <c r="C701" s="51"/>
      <c r="D701" s="53"/>
      <c r="E701" s="53" t="s">
        <v>2389</v>
      </c>
      <c r="F701" s="53" t="s">
        <v>1871</v>
      </c>
    </row>
    <row r="702" spans="1:6">
      <c r="A702" s="59">
        <v>105</v>
      </c>
      <c r="B702" s="52"/>
      <c r="C702" s="51"/>
      <c r="D702" s="53" t="s">
        <v>4277</v>
      </c>
      <c r="E702" s="51"/>
      <c r="F702" s="53" t="s">
        <v>1875</v>
      </c>
    </row>
    <row r="703" spans="1:6">
      <c r="A703" s="59">
        <v>105</v>
      </c>
      <c r="B703" s="52"/>
      <c r="C703" s="51"/>
      <c r="D703" s="53" t="s">
        <v>1292</v>
      </c>
      <c r="E703" s="51"/>
      <c r="F703" s="53" t="s">
        <v>1503</v>
      </c>
    </row>
    <row r="704" spans="1:6">
      <c r="A704" s="59">
        <v>105</v>
      </c>
      <c r="B704" s="52"/>
      <c r="C704" s="51"/>
      <c r="D704" s="53" t="s">
        <v>668</v>
      </c>
      <c r="E704" s="51"/>
      <c r="F704" s="51"/>
    </row>
    <row r="705" spans="1:6">
      <c r="A705" s="59">
        <v>105</v>
      </c>
      <c r="B705" s="52"/>
      <c r="C705" s="51"/>
      <c r="D705" s="53" t="s">
        <v>886</v>
      </c>
      <c r="E705" s="51"/>
      <c r="F705" s="51"/>
    </row>
    <row r="706" spans="1:6">
      <c r="A706" s="59">
        <v>105</v>
      </c>
      <c r="B706" s="52"/>
      <c r="C706" s="51"/>
      <c r="D706" s="53" t="s">
        <v>565</v>
      </c>
      <c r="E706" s="51"/>
      <c r="F706" s="51"/>
    </row>
    <row r="707" spans="1:6">
      <c r="A707" s="59">
        <v>105</v>
      </c>
      <c r="B707" s="52"/>
      <c r="C707" s="51"/>
      <c r="D707" s="53" t="s">
        <v>794</v>
      </c>
      <c r="E707" s="51"/>
      <c r="F707" s="51"/>
    </row>
    <row r="708" spans="1:6">
      <c r="A708" s="59">
        <v>105</v>
      </c>
      <c r="B708" s="52"/>
      <c r="C708" s="51"/>
      <c r="D708" s="53" t="s">
        <v>1512</v>
      </c>
      <c r="E708" s="51"/>
      <c r="F708" s="51"/>
    </row>
    <row r="709" spans="1:6">
      <c r="A709" s="59">
        <v>105</v>
      </c>
      <c r="B709" s="52"/>
      <c r="C709" s="51"/>
      <c r="D709" s="53" t="s">
        <v>1496</v>
      </c>
      <c r="E709" s="51"/>
      <c r="F709" s="51"/>
    </row>
    <row r="710" spans="1:6">
      <c r="A710" s="59">
        <v>105</v>
      </c>
      <c r="B710" s="52"/>
      <c r="C710" s="51"/>
      <c r="D710" s="53" t="s">
        <v>1449</v>
      </c>
      <c r="E710" s="51"/>
      <c r="F710" s="51"/>
    </row>
    <row r="711" spans="1:6">
      <c r="A711" s="59">
        <v>105</v>
      </c>
      <c r="B711" s="52"/>
      <c r="C711" s="51"/>
      <c r="D711" s="53" t="s">
        <v>2389</v>
      </c>
      <c r="E711" s="51"/>
      <c r="F711" s="51"/>
    </row>
    <row r="712" spans="1:6">
      <c r="A712" s="59">
        <v>105</v>
      </c>
      <c r="B712" s="52"/>
      <c r="C712" s="51"/>
      <c r="D712" s="53" t="s">
        <v>1875</v>
      </c>
      <c r="E712" s="51"/>
      <c r="F712" s="51"/>
    </row>
    <row r="713" spans="1:6">
      <c r="A713" s="59">
        <v>106</v>
      </c>
      <c r="B713" s="52"/>
      <c r="C713" s="53" t="s">
        <v>5424</v>
      </c>
      <c r="D713" s="53" t="s">
        <v>2299</v>
      </c>
      <c r="E713" s="53" t="s">
        <v>5426</v>
      </c>
      <c r="F713" s="53" t="s">
        <v>674</v>
      </c>
    </row>
    <row r="714" spans="1:6">
      <c r="A714" s="59">
        <v>106</v>
      </c>
      <c r="B714" s="52"/>
      <c r="C714" s="53" t="s">
        <v>5429</v>
      </c>
      <c r="D714" s="53" t="s">
        <v>4980</v>
      </c>
      <c r="E714" s="51"/>
      <c r="F714" s="53" t="s">
        <v>805</v>
      </c>
    </row>
    <row r="715" spans="1:6">
      <c r="A715" s="59">
        <v>106</v>
      </c>
      <c r="B715" s="52"/>
      <c r="C715" s="53" t="s">
        <v>2040</v>
      </c>
      <c r="D715" s="53" t="s">
        <v>674</v>
      </c>
      <c r="E715" s="53" t="s">
        <v>1085</v>
      </c>
      <c r="F715" s="53" t="s">
        <v>4980</v>
      </c>
    </row>
    <row r="716" spans="1:6">
      <c r="A716" s="59">
        <v>106</v>
      </c>
      <c r="B716" s="52"/>
      <c r="C716" s="51"/>
      <c r="D716" s="53" t="s">
        <v>805</v>
      </c>
      <c r="E716" s="51"/>
      <c r="F716" s="53" t="s">
        <v>2065</v>
      </c>
    </row>
    <row r="717" spans="1:6">
      <c r="A717" s="59">
        <v>106</v>
      </c>
      <c r="B717" s="52"/>
      <c r="C717" s="51"/>
      <c r="D717" s="53" t="s">
        <v>2065</v>
      </c>
      <c r="E717" s="51"/>
      <c r="F717" s="53" t="s">
        <v>5426</v>
      </c>
    </row>
    <row r="718" spans="1:6">
      <c r="A718" s="59">
        <v>106</v>
      </c>
      <c r="B718" s="52"/>
      <c r="C718" s="51"/>
      <c r="D718" s="53" t="s">
        <v>5426</v>
      </c>
      <c r="E718" s="51"/>
      <c r="F718" s="53" t="s">
        <v>5432</v>
      </c>
    </row>
    <row r="719" spans="1:6">
      <c r="A719" s="59">
        <v>106</v>
      </c>
      <c r="B719" s="52"/>
      <c r="C719" s="51"/>
      <c r="D719" s="53" t="s">
        <v>1085</v>
      </c>
      <c r="E719" s="51"/>
      <c r="F719" s="53" t="s">
        <v>3493</v>
      </c>
    </row>
    <row r="720" spans="1:6">
      <c r="A720" s="59">
        <v>106</v>
      </c>
      <c r="B720" s="52"/>
      <c r="C720" s="51"/>
      <c r="D720" s="53" t="s">
        <v>3493</v>
      </c>
      <c r="E720" s="51"/>
      <c r="F720" s="51"/>
    </row>
    <row r="721" spans="1:6">
      <c r="A721" s="59">
        <v>106</v>
      </c>
      <c r="B721" s="52"/>
      <c r="C721" s="51"/>
      <c r="D721" s="53" t="s">
        <v>5435</v>
      </c>
      <c r="E721" s="51"/>
      <c r="F721" s="51"/>
    </row>
    <row r="722" spans="1:6">
      <c r="A722" s="59">
        <v>106</v>
      </c>
      <c r="B722" s="52"/>
      <c r="C722" s="51"/>
      <c r="D722" s="53" t="s">
        <v>686</v>
      </c>
      <c r="E722" s="51"/>
      <c r="F722" s="51"/>
    </row>
    <row r="723" spans="1:6">
      <c r="A723" s="59">
        <v>106</v>
      </c>
      <c r="B723" s="52"/>
      <c r="C723" s="51"/>
      <c r="D723" s="53" t="s">
        <v>5437</v>
      </c>
      <c r="E723" s="51"/>
      <c r="F723" s="51"/>
    </row>
    <row r="724" spans="1:6">
      <c r="A724" s="59">
        <v>107</v>
      </c>
      <c r="B724" s="52"/>
      <c r="C724" s="53" t="s">
        <v>5526</v>
      </c>
      <c r="D724" s="53" t="s">
        <v>3501</v>
      </c>
      <c r="E724" s="51"/>
      <c r="F724" s="53" t="s">
        <v>5528</v>
      </c>
    </row>
    <row r="725" spans="1:6">
      <c r="A725" s="59">
        <v>107</v>
      </c>
      <c r="B725" s="52"/>
      <c r="C725" s="53" t="s">
        <v>5530</v>
      </c>
      <c r="D725" s="53" t="s">
        <v>4311</v>
      </c>
      <c r="E725" s="51"/>
      <c r="F725" s="53" t="s">
        <v>3539</v>
      </c>
    </row>
    <row r="726" spans="1:6">
      <c r="A726" s="59">
        <v>107</v>
      </c>
      <c r="B726" s="52"/>
      <c r="C726" s="51"/>
      <c r="D726" s="53" t="s">
        <v>2056</v>
      </c>
      <c r="E726" s="51"/>
      <c r="F726" s="53" t="s">
        <v>3501</v>
      </c>
    </row>
    <row r="727" spans="1:6">
      <c r="A727" s="59">
        <v>107</v>
      </c>
      <c r="B727" s="52"/>
      <c r="C727" s="51"/>
      <c r="D727" s="53" t="s">
        <v>2008</v>
      </c>
      <c r="E727" s="51"/>
      <c r="F727" s="53" t="s">
        <v>249</v>
      </c>
    </row>
    <row r="728" spans="1:6">
      <c r="A728" s="59">
        <v>107</v>
      </c>
      <c r="B728" s="52"/>
      <c r="C728" s="51"/>
      <c r="D728" s="53" t="s">
        <v>336</v>
      </c>
      <c r="E728" s="51"/>
      <c r="F728" s="53" t="s">
        <v>5535</v>
      </c>
    </row>
    <row r="729" spans="1:6">
      <c r="A729" s="59">
        <v>107</v>
      </c>
      <c r="B729" s="52"/>
      <c r="C729" s="51"/>
      <c r="D729" s="53" t="s">
        <v>805</v>
      </c>
      <c r="E729" s="51"/>
      <c r="F729" s="53" t="s">
        <v>5537</v>
      </c>
    </row>
    <row r="730" spans="1:6">
      <c r="A730" s="59">
        <v>107</v>
      </c>
      <c r="B730" s="52"/>
      <c r="C730" s="51"/>
      <c r="D730" s="53" t="s">
        <v>1615</v>
      </c>
      <c r="E730" s="51"/>
      <c r="F730" s="53" t="s">
        <v>382</v>
      </c>
    </row>
    <row r="731" spans="1:6">
      <c r="A731" s="59">
        <v>107</v>
      </c>
      <c r="B731" s="52"/>
      <c r="C731" s="51"/>
      <c r="D731" s="53" t="s">
        <v>5540</v>
      </c>
      <c r="E731" s="51"/>
      <c r="F731" s="53" t="s">
        <v>5542</v>
      </c>
    </row>
    <row r="732" spans="1:6">
      <c r="A732" s="59">
        <v>107</v>
      </c>
      <c r="B732" s="52"/>
      <c r="C732" s="51"/>
      <c r="D732" s="53"/>
      <c r="E732" s="51"/>
      <c r="F732" s="53" t="s">
        <v>4857</v>
      </c>
    </row>
    <row r="733" spans="1:6">
      <c r="A733" s="59">
        <v>107</v>
      </c>
      <c r="B733" s="52"/>
      <c r="C733" s="51"/>
      <c r="D733" s="53" t="s">
        <v>382</v>
      </c>
      <c r="E733" s="51"/>
      <c r="F733" s="51"/>
    </row>
    <row r="734" spans="1:6">
      <c r="A734" s="59">
        <v>107</v>
      </c>
      <c r="B734" s="52"/>
      <c r="C734" s="51"/>
      <c r="D734" s="53" t="s">
        <v>5542</v>
      </c>
      <c r="E734" s="51"/>
      <c r="F734" s="51"/>
    </row>
    <row r="735" spans="1:6">
      <c r="A735" s="59">
        <v>108</v>
      </c>
      <c r="B735" s="52"/>
      <c r="C735" s="53" t="s">
        <v>1393</v>
      </c>
      <c r="D735" s="53" t="s">
        <v>5596</v>
      </c>
      <c r="E735" s="53" t="s">
        <v>3343</v>
      </c>
      <c r="F735" s="53" t="s">
        <v>2143</v>
      </c>
    </row>
    <row r="736" spans="1:6">
      <c r="A736" s="59">
        <v>108</v>
      </c>
      <c r="B736" s="52"/>
      <c r="C736" s="53" t="s">
        <v>4505</v>
      </c>
      <c r="D736" s="53" t="s">
        <v>3343</v>
      </c>
      <c r="E736" s="53" t="s">
        <v>3616</v>
      </c>
      <c r="F736" s="53" t="s">
        <v>2737</v>
      </c>
    </row>
    <row r="737" spans="1:6">
      <c r="A737" s="59">
        <v>108</v>
      </c>
      <c r="B737" s="52"/>
      <c r="C737" s="53" t="s">
        <v>5594</v>
      </c>
      <c r="D737" s="53" t="s">
        <v>668</v>
      </c>
      <c r="E737" s="53" t="s">
        <v>5596</v>
      </c>
      <c r="F737" s="53" t="s">
        <v>5598</v>
      </c>
    </row>
    <row r="738" spans="1:6">
      <c r="A738" s="59">
        <v>108</v>
      </c>
      <c r="B738" s="52"/>
      <c r="C738" s="51"/>
      <c r="D738" s="53" t="s">
        <v>1875</v>
      </c>
      <c r="E738" s="51"/>
      <c r="F738" s="53" t="s">
        <v>4955</v>
      </c>
    </row>
    <row r="739" spans="1:6">
      <c r="A739" s="59">
        <v>108</v>
      </c>
      <c r="B739" s="52"/>
      <c r="C739" s="51"/>
      <c r="D739" s="53" t="s">
        <v>2741</v>
      </c>
      <c r="E739" s="51"/>
      <c r="F739" s="53" t="s">
        <v>2741</v>
      </c>
    </row>
    <row r="740" spans="1:6">
      <c r="A740" s="59">
        <v>108</v>
      </c>
      <c r="B740" s="52"/>
      <c r="C740" s="51"/>
      <c r="D740" s="53" t="s">
        <v>2157</v>
      </c>
      <c r="E740" s="51"/>
      <c r="F740" s="51"/>
    </row>
    <row r="741" spans="1:6">
      <c r="A741" s="59">
        <v>110</v>
      </c>
      <c r="B741" s="52"/>
      <c r="C741" s="53" t="s">
        <v>869</v>
      </c>
      <c r="D741" s="53" t="s">
        <v>2430</v>
      </c>
      <c r="E741" s="53" t="s">
        <v>5669</v>
      </c>
      <c r="F741" s="53" t="s">
        <v>5671</v>
      </c>
    </row>
    <row r="742" spans="1:6">
      <c r="A742" s="59">
        <v>110</v>
      </c>
      <c r="B742" s="52"/>
      <c r="C742" s="53" t="s">
        <v>5675</v>
      </c>
      <c r="D742" s="53" t="s">
        <v>805</v>
      </c>
      <c r="E742" s="51"/>
      <c r="F742" s="51"/>
    </row>
    <row r="743" spans="1:6">
      <c r="A743" s="59">
        <v>110</v>
      </c>
      <c r="B743" s="52"/>
      <c r="C743" s="53" t="s">
        <v>4710</v>
      </c>
      <c r="D743" s="53" t="s">
        <v>5673</v>
      </c>
      <c r="E743" s="51"/>
      <c r="F743" s="51"/>
    </row>
    <row r="744" spans="1:6">
      <c r="A744" s="59">
        <v>110</v>
      </c>
      <c r="B744" s="52"/>
      <c r="C744" s="53" t="s">
        <v>5678</v>
      </c>
      <c r="D744" s="53" t="s">
        <v>5680</v>
      </c>
      <c r="E744" s="51"/>
      <c r="F744" s="51"/>
    </row>
    <row r="745" spans="1:6">
      <c r="A745" s="59">
        <v>110</v>
      </c>
      <c r="B745" s="52"/>
      <c r="C745" s="53" t="s">
        <v>4370</v>
      </c>
      <c r="D745" s="53" t="s">
        <v>869</v>
      </c>
      <c r="E745" s="53" t="s">
        <v>869</v>
      </c>
      <c r="F745" s="53" t="s">
        <v>4614</v>
      </c>
    </row>
    <row r="746" spans="1:6">
      <c r="A746" s="59">
        <v>110</v>
      </c>
      <c r="B746" s="52"/>
      <c r="C746" s="51"/>
      <c r="D746" s="53" t="s">
        <v>686</v>
      </c>
      <c r="E746" s="51"/>
      <c r="F746" s="51"/>
    </row>
    <row r="747" spans="1:6">
      <c r="A747" s="59">
        <v>111</v>
      </c>
      <c r="B747" s="52"/>
      <c r="C747" s="53" t="s">
        <v>700</v>
      </c>
      <c r="D747" s="53" t="s">
        <v>1875</v>
      </c>
      <c r="E747" s="53" t="s">
        <v>330</v>
      </c>
      <c r="F747" s="53" t="s">
        <v>1891</v>
      </c>
    </row>
    <row r="748" spans="1:6">
      <c r="A748" s="59">
        <v>111</v>
      </c>
      <c r="B748" s="52"/>
      <c r="C748" s="51"/>
      <c r="D748" s="53" t="s">
        <v>805</v>
      </c>
      <c r="E748" s="53" t="s">
        <v>1891</v>
      </c>
      <c r="F748" s="51"/>
    </row>
    <row r="749" spans="1:6">
      <c r="A749" s="59">
        <v>111</v>
      </c>
      <c r="B749" s="52"/>
      <c r="C749" s="51"/>
      <c r="D749" s="53" t="s">
        <v>1891</v>
      </c>
      <c r="E749" s="51"/>
      <c r="F749" s="51"/>
    </row>
    <row r="750" spans="1:6">
      <c r="A750" s="59">
        <v>112</v>
      </c>
      <c r="B750" s="52"/>
      <c r="C750" s="53" t="s">
        <v>5743</v>
      </c>
      <c r="D750" s="53" t="s">
        <v>4591</v>
      </c>
      <c r="E750" s="53" t="s">
        <v>4591</v>
      </c>
      <c r="F750" s="53" t="s">
        <v>4591</v>
      </c>
    </row>
    <row r="751" spans="1:6">
      <c r="A751" s="59">
        <v>112</v>
      </c>
      <c r="B751" s="52"/>
      <c r="C751" s="53" t="s">
        <v>4370</v>
      </c>
      <c r="D751" s="53" t="s">
        <v>5740</v>
      </c>
      <c r="E751" s="53" t="s">
        <v>5740</v>
      </c>
      <c r="F751" s="53" t="s">
        <v>5740</v>
      </c>
    </row>
    <row r="752" spans="1:6">
      <c r="A752" s="59">
        <v>112</v>
      </c>
      <c r="B752" s="52"/>
      <c r="C752" s="51"/>
      <c r="D752" s="53" t="s">
        <v>74</v>
      </c>
      <c r="E752" s="53" t="s">
        <v>4431</v>
      </c>
      <c r="F752" s="53" t="s">
        <v>5745</v>
      </c>
    </row>
    <row r="753" spans="1:6">
      <c r="A753" s="59">
        <v>112</v>
      </c>
      <c r="B753" s="52"/>
      <c r="C753" s="51"/>
      <c r="D753" s="53" t="s">
        <v>5745</v>
      </c>
      <c r="E753" s="53" t="s">
        <v>1496</v>
      </c>
      <c r="F753" s="53" t="s">
        <v>4431</v>
      </c>
    </row>
    <row r="754" spans="1:6">
      <c r="A754" s="59">
        <v>112</v>
      </c>
      <c r="B754" s="52"/>
      <c r="C754" s="51"/>
      <c r="D754" s="53" t="s">
        <v>794</v>
      </c>
      <c r="E754" s="53" t="s">
        <v>5748</v>
      </c>
      <c r="F754" s="53" t="s">
        <v>1496</v>
      </c>
    </row>
    <row r="755" spans="1:6">
      <c r="A755" s="59">
        <v>112</v>
      </c>
      <c r="B755" s="52"/>
      <c r="C755" s="51"/>
      <c r="D755" s="53" t="s">
        <v>4431</v>
      </c>
      <c r="E755" s="51"/>
      <c r="F755" s="53" t="s">
        <v>5750</v>
      </c>
    </row>
    <row r="756" spans="1:6">
      <c r="A756" s="59">
        <v>112</v>
      </c>
      <c r="B756" s="52"/>
      <c r="C756" s="51"/>
      <c r="D756" s="53" t="s">
        <v>1496</v>
      </c>
      <c r="E756" s="51"/>
      <c r="F756" s="53" t="s">
        <v>4614</v>
      </c>
    </row>
    <row r="757" spans="1:6">
      <c r="A757" s="59">
        <v>112</v>
      </c>
      <c r="B757" s="52"/>
      <c r="C757" s="51"/>
      <c r="D757" s="53" t="s">
        <v>700</v>
      </c>
      <c r="E757" s="51"/>
      <c r="F757" s="53" t="s">
        <v>5671</v>
      </c>
    </row>
    <row r="758" spans="1:6">
      <c r="A758" s="59">
        <v>112</v>
      </c>
      <c r="B758" s="52"/>
      <c r="C758" s="51"/>
      <c r="D758" s="53" t="s">
        <v>5748</v>
      </c>
      <c r="E758" s="51"/>
      <c r="F758" s="53" t="s">
        <v>5748</v>
      </c>
    </row>
    <row r="759" spans="1:6">
      <c r="A759" s="59">
        <v>113</v>
      </c>
      <c r="B759" s="52"/>
      <c r="C759" s="53" t="s">
        <v>2589</v>
      </c>
      <c r="D759" s="53" t="s">
        <v>4311</v>
      </c>
      <c r="E759" s="53" t="s">
        <v>5745</v>
      </c>
      <c r="F759" s="53" t="s">
        <v>5745</v>
      </c>
    </row>
    <row r="760" spans="1:6">
      <c r="A760" s="59">
        <v>113</v>
      </c>
      <c r="B760" s="52"/>
      <c r="C760" s="51"/>
      <c r="D760" s="53" t="s">
        <v>5745</v>
      </c>
      <c r="E760" s="51"/>
      <c r="F760" s="51"/>
    </row>
    <row r="761" spans="1:6">
      <c r="A761" s="59">
        <v>114</v>
      </c>
      <c r="B761" s="52"/>
      <c r="C761" s="53" t="s">
        <v>5822</v>
      </c>
      <c r="D761" s="53" t="s">
        <v>1534</v>
      </c>
      <c r="E761" s="51"/>
      <c r="F761" s="53" t="s">
        <v>1534</v>
      </c>
    </row>
    <row r="762" spans="1:6">
      <c r="A762" s="59">
        <v>114</v>
      </c>
      <c r="B762" s="52"/>
      <c r="C762" s="53" t="s">
        <v>5824</v>
      </c>
      <c r="D762" s="53" t="s">
        <v>5826</v>
      </c>
      <c r="E762" s="51"/>
      <c r="F762" s="53" t="s">
        <v>5828</v>
      </c>
    </row>
    <row r="763" spans="1:6">
      <c r="A763" s="59">
        <v>114</v>
      </c>
      <c r="B763" s="52"/>
      <c r="C763" s="53" t="s">
        <v>5829</v>
      </c>
      <c r="D763" s="51"/>
      <c r="E763" s="51"/>
      <c r="F763" s="51"/>
    </row>
    <row r="764" spans="1:6">
      <c r="A764" s="59">
        <v>115</v>
      </c>
      <c r="B764" s="52"/>
      <c r="C764" s="53" t="s">
        <v>5861</v>
      </c>
      <c r="D764" s="53" t="s">
        <v>749</v>
      </c>
      <c r="E764" s="53" t="s">
        <v>4980</v>
      </c>
      <c r="F764" s="53" t="s">
        <v>4980</v>
      </c>
    </row>
    <row r="765" spans="1:6">
      <c r="A765" s="59">
        <v>115</v>
      </c>
      <c r="B765" s="52"/>
      <c r="C765" s="51"/>
      <c r="D765" s="53" t="s">
        <v>1990</v>
      </c>
      <c r="E765" s="53" t="s">
        <v>1238</v>
      </c>
      <c r="F765" s="53" t="s">
        <v>5866</v>
      </c>
    </row>
    <row r="766" spans="1:6">
      <c r="A766" s="59">
        <v>115</v>
      </c>
      <c r="B766" s="52"/>
      <c r="C766" s="51"/>
      <c r="D766" s="53" t="s">
        <v>1322</v>
      </c>
      <c r="E766" s="53" t="s">
        <v>5866</v>
      </c>
      <c r="F766" s="51"/>
    </row>
    <row r="767" spans="1:6">
      <c r="A767" s="59">
        <v>115</v>
      </c>
      <c r="B767" s="52"/>
      <c r="C767" s="51"/>
      <c r="D767" s="53" t="s">
        <v>4980</v>
      </c>
      <c r="E767" s="51"/>
      <c r="F767" s="51"/>
    </row>
    <row r="768" spans="1:6">
      <c r="A768" s="59">
        <v>115</v>
      </c>
      <c r="B768" s="52"/>
      <c r="C768" s="51"/>
      <c r="D768" s="53" t="s">
        <v>768</v>
      </c>
      <c r="E768" s="51"/>
      <c r="F768" s="51"/>
    </row>
    <row r="769" spans="1:6">
      <c r="A769" s="59">
        <v>115</v>
      </c>
      <c r="B769" s="52"/>
      <c r="C769" s="51"/>
      <c r="D769" s="53" t="s">
        <v>5871</v>
      </c>
      <c r="E769" s="51"/>
      <c r="F769" s="51"/>
    </row>
    <row r="770" spans="1:6">
      <c r="A770" s="59">
        <v>115</v>
      </c>
      <c r="B770" s="52"/>
      <c r="C770" s="51"/>
      <c r="D770" s="53" t="s">
        <v>1875</v>
      </c>
      <c r="E770" s="51"/>
      <c r="F770" s="51"/>
    </row>
    <row r="771" spans="1:6">
      <c r="A771" s="59">
        <v>115</v>
      </c>
      <c r="B771" s="52"/>
      <c r="C771" s="51"/>
      <c r="D771" s="53" t="s">
        <v>1238</v>
      </c>
      <c r="E771" s="51"/>
      <c r="F771" s="51"/>
    </row>
    <row r="772" spans="1:6">
      <c r="A772" s="59">
        <v>115</v>
      </c>
      <c r="B772" s="52"/>
      <c r="C772" s="51"/>
      <c r="D772" s="53" t="s">
        <v>5866</v>
      </c>
      <c r="E772" s="51"/>
      <c r="F772" s="51"/>
    </row>
    <row r="773" spans="1:6">
      <c r="A773" s="59">
        <v>115</v>
      </c>
      <c r="B773" s="52"/>
      <c r="C773" s="51"/>
      <c r="D773" s="53" t="s">
        <v>686</v>
      </c>
      <c r="E773" s="51"/>
      <c r="F773" s="51"/>
    </row>
    <row r="774" spans="1:6">
      <c r="A774" s="59">
        <v>115</v>
      </c>
      <c r="B774" s="52"/>
      <c r="C774" s="51"/>
      <c r="D774" s="53" t="s">
        <v>5874</v>
      </c>
      <c r="E774" s="51"/>
      <c r="F774" s="51"/>
    </row>
    <row r="775" spans="1:6">
      <c r="A775" s="59">
        <v>116</v>
      </c>
      <c r="B775" s="52"/>
      <c r="C775" s="53" t="s">
        <v>1302</v>
      </c>
      <c r="D775" s="53" t="s">
        <v>5894</v>
      </c>
      <c r="E775" s="53" t="s">
        <v>5894</v>
      </c>
      <c r="F775" s="53" t="s">
        <v>5894</v>
      </c>
    </row>
    <row r="776" spans="1:6">
      <c r="A776" s="59">
        <v>116</v>
      </c>
      <c r="B776" s="52"/>
      <c r="C776" s="53" t="s">
        <v>5892</v>
      </c>
      <c r="D776" s="51"/>
      <c r="E776" s="51"/>
      <c r="F776" s="5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449"/>
  <sheetViews>
    <sheetView topLeftCell="O1" zoomScale="75" workbookViewId="0">
      <selection activeCell="Q1" sqref="Q1:Z5"/>
    </sheetView>
  </sheetViews>
  <sheetFormatPr baseColWidth="10" defaultColWidth="14.5" defaultRowHeight="36" customHeight="1"/>
  <cols>
    <col min="1" max="1" width="5.6640625" style="95" bestFit="1" customWidth="1"/>
    <col min="2" max="2" width="11" style="95" bestFit="1" customWidth="1"/>
    <col min="3" max="3" width="14.5" style="95" customWidth="1"/>
    <col min="4" max="4" width="10.83203125" style="95" bestFit="1" customWidth="1"/>
    <col min="5" max="5" width="14.6640625" style="95" bestFit="1" customWidth="1"/>
    <col min="6" max="6" width="9.33203125" style="95" bestFit="1" customWidth="1"/>
    <col min="7" max="7" width="10.6640625" style="95" bestFit="1" customWidth="1"/>
    <col min="8" max="11" width="14.5" style="112" customWidth="1"/>
    <col min="12" max="13" width="30.83203125" style="2" customWidth="1"/>
    <col min="14" max="16" width="14.5" style="112" customWidth="1"/>
    <col min="17" max="17" width="14.5" style="95" customWidth="1"/>
    <col min="18" max="18" width="13.5" style="95" bestFit="1" customWidth="1"/>
    <col min="19" max="19" width="9.6640625" style="95" bestFit="1" customWidth="1"/>
    <col min="20" max="20" width="6.1640625" style="116" bestFit="1" customWidth="1"/>
    <col min="21" max="21" width="11.33203125" style="95" bestFit="1" customWidth="1"/>
    <col min="22" max="22" width="6.1640625" style="116" bestFit="1" customWidth="1"/>
    <col min="23" max="23" width="14.5" style="95" customWidth="1"/>
    <col min="24" max="24" width="6.1640625" style="116" bestFit="1" customWidth="1"/>
    <col min="25" max="25" width="17.1640625" style="95" bestFit="1" customWidth="1"/>
    <col min="26" max="26" width="4.83203125" style="116" bestFit="1" customWidth="1"/>
    <col min="27" max="27" width="14.5" style="112" customWidth="1"/>
    <col min="28" max="16384" width="14.5" style="112"/>
  </cols>
  <sheetData>
    <row r="1" spans="1:26" s="93" customFormat="1" ht="57" customHeight="1">
      <c r="A1" s="113" t="s">
        <v>1618</v>
      </c>
      <c r="B1" s="113" t="s">
        <v>5928</v>
      </c>
      <c r="C1" s="113" t="s">
        <v>5929</v>
      </c>
      <c r="D1" s="114" t="s">
        <v>5930</v>
      </c>
      <c r="E1" s="114" t="s">
        <v>5931</v>
      </c>
      <c r="F1" s="114" t="s">
        <v>5932</v>
      </c>
      <c r="G1" s="114" t="s">
        <v>5933</v>
      </c>
      <c r="L1" s="115" t="s">
        <v>5934</v>
      </c>
      <c r="M1" s="115" t="s">
        <v>5935</v>
      </c>
      <c r="Q1" s="117"/>
      <c r="R1" s="117" t="s">
        <v>5936</v>
      </c>
      <c r="S1" s="117" t="s">
        <v>5937</v>
      </c>
      <c r="T1" s="118" t="s">
        <v>5938</v>
      </c>
      <c r="U1" s="117" t="s">
        <v>5939</v>
      </c>
      <c r="V1" s="118" t="s">
        <v>5938</v>
      </c>
      <c r="W1" s="117" t="s">
        <v>5940</v>
      </c>
      <c r="X1" s="118" t="s">
        <v>5938</v>
      </c>
      <c r="Y1" s="117" t="s">
        <v>5744</v>
      </c>
      <c r="Z1" s="118" t="s">
        <v>5938</v>
      </c>
    </row>
    <row r="2" spans="1:26" ht="29" customHeight="1">
      <c r="A2" s="95">
        <v>73</v>
      </c>
      <c r="B2" s="95" t="s">
        <v>5</v>
      </c>
      <c r="C2" s="95">
        <v>20</v>
      </c>
      <c r="D2" s="95">
        <v>7</v>
      </c>
      <c r="E2" s="95">
        <v>0</v>
      </c>
      <c r="F2" s="95">
        <v>11</v>
      </c>
      <c r="G2" s="95">
        <f t="shared" ref="G2:G65" si="0">C2-SUM(D2:F2)</f>
        <v>2</v>
      </c>
      <c r="L2" s="2" t="s">
        <v>5941</v>
      </c>
      <c r="M2" s="2" t="s">
        <v>5942</v>
      </c>
      <c r="Q2" s="119" t="s">
        <v>5924</v>
      </c>
      <c r="R2" s="119">
        <v>256</v>
      </c>
      <c r="S2" s="119">
        <v>56</v>
      </c>
      <c r="T2" s="120">
        <f>S2/$R2*100</f>
        <v>21.875</v>
      </c>
      <c r="U2" s="119">
        <v>107</v>
      </c>
      <c r="V2" s="120">
        <f>U2/$R2*100</f>
        <v>41.796875</v>
      </c>
      <c r="W2" s="119">
        <v>86</v>
      </c>
      <c r="X2" s="120">
        <f>W2/$R2*100</f>
        <v>33.59375</v>
      </c>
      <c r="Y2" s="119">
        <v>7</v>
      </c>
      <c r="Z2" s="120">
        <f>Y2/$R2*100</f>
        <v>2.734375</v>
      </c>
    </row>
    <row r="3" spans="1:26" ht="36" customHeight="1">
      <c r="A3" s="95">
        <v>31</v>
      </c>
      <c r="B3" s="95" t="s">
        <v>5</v>
      </c>
      <c r="C3" s="95">
        <v>19</v>
      </c>
      <c r="D3" s="95">
        <v>8</v>
      </c>
      <c r="E3" s="95">
        <v>0</v>
      </c>
      <c r="F3" s="95">
        <v>5</v>
      </c>
      <c r="G3" s="95">
        <f t="shared" si="0"/>
        <v>6</v>
      </c>
      <c r="L3" s="2" t="s">
        <v>5943</v>
      </c>
      <c r="M3" s="2" t="s">
        <v>5944</v>
      </c>
      <c r="Q3" s="119" t="s">
        <v>1616</v>
      </c>
      <c r="R3" s="119">
        <v>249</v>
      </c>
      <c r="S3" s="119">
        <v>93</v>
      </c>
      <c r="T3" s="120">
        <f>S3/$R3*100</f>
        <v>37.349397590361441</v>
      </c>
      <c r="U3" s="119">
        <v>83</v>
      </c>
      <c r="V3" s="120">
        <f>U3/$R3*100</f>
        <v>33.333333333333329</v>
      </c>
      <c r="W3" s="119">
        <v>73</v>
      </c>
      <c r="X3" s="120">
        <f>W3/$R3*100</f>
        <v>29.317269076305219</v>
      </c>
      <c r="Y3" s="119">
        <v>0</v>
      </c>
      <c r="Z3" s="120">
        <f>Y3/$R3*100</f>
        <v>0</v>
      </c>
    </row>
    <row r="4" spans="1:26" ht="36" customHeight="1">
      <c r="A4" s="95">
        <v>96</v>
      </c>
      <c r="B4" s="95" t="s">
        <v>5</v>
      </c>
      <c r="C4" s="95">
        <v>18</v>
      </c>
      <c r="D4" s="95">
        <v>5</v>
      </c>
      <c r="E4" s="95">
        <v>0</v>
      </c>
      <c r="F4" s="95">
        <v>9</v>
      </c>
      <c r="G4" s="95">
        <f t="shared" si="0"/>
        <v>4</v>
      </c>
      <c r="L4" s="2" t="s">
        <v>5945</v>
      </c>
      <c r="M4" s="2" t="s">
        <v>5946</v>
      </c>
      <c r="Q4" s="119" t="s">
        <v>1617</v>
      </c>
      <c r="R4" s="119">
        <v>364</v>
      </c>
      <c r="S4" s="119">
        <v>185</v>
      </c>
      <c r="T4" s="120">
        <f>S4/$R4*100</f>
        <v>50.824175824175825</v>
      </c>
      <c r="U4" s="119">
        <v>102</v>
      </c>
      <c r="V4" s="120">
        <f>U4/$R4*100</f>
        <v>28.021978021978022</v>
      </c>
      <c r="W4" s="119">
        <v>75</v>
      </c>
      <c r="X4" s="120">
        <f>W4/$R4*100</f>
        <v>20.604395604395602</v>
      </c>
      <c r="Y4" s="119">
        <v>2</v>
      </c>
      <c r="Z4" s="120">
        <f>Y4/$R4*100</f>
        <v>0.5494505494505495</v>
      </c>
    </row>
    <row r="5" spans="1:26" ht="36" customHeight="1">
      <c r="A5" s="95">
        <v>85</v>
      </c>
      <c r="B5" s="95" t="s">
        <v>5</v>
      </c>
      <c r="C5" s="95">
        <v>16</v>
      </c>
      <c r="D5" s="95">
        <v>3</v>
      </c>
      <c r="E5" s="95">
        <v>0</v>
      </c>
      <c r="F5" s="95">
        <v>12</v>
      </c>
      <c r="G5" s="95">
        <f t="shared" si="0"/>
        <v>1</v>
      </c>
      <c r="L5" s="2" t="s">
        <v>5947</v>
      </c>
      <c r="M5" s="2" t="s">
        <v>5948</v>
      </c>
      <c r="Q5" s="119" t="s">
        <v>5</v>
      </c>
      <c r="R5" s="119">
        <v>717</v>
      </c>
      <c r="S5" s="119">
        <v>249</v>
      </c>
      <c r="T5" s="120">
        <f>S5/$R5*100</f>
        <v>34.728033472803347</v>
      </c>
      <c r="U5" s="119">
        <v>223</v>
      </c>
      <c r="V5" s="120">
        <f>U5/$R5*100</f>
        <v>31.101813110181308</v>
      </c>
      <c r="W5" s="119">
        <v>245</v>
      </c>
      <c r="X5" s="120">
        <f>W5/$R5*100</f>
        <v>34.170153417015342</v>
      </c>
      <c r="Y5" s="119">
        <v>0</v>
      </c>
      <c r="Z5" s="120">
        <f>Y5/$R5*100</f>
        <v>0</v>
      </c>
    </row>
    <row r="6" spans="1:26" ht="36" customHeight="1">
      <c r="A6" s="95">
        <v>56</v>
      </c>
      <c r="B6" s="95" t="s">
        <v>5</v>
      </c>
      <c r="C6" s="95">
        <v>14</v>
      </c>
      <c r="D6" s="95">
        <v>3</v>
      </c>
      <c r="E6" s="95">
        <v>0</v>
      </c>
      <c r="F6" s="95">
        <v>5</v>
      </c>
      <c r="G6" s="95">
        <f t="shared" si="0"/>
        <v>6</v>
      </c>
      <c r="L6" s="2" t="s">
        <v>5949</v>
      </c>
      <c r="M6" s="2" t="s">
        <v>5950</v>
      </c>
    </row>
    <row r="7" spans="1:26" ht="36" customHeight="1">
      <c r="A7" s="95">
        <v>94</v>
      </c>
      <c r="B7" s="95" t="s">
        <v>5</v>
      </c>
      <c r="C7" s="95">
        <v>14</v>
      </c>
      <c r="D7" s="95">
        <v>3</v>
      </c>
      <c r="E7" s="95">
        <v>0</v>
      </c>
      <c r="F7" s="95">
        <v>9</v>
      </c>
      <c r="G7" s="95">
        <f t="shared" si="0"/>
        <v>2</v>
      </c>
      <c r="L7" s="2" t="s">
        <v>5951</v>
      </c>
      <c r="M7" s="2" t="s">
        <v>5952</v>
      </c>
    </row>
    <row r="8" spans="1:26" ht="36" customHeight="1">
      <c r="A8" s="95">
        <v>105</v>
      </c>
      <c r="B8" s="95" t="s">
        <v>5</v>
      </c>
      <c r="C8" s="95">
        <v>14</v>
      </c>
      <c r="D8" s="95">
        <v>4</v>
      </c>
      <c r="E8" s="95">
        <v>0</v>
      </c>
      <c r="F8" s="95">
        <v>5</v>
      </c>
      <c r="G8" s="95">
        <f t="shared" si="0"/>
        <v>5</v>
      </c>
      <c r="L8" s="2" t="s">
        <v>5953</v>
      </c>
      <c r="M8" s="2" t="s">
        <v>5954</v>
      </c>
    </row>
    <row r="9" spans="1:26" ht="36" customHeight="1">
      <c r="A9" s="95">
        <v>16</v>
      </c>
      <c r="B9" s="95" t="s">
        <v>5</v>
      </c>
      <c r="C9" s="95">
        <v>13</v>
      </c>
      <c r="D9" s="95">
        <v>2</v>
      </c>
      <c r="E9" s="95">
        <v>0</v>
      </c>
      <c r="F9" s="95">
        <v>8</v>
      </c>
      <c r="G9" s="95">
        <f t="shared" si="0"/>
        <v>3</v>
      </c>
      <c r="L9" s="2" t="s">
        <v>5955</v>
      </c>
      <c r="M9" s="2" t="s">
        <v>5956</v>
      </c>
    </row>
    <row r="10" spans="1:26" ht="36" customHeight="1">
      <c r="A10" s="95">
        <v>73</v>
      </c>
      <c r="B10" s="95" t="s">
        <v>1617</v>
      </c>
      <c r="C10" s="95">
        <v>13</v>
      </c>
      <c r="D10" s="95">
        <v>7</v>
      </c>
      <c r="E10" s="95">
        <v>0</v>
      </c>
      <c r="F10" s="95">
        <v>6</v>
      </c>
      <c r="G10" s="95">
        <f t="shared" si="0"/>
        <v>0</v>
      </c>
      <c r="L10" s="2" t="s">
        <v>5957</v>
      </c>
      <c r="M10" s="2" t="s">
        <v>5958</v>
      </c>
    </row>
    <row r="11" spans="1:26" ht="36" customHeight="1">
      <c r="A11" s="95">
        <v>88</v>
      </c>
      <c r="B11" s="95" t="s">
        <v>5</v>
      </c>
      <c r="C11" s="95">
        <v>13</v>
      </c>
      <c r="D11" s="95">
        <v>0</v>
      </c>
      <c r="E11" s="95">
        <v>0</v>
      </c>
      <c r="F11" s="95">
        <v>0</v>
      </c>
      <c r="G11" s="95">
        <f t="shared" si="0"/>
        <v>13</v>
      </c>
    </row>
    <row r="12" spans="1:26" ht="36" customHeight="1">
      <c r="A12" s="95">
        <v>17</v>
      </c>
      <c r="B12" s="95" t="s">
        <v>5</v>
      </c>
      <c r="C12" s="95">
        <v>12</v>
      </c>
      <c r="D12" s="95">
        <v>3</v>
      </c>
      <c r="E12" s="95">
        <v>0</v>
      </c>
      <c r="F12" s="95">
        <v>3</v>
      </c>
      <c r="G12" s="95">
        <f t="shared" si="0"/>
        <v>6</v>
      </c>
      <c r="L12" s="2" t="s">
        <v>5959</v>
      </c>
      <c r="M12" s="2" t="s">
        <v>5960</v>
      </c>
    </row>
    <row r="13" spans="1:26" ht="36" customHeight="1">
      <c r="A13" s="95">
        <v>47</v>
      </c>
      <c r="B13" s="95" t="s">
        <v>5</v>
      </c>
      <c r="C13" s="95">
        <v>12</v>
      </c>
      <c r="D13" s="95">
        <v>0</v>
      </c>
      <c r="E13" s="95">
        <v>0</v>
      </c>
      <c r="F13" s="95">
        <v>4</v>
      </c>
      <c r="G13" s="95">
        <f t="shared" si="0"/>
        <v>8</v>
      </c>
      <c r="M13" s="2" t="s">
        <v>5961</v>
      </c>
    </row>
    <row r="14" spans="1:26" ht="36" customHeight="1">
      <c r="A14" s="95">
        <v>99</v>
      </c>
      <c r="B14" s="95" t="s">
        <v>5</v>
      </c>
      <c r="C14" s="95">
        <v>12</v>
      </c>
      <c r="D14" s="95">
        <v>5</v>
      </c>
      <c r="E14" s="95">
        <v>0</v>
      </c>
      <c r="F14" s="95">
        <v>1</v>
      </c>
      <c r="G14" s="95">
        <f t="shared" si="0"/>
        <v>6</v>
      </c>
      <c r="L14" s="2" t="s">
        <v>5962</v>
      </c>
      <c r="M14" s="2" t="s">
        <v>5963</v>
      </c>
    </row>
    <row r="15" spans="1:26" ht="36" customHeight="1">
      <c r="A15" s="95">
        <v>100</v>
      </c>
      <c r="B15" s="95" t="s">
        <v>5</v>
      </c>
      <c r="C15" s="95">
        <v>12</v>
      </c>
      <c r="D15" s="95">
        <v>5</v>
      </c>
      <c r="E15" s="95">
        <v>0</v>
      </c>
      <c r="F15" s="95">
        <v>0</v>
      </c>
      <c r="G15" s="95">
        <f t="shared" si="0"/>
        <v>7</v>
      </c>
      <c r="L15" s="2" t="s">
        <v>5964</v>
      </c>
    </row>
    <row r="16" spans="1:26" ht="36" customHeight="1">
      <c r="A16" s="95">
        <v>29</v>
      </c>
      <c r="B16" s="95" t="s">
        <v>5</v>
      </c>
      <c r="C16" s="95">
        <v>11</v>
      </c>
      <c r="D16" s="95">
        <v>5</v>
      </c>
      <c r="E16" s="95">
        <v>0</v>
      </c>
      <c r="F16" s="95">
        <v>3</v>
      </c>
      <c r="G16" s="95">
        <f t="shared" si="0"/>
        <v>3</v>
      </c>
      <c r="L16" s="2" t="s">
        <v>5965</v>
      </c>
      <c r="M16" s="2" t="s">
        <v>5966</v>
      </c>
    </row>
    <row r="17" spans="1:13" ht="36" customHeight="1">
      <c r="A17" s="95">
        <v>54</v>
      </c>
      <c r="B17" s="95" t="s">
        <v>5</v>
      </c>
      <c r="C17" s="95">
        <v>11</v>
      </c>
      <c r="D17" s="95">
        <v>5</v>
      </c>
      <c r="E17" s="95">
        <v>0</v>
      </c>
      <c r="F17" s="95">
        <v>5</v>
      </c>
      <c r="G17" s="95">
        <f t="shared" si="0"/>
        <v>1</v>
      </c>
      <c r="L17" s="2" t="s">
        <v>5967</v>
      </c>
      <c r="M17" s="2" t="s">
        <v>5968</v>
      </c>
    </row>
    <row r="18" spans="1:13" ht="36" customHeight="1">
      <c r="A18" s="95">
        <v>77</v>
      </c>
      <c r="B18" s="95" t="s">
        <v>5</v>
      </c>
      <c r="C18" s="95">
        <v>11</v>
      </c>
      <c r="D18" s="95">
        <v>3</v>
      </c>
      <c r="E18" s="95">
        <v>0</v>
      </c>
      <c r="F18" s="95">
        <v>4</v>
      </c>
      <c r="G18" s="95">
        <f t="shared" si="0"/>
        <v>4</v>
      </c>
      <c r="L18" s="2" t="s">
        <v>5969</v>
      </c>
      <c r="M18" s="2" t="s">
        <v>5970</v>
      </c>
    </row>
    <row r="19" spans="1:13" ht="36" customHeight="1">
      <c r="A19" s="95">
        <v>106</v>
      </c>
      <c r="B19" s="95" t="s">
        <v>5</v>
      </c>
      <c r="C19" s="95">
        <v>11</v>
      </c>
      <c r="D19" s="95">
        <v>5</v>
      </c>
      <c r="E19" s="95">
        <v>0</v>
      </c>
      <c r="F19" s="95">
        <v>5</v>
      </c>
      <c r="G19" s="95">
        <f t="shared" si="0"/>
        <v>1</v>
      </c>
      <c r="L19" s="2" t="s">
        <v>5971</v>
      </c>
      <c r="M19" s="2" t="s">
        <v>5972</v>
      </c>
    </row>
    <row r="20" spans="1:13" ht="36" customHeight="1">
      <c r="A20" s="95">
        <v>115</v>
      </c>
      <c r="B20" s="95" t="s">
        <v>5</v>
      </c>
      <c r="C20" s="95">
        <v>11</v>
      </c>
      <c r="D20" s="95">
        <v>3</v>
      </c>
      <c r="E20" s="95">
        <v>0</v>
      </c>
      <c r="F20" s="95">
        <v>4</v>
      </c>
      <c r="G20" s="95">
        <f t="shared" si="0"/>
        <v>4</v>
      </c>
      <c r="L20" s="2" t="s">
        <v>5973</v>
      </c>
      <c r="M20" s="2" t="s">
        <v>5974</v>
      </c>
    </row>
    <row r="21" spans="1:13" ht="36" customHeight="1">
      <c r="A21" s="95">
        <v>20</v>
      </c>
      <c r="B21" s="95" t="s">
        <v>5</v>
      </c>
      <c r="C21" s="95">
        <v>10</v>
      </c>
      <c r="D21" s="95">
        <v>3</v>
      </c>
      <c r="E21" s="95">
        <v>0</v>
      </c>
      <c r="F21" s="95">
        <v>5</v>
      </c>
      <c r="G21" s="95">
        <f t="shared" si="0"/>
        <v>2</v>
      </c>
      <c r="L21" s="2" t="s">
        <v>5975</v>
      </c>
      <c r="M21" s="2" t="s">
        <v>5976</v>
      </c>
    </row>
    <row r="22" spans="1:13" ht="36" customHeight="1">
      <c r="A22" s="95">
        <v>34</v>
      </c>
      <c r="B22" s="95" t="s">
        <v>5</v>
      </c>
      <c r="C22" s="95">
        <v>10</v>
      </c>
      <c r="D22" s="95">
        <v>2</v>
      </c>
      <c r="E22" s="95">
        <v>0</v>
      </c>
      <c r="F22" s="95">
        <v>7</v>
      </c>
      <c r="G22" s="95">
        <f t="shared" si="0"/>
        <v>1</v>
      </c>
      <c r="L22" s="2" t="s">
        <v>5977</v>
      </c>
      <c r="M22" s="2" t="s">
        <v>5978</v>
      </c>
    </row>
    <row r="23" spans="1:13" ht="36" customHeight="1">
      <c r="A23" s="95">
        <v>51</v>
      </c>
      <c r="B23" s="95" t="s">
        <v>5</v>
      </c>
      <c r="C23" s="95">
        <v>10</v>
      </c>
      <c r="D23" s="95">
        <v>2</v>
      </c>
      <c r="E23" s="95">
        <v>0</v>
      </c>
      <c r="F23" s="95">
        <v>1</v>
      </c>
      <c r="G23" s="95">
        <f t="shared" si="0"/>
        <v>7</v>
      </c>
      <c r="L23" s="2" t="s">
        <v>5979</v>
      </c>
      <c r="M23" s="2" t="s">
        <v>5980</v>
      </c>
    </row>
    <row r="24" spans="1:13" ht="36" customHeight="1">
      <c r="A24" s="95">
        <v>66</v>
      </c>
      <c r="B24" s="95" t="s">
        <v>5</v>
      </c>
      <c r="C24" s="95">
        <v>10</v>
      </c>
      <c r="D24" s="95">
        <v>5</v>
      </c>
      <c r="E24" s="95">
        <v>0</v>
      </c>
      <c r="F24" s="95">
        <v>1</v>
      </c>
      <c r="G24" s="95">
        <f t="shared" si="0"/>
        <v>4</v>
      </c>
      <c r="L24" s="2" t="s">
        <v>5981</v>
      </c>
      <c r="M24" s="2" t="s">
        <v>5982</v>
      </c>
    </row>
    <row r="25" spans="1:13" ht="36" customHeight="1">
      <c r="A25" s="95">
        <v>92</v>
      </c>
      <c r="B25" s="95" t="s">
        <v>5</v>
      </c>
      <c r="C25" s="95">
        <v>10</v>
      </c>
      <c r="D25" s="95">
        <v>1</v>
      </c>
      <c r="E25" s="95">
        <v>0</v>
      </c>
      <c r="F25" s="95">
        <v>5</v>
      </c>
      <c r="G25" s="95">
        <f t="shared" si="0"/>
        <v>4</v>
      </c>
      <c r="L25" s="2" t="s">
        <v>5983</v>
      </c>
      <c r="M25" s="2" t="s">
        <v>5984</v>
      </c>
    </row>
    <row r="26" spans="1:13" ht="36" customHeight="1">
      <c r="A26" s="95">
        <v>101</v>
      </c>
      <c r="B26" s="95" t="s">
        <v>5</v>
      </c>
      <c r="C26" s="95">
        <v>10</v>
      </c>
      <c r="D26" s="95">
        <v>3</v>
      </c>
      <c r="E26" s="95">
        <v>0</v>
      </c>
      <c r="F26" s="95">
        <v>5</v>
      </c>
      <c r="G26" s="95">
        <f t="shared" si="0"/>
        <v>2</v>
      </c>
      <c r="L26" s="2" t="s">
        <v>5985</v>
      </c>
      <c r="M26" s="2" t="s">
        <v>5986</v>
      </c>
    </row>
    <row r="27" spans="1:13" ht="36" customHeight="1">
      <c r="A27" s="95">
        <v>107</v>
      </c>
      <c r="B27" s="95" t="s">
        <v>5</v>
      </c>
      <c r="C27" s="95">
        <v>10</v>
      </c>
      <c r="D27" s="95">
        <v>8</v>
      </c>
      <c r="E27" s="95">
        <v>0</v>
      </c>
      <c r="F27" s="95">
        <v>1</v>
      </c>
      <c r="G27" s="95">
        <f t="shared" si="0"/>
        <v>1</v>
      </c>
      <c r="L27" s="2" t="s">
        <v>5987</v>
      </c>
      <c r="M27" s="2" t="s">
        <v>5988</v>
      </c>
    </row>
    <row r="28" spans="1:13" ht="36" customHeight="1">
      <c r="A28" s="95">
        <v>19</v>
      </c>
      <c r="B28" s="95" t="s">
        <v>1617</v>
      </c>
      <c r="C28" s="95">
        <v>9</v>
      </c>
      <c r="D28" s="95">
        <v>4</v>
      </c>
      <c r="E28" s="95">
        <v>0</v>
      </c>
      <c r="F28" s="95">
        <v>3</v>
      </c>
      <c r="G28" s="95">
        <f t="shared" si="0"/>
        <v>2</v>
      </c>
      <c r="L28" s="2" t="s">
        <v>5989</v>
      </c>
      <c r="M28" s="2" t="s">
        <v>5990</v>
      </c>
    </row>
    <row r="29" spans="1:13" ht="36" customHeight="1">
      <c r="A29" s="95">
        <v>65</v>
      </c>
      <c r="B29" s="95" t="s">
        <v>5</v>
      </c>
      <c r="C29" s="95">
        <v>9</v>
      </c>
      <c r="D29" s="95">
        <v>3</v>
      </c>
      <c r="E29" s="95">
        <v>0</v>
      </c>
      <c r="F29" s="95">
        <v>3</v>
      </c>
      <c r="G29" s="95">
        <f t="shared" si="0"/>
        <v>3</v>
      </c>
      <c r="L29" s="2" t="s">
        <v>5991</v>
      </c>
      <c r="M29" s="2" t="s">
        <v>5992</v>
      </c>
    </row>
    <row r="30" spans="1:13" ht="36" customHeight="1">
      <c r="A30" s="95">
        <v>91</v>
      </c>
      <c r="B30" s="95" t="s">
        <v>5</v>
      </c>
      <c r="C30" s="95">
        <v>9</v>
      </c>
      <c r="D30" s="95">
        <v>1</v>
      </c>
      <c r="E30" s="95">
        <v>0</v>
      </c>
      <c r="F30" s="95">
        <v>6</v>
      </c>
      <c r="G30" s="95">
        <f t="shared" si="0"/>
        <v>2</v>
      </c>
      <c r="L30" s="2" t="s">
        <v>5993</v>
      </c>
      <c r="M30" s="2" t="s">
        <v>5994</v>
      </c>
    </row>
    <row r="31" spans="1:13" ht="36" customHeight="1">
      <c r="A31" s="95">
        <v>107</v>
      </c>
      <c r="B31" s="95" t="s">
        <v>1617</v>
      </c>
      <c r="C31" s="95">
        <v>9</v>
      </c>
      <c r="D31" s="95">
        <v>6</v>
      </c>
      <c r="E31" s="95">
        <v>0</v>
      </c>
      <c r="F31" s="95">
        <v>2</v>
      </c>
      <c r="G31" s="95">
        <f t="shared" si="0"/>
        <v>1</v>
      </c>
      <c r="L31" s="2" t="s">
        <v>5995</v>
      </c>
      <c r="M31" s="2" t="s">
        <v>5996</v>
      </c>
    </row>
    <row r="32" spans="1:13" ht="36" customHeight="1">
      <c r="A32" s="95">
        <v>112</v>
      </c>
      <c r="B32" s="95" t="s">
        <v>5</v>
      </c>
      <c r="C32" s="95">
        <v>9</v>
      </c>
      <c r="D32" s="95">
        <v>3</v>
      </c>
      <c r="E32" s="95">
        <v>0</v>
      </c>
      <c r="F32" s="95">
        <v>3</v>
      </c>
      <c r="G32" s="95">
        <f t="shared" si="0"/>
        <v>3</v>
      </c>
      <c r="L32" s="2" t="s">
        <v>5997</v>
      </c>
      <c r="M32" s="2" t="s">
        <v>5998</v>
      </c>
    </row>
    <row r="33" spans="1:13" ht="36" customHeight="1">
      <c r="A33" s="95">
        <v>112</v>
      </c>
      <c r="B33" s="95" t="s">
        <v>1617</v>
      </c>
      <c r="C33" s="95">
        <v>9</v>
      </c>
      <c r="D33" s="95">
        <v>3</v>
      </c>
      <c r="E33" s="95">
        <v>0</v>
      </c>
      <c r="F33" s="95">
        <v>2</v>
      </c>
      <c r="G33" s="95">
        <f t="shared" si="0"/>
        <v>4</v>
      </c>
      <c r="L33" s="2" t="s">
        <v>5997</v>
      </c>
      <c r="M33" s="2" t="s">
        <v>5999</v>
      </c>
    </row>
    <row r="34" spans="1:13" ht="36" customHeight="1">
      <c r="A34" s="95">
        <v>10</v>
      </c>
      <c r="B34" s="95" t="s">
        <v>5</v>
      </c>
      <c r="C34" s="95">
        <v>8</v>
      </c>
      <c r="D34" s="95">
        <v>3</v>
      </c>
      <c r="E34" s="95">
        <v>0</v>
      </c>
      <c r="F34" s="95">
        <v>2</v>
      </c>
      <c r="G34" s="95">
        <f t="shared" si="0"/>
        <v>3</v>
      </c>
      <c r="L34" s="2" t="s">
        <v>6000</v>
      </c>
      <c r="M34" s="2" t="s">
        <v>6001</v>
      </c>
    </row>
    <row r="35" spans="1:13" ht="36" customHeight="1">
      <c r="A35" s="95">
        <v>11</v>
      </c>
      <c r="B35" s="95" t="s">
        <v>5924</v>
      </c>
      <c r="C35" s="95">
        <v>8</v>
      </c>
      <c r="D35" s="95">
        <v>1</v>
      </c>
      <c r="E35" s="95">
        <v>0</v>
      </c>
      <c r="F35" s="95">
        <v>5</v>
      </c>
      <c r="G35" s="95">
        <f t="shared" si="0"/>
        <v>2</v>
      </c>
      <c r="L35" s="2" t="s">
        <v>6002</v>
      </c>
      <c r="M35" s="2" t="s">
        <v>6003</v>
      </c>
    </row>
    <row r="36" spans="1:13" ht="36" customHeight="1">
      <c r="A36" s="95">
        <v>13</v>
      </c>
      <c r="B36" s="95" t="s">
        <v>1617</v>
      </c>
      <c r="C36" s="95">
        <v>8</v>
      </c>
      <c r="D36" s="95">
        <v>3</v>
      </c>
      <c r="E36" s="95">
        <v>0</v>
      </c>
      <c r="F36" s="95">
        <v>3</v>
      </c>
      <c r="G36" s="95">
        <f t="shared" si="0"/>
        <v>2</v>
      </c>
      <c r="L36" s="2" t="s">
        <v>6004</v>
      </c>
      <c r="M36" s="2" t="s">
        <v>6005</v>
      </c>
    </row>
    <row r="37" spans="1:13" ht="36" customHeight="1">
      <c r="A37" s="95">
        <v>16</v>
      </c>
      <c r="B37" s="95" t="s">
        <v>1616</v>
      </c>
      <c r="C37" s="95">
        <v>8</v>
      </c>
      <c r="D37" s="95">
        <v>1</v>
      </c>
      <c r="E37" s="95">
        <v>0</v>
      </c>
      <c r="F37" s="95">
        <v>4</v>
      </c>
      <c r="G37" s="95">
        <f t="shared" si="0"/>
        <v>3</v>
      </c>
      <c r="L37" s="2" t="s">
        <v>6006</v>
      </c>
      <c r="M37" s="2" t="s">
        <v>6007</v>
      </c>
    </row>
    <row r="38" spans="1:13" ht="36" customHeight="1">
      <c r="A38" s="95">
        <v>28</v>
      </c>
      <c r="B38" s="95" t="s">
        <v>5</v>
      </c>
      <c r="C38" s="95">
        <v>8</v>
      </c>
      <c r="D38" s="95">
        <v>2</v>
      </c>
      <c r="E38" s="95">
        <v>0</v>
      </c>
      <c r="F38" s="95">
        <v>1</v>
      </c>
      <c r="G38" s="95">
        <f t="shared" si="0"/>
        <v>5</v>
      </c>
      <c r="L38" s="2" t="s">
        <v>6008</v>
      </c>
      <c r="M38" s="2" t="s">
        <v>6009</v>
      </c>
    </row>
    <row r="39" spans="1:13" ht="36" customHeight="1">
      <c r="A39" s="95">
        <v>31</v>
      </c>
      <c r="B39" s="95" t="s">
        <v>1617</v>
      </c>
      <c r="C39" s="95">
        <v>8</v>
      </c>
      <c r="D39" s="95">
        <v>5</v>
      </c>
      <c r="E39" s="95">
        <v>0</v>
      </c>
      <c r="F39" s="95">
        <v>3</v>
      </c>
      <c r="G39" s="95">
        <f t="shared" si="0"/>
        <v>0</v>
      </c>
      <c r="L39" s="2" t="s">
        <v>6010</v>
      </c>
      <c r="M39" s="2" t="s">
        <v>6011</v>
      </c>
    </row>
    <row r="40" spans="1:13" ht="36" customHeight="1">
      <c r="A40" s="95">
        <v>46</v>
      </c>
      <c r="B40" s="95" t="s">
        <v>5</v>
      </c>
      <c r="C40" s="95">
        <v>8</v>
      </c>
      <c r="D40" s="95">
        <v>4</v>
      </c>
      <c r="E40" s="95">
        <v>0</v>
      </c>
      <c r="F40" s="95">
        <v>1</v>
      </c>
      <c r="G40" s="95">
        <f t="shared" si="0"/>
        <v>3</v>
      </c>
      <c r="L40" s="2" t="s">
        <v>6012</v>
      </c>
      <c r="M40" s="2" t="s">
        <v>6013</v>
      </c>
    </row>
    <row r="41" spans="1:13" ht="36" customHeight="1">
      <c r="A41" s="95">
        <v>58</v>
      </c>
      <c r="B41" s="95" t="s">
        <v>1617</v>
      </c>
      <c r="C41" s="95">
        <v>8</v>
      </c>
      <c r="D41" s="95">
        <v>4</v>
      </c>
      <c r="E41" s="95">
        <v>0</v>
      </c>
      <c r="F41" s="95">
        <v>3</v>
      </c>
      <c r="G41" s="95">
        <f t="shared" si="0"/>
        <v>1</v>
      </c>
      <c r="L41" s="2" t="s">
        <v>6014</v>
      </c>
      <c r="M41" s="2" t="s">
        <v>6015</v>
      </c>
    </row>
    <row r="42" spans="1:13" ht="36" customHeight="1">
      <c r="A42" s="95">
        <v>67</v>
      </c>
      <c r="B42" s="95" t="s">
        <v>5</v>
      </c>
      <c r="C42" s="95">
        <v>8</v>
      </c>
      <c r="D42" s="95">
        <v>2</v>
      </c>
      <c r="E42" s="95">
        <v>0</v>
      </c>
      <c r="F42" s="95">
        <v>2</v>
      </c>
      <c r="G42" s="95">
        <f t="shared" si="0"/>
        <v>4</v>
      </c>
      <c r="L42" s="2" t="s">
        <v>6016</v>
      </c>
      <c r="M42" s="2" t="s">
        <v>6017</v>
      </c>
    </row>
    <row r="43" spans="1:13" ht="36" customHeight="1">
      <c r="A43" s="95">
        <v>73</v>
      </c>
      <c r="B43" s="95" t="s">
        <v>1616</v>
      </c>
      <c r="C43" s="95">
        <v>8</v>
      </c>
      <c r="D43" s="95">
        <v>3</v>
      </c>
      <c r="E43" s="95">
        <v>0</v>
      </c>
      <c r="F43" s="95">
        <v>4</v>
      </c>
      <c r="G43" s="95">
        <f t="shared" si="0"/>
        <v>1</v>
      </c>
      <c r="L43" s="2" t="s">
        <v>6018</v>
      </c>
      <c r="M43" s="2" t="s">
        <v>6019</v>
      </c>
    </row>
    <row r="44" spans="1:13" ht="36" customHeight="1">
      <c r="A44" s="95">
        <v>85</v>
      </c>
      <c r="B44" s="95" t="s">
        <v>1616</v>
      </c>
      <c r="C44" s="95">
        <v>8</v>
      </c>
      <c r="D44" s="95">
        <v>2</v>
      </c>
      <c r="E44" s="95">
        <v>0</v>
      </c>
      <c r="F44" s="95">
        <v>5</v>
      </c>
      <c r="G44" s="95">
        <f t="shared" si="0"/>
        <v>1</v>
      </c>
      <c r="L44" s="2" t="s">
        <v>6020</v>
      </c>
      <c r="M44" s="2" t="s">
        <v>6021</v>
      </c>
    </row>
    <row r="45" spans="1:13" ht="36" customHeight="1">
      <c r="A45" s="95">
        <v>86</v>
      </c>
      <c r="B45" s="95" t="s">
        <v>5</v>
      </c>
      <c r="C45" s="95">
        <v>8</v>
      </c>
      <c r="D45" s="95">
        <v>5</v>
      </c>
      <c r="E45" s="95">
        <v>0</v>
      </c>
      <c r="F45" s="95">
        <v>1</v>
      </c>
      <c r="G45" s="95">
        <f t="shared" si="0"/>
        <v>2</v>
      </c>
      <c r="L45" s="2" t="s">
        <v>6022</v>
      </c>
      <c r="M45" s="2" t="s">
        <v>6023</v>
      </c>
    </row>
    <row r="46" spans="1:13" ht="36" customHeight="1">
      <c r="A46" s="95">
        <v>88</v>
      </c>
      <c r="B46" s="95" t="s">
        <v>1617</v>
      </c>
      <c r="C46" s="95">
        <v>8</v>
      </c>
      <c r="D46" s="95">
        <v>4</v>
      </c>
      <c r="E46" s="95">
        <v>0</v>
      </c>
      <c r="F46" s="95">
        <v>3</v>
      </c>
      <c r="G46" s="95">
        <f t="shared" si="0"/>
        <v>1</v>
      </c>
      <c r="L46" s="2" t="s">
        <v>6024</v>
      </c>
      <c r="M46" s="2" t="s">
        <v>6025</v>
      </c>
    </row>
    <row r="47" spans="1:13" ht="36" customHeight="1">
      <c r="A47" s="95">
        <v>96</v>
      </c>
      <c r="B47" s="95" t="s">
        <v>1616</v>
      </c>
      <c r="C47" s="95">
        <v>8</v>
      </c>
      <c r="D47" s="95">
        <v>4</v>
      </c>
      <c r="E47" s="95">
        <v>0</v>
      </c>
      <c r="F47" s="95">
        <v>3</v>
      </c>
      <c r="G47" s="95">
        <f t="shared" si="0"/>
        <v>1</v>
      </c>
      <c r="L47" s="2" t="s">
        <v>6026</v>
      </c>
      <c r="M47" s="2" t="s">
        <v>6027</v>
      </c>
    </row>
    <row r="48" spans="1:13" ht="36" customHeight="1">
      <c r="A48" s="95">
        <v>96</v>
      </c>
      <c r="B48" s="95" t="s">
        <v>1617</v>
      </c>
      <c r="C48" s="95">
        <v>8</v>
      </c>
      <c r="D48" s="95">
        <v>4</v>
      </c>
      <c r="E48" s="95">
        <v>0</v>
      </c>
      <c r="F48" s="95">
        <v>2</v>
      </c>
      <c r="G48" s="95">
        <f t="shared" si="0"/>
        <v>2</v>
      </c>
      <c r="L48" s="2" t="s">
        <v>6028</v>
      </c>
      <c r="M48" s="2" t="s">
        <v>6029</v>
      </c>
    </row>
    <row r="49" spans="1:13" ht="36" customHeight="1">
      <c r="A49" s="95">
        <v>104</v>
      </c>
      <c r="B49" s="95" t="s">
        <v>5</v>
      </c>
      <c r="C49" s="95">
        <v>8</v>
      </c>
      <c r="D49" s="95">
        <v>1</v>
      </c>
      <c r="E49" s="95">
        <v>0</v>
      </c>
      <c r="F49" s="95">
        <v>3</v>
      </c>
      <c r="G49" s="95">
        <f t="shared" si="0"/>
        <v>4</v>
      </c>
      <c r="L49" s="2" t="s">
        <v>6030</v>
      </c>
      <c r="M49" s="2" t="s">
        <v>6031</v>
      </c>
    </row>
    <row r="50" spans="1:13" ht="36" customHeight="1">
      <c r="A50" s="95">
        <v>13</v>
      </c>
      <c r="B50" s="95" t="s">
        <v>5</v>
      </c>
      <c r="C50" s="95">
        <v>7</v>
      </c>
      <c r="D50" s="95">
        <v>3</v>
      </c>
      <c r="E50" s="95">
        <v>0</v>
      </c>
      <c r="F50" s="95">
        <v>2</v>
      </c>
      <c r="G50" s="95">
        <f t="shared" si="0"/>
        <v>2</v>
      </c>
      <c r="L50" s="2" t="s">
        <v>6032</v>
      </c>
      <c r="M50" s="2" t="s">
        <v>6033</v>
      </c>
    </row>
    <row r="51" spans="1:13" ht="36" customHeight="1">
      <c r="A51" s="95">
        <v>14</v>
      </c>
      <c r="B51" s="95" t="s">
        <v>5924</v>
      </c>
      <c r="C51" s="95">
        <v>7</v>
      </c>
      <c r="D51" s="95">
        <v>0</v>
      </c>
      <c r="E51" s="95">
        <v>0</v>
      </c>
      <c r="F51" s="95">
        <v>2</v>
      </c>
      <c r="G51" s="95">
        <f t="shared" si="0"/>
        <v>5</v>
      </c>
      <c r="M51" s="2" t="s">
        <v>6034</v>
      </c>
    </row>
    <row r="52" spans="1:13" ht="36" customHeight="1">
      <c r="A52" s="95">
        <v>14</v>
      </c>
      <c r="B52" s="95" t="s">
        <v>5</v>
      </c>
      <c r="C52" s="95">
        <v>7</v>
      </c>
      <c r="D52" s="95">
        <v>2</v>
      </c>
      <c r="E52" s="95">
        <v>0</v>
      </c>
      <c r="F52" s="95">
        <v>2</v>
      </c>
      <c r="G52" s="95">
        <f t="shared" si="0"/>
        <v>3</v>
      </c>
      <c r="L52" s="2" t="s">
        <v>6035</v>
      </c>
      <c r="M52" s="2" t="s">
        <v>6036</v>
      </c>
    </row>
    <row r="53" spans="1:13" ht="36" customHeight="1">
      <c r="A53" s="95">
        <v>28</v>
      </c>
      <c r="B53" s="95" t="s">
        <v>1617</v>
      </c>
      <c r="C53" s="95">
        <v>7</v>
      </c>
      <c r="D53" s="95">
        <v>3</v>
      </c>
      <c r="E53" s="95">
        <v>0</v>
      </c>
      <c r="F53" s="95">
        <v>1</v>
      </c>
      <c r="G53" s="95">
        <f t="shared" si="0"/>
        <v>3</v>
      </c>
      <c r="L53" s="2" t="s">
        <v>6037</v>
      </c>
      <c r="M53" s="2" t="s">
        <v>6009</v>
      </c>
    </row>
    <row r="54" spans="1:13" ht="36" customHeight="1">
      <c r="A54" s="95">
        <v>30</v>
      </c>
      <c r="B54" s="95" t="s">
        <v>5</v>
      </c>
      <c r="C54" s="95">
        <v>7</v>
      </c>
      <c r="D54" s="95">
        <v>3</v>
      </c>
      <c r="E54" s="95">
        <v>0</v>
      </c>
      <c r="F54" s="95">
        <v>2</v>
      </c>
      <c r="G54" s="95">
        <f t="shared" si="0"/>
        <v>2</v>
      </c>
      <c r="L54" s="2" t="s">
        <v>6038</v>
      </c>
      <c r="M54" s="2" t="s">
        <v>6039</v>
      </c>
    </row>
    <row r="55" spans="1:13" ht="36" customHeight="1">
      <c r="A55" s="95">
        <v>31</v>
      </c>
      <c r="B55" s="95" t="s">
        <v>1616</v>
      </c>
      <c r="C55" s="95">
        <v>7</v>
      </c>
      <c r="D55" s="95">
        <v>3</v>
      </c>
      <c r="E55" s="95">
        <v>0</v>
      </c>
      <c r="F55" s="95">
        <v>2</v>
      </c>
      <c r="G55" s="95">
        <f t="shared" si="0"/>
        <v>2</v>
      </c>
      <c r="L55" s="2" t="s">
        <v>6040</v>
      </c>
      <c r="M55" s="2" t="s">
        <v>6041</v>
      </c>
    </row>
    <row r="56" spans="1:13" ht="36" customHeight="1">
      <c r="A56" s="95">
        <v>33</v>
      </c>
      <c r="B56" s="95" t="s">
        <v>5</v>
      </c>
      <c r="C56" s="95">
        <v>7</v>
      </c>
      <c r="D56" s="95">
        <v>3</v>
      </c>
      <c r="E56" s="95">
        <v>0</v>
      </c>
      <c r="F56" s="95">
        <v>1</v>
      </c>
      <c r="G56" s="95">
        <f t="shared" si="0"/>
        <v>3</v>
      </c>
      <c r="L56" s="2" t="s">
        <v>6042</v>
      </c>
      <c r="M56" s="2" t="s">
        <v>6043</v>
      </c>
    </row>
    <row r="57" spans="1:13" ht="36" customHeight="1">
      <c r="A57" s="95">
        <v>33</v>
      </c>
      <c r="B57" s="95" t="s">
        <v>1617</v>
      </c>
      <c r="C57" s="95">
        <v>7</v>
      </c>
      <c r="D57" s="95">
        <v>4</v>
      </c>
      <c r="E57" s="95">
        <v>1</v>
      </c>
      <c r="F57" s="95">
        <v>1</v>
      </c>
      <c r="G57" s="95">
        <f t="shared" si="0"/>
        <v>1</v>
      </c>
      <c r="L57" s="2" t="s">
        <v>6044</v>
      </c>
      <c r="M57" s="2" t="s">
        <v>6045</v>
      </c>
    </row>
    <row r="58" spans="1:13" ht="36" customHeight="1">
      <c r="A58" s="95">
        <v>49</v>
      </c>
      <c r="B58" s="95" t="s">
        <v>5</v>
      </c>
      <c r="C58" s="95">
        <v>7</v>
      </c>
      <c r="D58" s="95">
        <v>2</v>
      </c>
      <c r="E58" s="95">
        <v>0</v>
      </c>
      <c r="F58" s="95">
        <v>3</v>
      </c>
      <c r="G58" s="95">
        <f t="shared" si="0"/>
        <v>2</v>
      </c>
      <c r="L58" s="2" t="s">
        <v>6046</v>
      </c>
      <c r="M58" s="2" t="s">
        <v>6047</v>
      </c>
    </row>
    <row r="59" spans="1:13" ht="36" customHeight="1">
      <c r="A59" s="95">
        <v>50</v>
      </c>
      <c r="B59" s="95" t="s">
        <v>5</v>
      </c>
      <c r="C59" s="95">
        <v>7</v>
      </c>
      <c r="D59" s="95">
        <v>4</v>
      </c>
      <c r="E59" s="95">
        <v>0</v>
      </c>
      <c r="F59" s="95">
        <v>0</v>
      </c>
      <c r="G59" s="95">
        <f t="shared" si="0"/>
        <v>3</v>
      </c>
      <c r="L59" s="2" t="s">
        <v>6048</v>
      </c>
    </row>
    <row r="60" spans="1:13" ht="36" customHeight="1">
      <c r="A60" s="95">
        <v>68</v>
      </c>
      <c r="B60" s="95" t="s">
        <v>5</v>
      </c>
      <c r="C60" s="95">
        <v>7</v>
      </c>
      <c r="D60" s="95">
        <v>3</v>
      </c>
      <c r="E60" s="95">
        <v>0</v>
      </c>
      <c r="F60" s="95">
        <v>2</v>
      </c>
      <c r="G60" s="95">
        <f t="shared" si="0"/>
        <v>2</v>
      </c>
      <c r="L60" s="2" t="s">
        <v>6049</v>
      </c>
      <c r="M60" s="2" t="s">
        <v>6050</v>
      </c>
    </row>
    <row r="61" spans="1:13" ht="36" customHeight="1">
      <c r="A61" s="95">
        <v>69</v>
      </c>
      <c r="B61" s="95" t="s">
        <v>5</v>
      </c>
      <c r="C61" s="95">
        <v>7</v>
      </c>
      <c r="D61" s="95">
        <v>0</v>
      </c>
      <c r="E61" s="95">
        <v>0</v>
      </c>
      <c r="F61" s="95">
        <v>1</v>
      </c>
      <c r="G61" s="95">
        <f t="shared" si="0"/>
        <v>6</v>
      </c>
      <c r="M61" s="2" t="s">
        <v>6051</v>
      </c>
    </row>
    <row r="62" spans="1:13" ht="36" customHeight="1">
      <c r="A62" s="95">
        <v>105</v>
      </c>
      <c r="B62" s="95" t="s">
        <v>1617</v>
      </c>
      <c r="C62" s="95">
        <v>7</v>
      </c>
      <c r="D62" s="95">
        <v>3</v>
      </c>
      <c r="E62" s="95">
        <v>0</v>
      </c>
      <c r="F62" s="95">
        <v>3</v>
      </c>
      <c r="G62" s="95">
        <f t="shared" si="0"/>
        <v>1</v>
      </c>
      <c r="L62" s="2" t="s">
        <v>6052</v>
      </c>
      <c r="M62" s="2" t="s">
        <v>6053</v>
      </c>
    </row>
    <row r="63" spans="1:13" ht="36" customHeight="1">
      <c r="A63" s="95">
        <v>106</v>
      </c>
      <c r="B63" s="95" t="s">
        <v>1617</v>
      </c>
      <c r="C63" s="95">
        <v>7</v>
      </c>
      <c r="D63" s="95">
        <v>3</v>
      </c>
      <c r="E63" s="95">
        <v>0</v>
      </c>
      <c r="F63" s="95">
        <v>4</v>
      </c>
      <c r="G63" s="95">
        <f t="shared" si="0"/>
        <v>0</v>
      </c>
      <c r="L63" s="2" t="s">
        <v>6054</v>
      </c>
      <c r="M63" s="2" t="s">
        <v>6055</v>
      </c>
    </row>
    <row r="64" spans="1:13" ht="36" customHeight="1">
      <c r="A64" s="95">
        <v>8</v>
      </c>
      <c r="B64" s="95" t="s">
        <v>5</v>
      </c>
      <c r="C64" s="95">
        <v>6</v>
      </c>
      <c r="D64" s="95">
        <v>1</v>
      </c>
      <c r="E64" s="95">
        <v>0</v>
      </c>
      <c r="F64" s="95">
        <v>2</v>
      </c>
      <c r="G64" s="95">
        <f t="shared" si="0"/>
        <v>3</v>
      </c>
      <c r="L64" s="2" t="s">
        <v>6056</v>
      </c>
      <c r="M64" s="2" t="s">
        <v>6057</v>
      </c>
    </row>
    <row r="65" spans="1:13" ht="36" customHeight="1">
      <c r="A65" s="95">
        <v>19</v>
      </c>
      <c r="B65" s="95" t="s">
        <v>5</v>
      </c>
      <c r="C65" s="95">
        <v>6</v>
      </c>
      <c r="D65" s="95">
        <v>2</v>
      </c>
      <c r="E65" s="95">
        <v>0</v>
      </c>
      <c r="F65" s="95">
        <v>2</v>
      </c>
      <c r="G65" s="95">
        <f t="shared" si="0"/>
        <v>2</v>
      </c>
      <c r="L65" s="2" t="s">
        <v>6058</v>
      </c>
      <c r="M65" s="2" t="s">
        <v>6059</v>
      </c>
    </row>
    <row r="66" spans="1:13" ht="36" customHeight="1">
      <c r="A66" s="95">
        <v>23</v>
      </c>
      <c r="B66" s="95" t="s">
        <v>5</v>
      </c>
      <c r="C66" s="95">
        <v>6</v>
      </c>
      <c r="D66" s="95">
        <v>2</v>
      </c>
      <c r="E66" s="95">
        <v>0</v>
      </c>
      <c r="F66" s="95">
        <v>0</v>
      </c>
      <c r="G66" s="95">
        <f t="shared" ref="G66:G129" si="1">C66-SUM(D66:F66)</f>
        <v>4</v>
      </c>
      <c r="L66" s="2" t="s">
        <v>6060</v>
      </c>
    </row>
    <row r="67" spans="1:13" ht="36" customHeight="1">
      <c r="A67" s="95">
        <v>23</v>
      </c>
      <c r="B67" s="95" t="s">
        <v>1617</v>
      </c>
      <c r="C67" s="95">
        <v>6</v>
      </c>
      <c r="D67" s="95">
        <v>1</v>
      </c>
      <c r="E67" s="95">
        <v>0</v>
      </c>
      <c r="F67" s="95">
        <v>0</v>
      </c>
      <c r="G67" s="95">
        <f t="shared" si="1"/>
        <v>5</v>
      </c>
      <c r="L67" s="2" t="s">
        <v>6061</v>
      </c>
    </row>
    <row r="68" spans="1:13" ht="36" customHeight="1">
      <c r="A68" s="95">
        <v>26</v>
      </c>
      <c r="B68" s="95" t="s">
        <v>1617</v>
      </c>
      <c r="C68" s="95">
        <v>6</v>
      </c>
      <c r="D68" s="95">
        <v>3</v>
      </c>
      <c r="E68" s="95">
        <v>0</v>
      </c>
      <c r="F68" s="95">
        <v>1</v>
      </c>
      <c r="G68" s="95">
        <f t="shared" si="1"/>
        <v>2</v>
      </c>
      <c r="L68" s="2" t="s">
        <v>6062</v>
      </c>
      <c r="M68" s="2" t="s">
        <v>6063</v>
      </c>
    </row>
    <row r="69" spans="1:13" ht="36" customHeight="1">
      <c r="A69" s="95">
        <v>36</v>
      </c>
      <c r="B69" s="95" t="s">
        <v>5</v>
      </c>
      <c r="C69" s="95">
        <v>6</v>
      </c>
      <c r="D69" s="95">
        <v>4</v>
      </c>
      <c r="E69" s="95">
        <v>0</v>
      </c>
      <c r="F69" s="95">
        <v>1</v>
      </c>
      <c r="G69" s="95">
        <f t="shared" si="1"/>
        <v>1</v>
      </c>
      <c r="L69" s="2" t="s">
        <v>6064</v>
      </c>
      <c r="M69" s="2" t="s">
        <v>6065</v>
      </c>
    </row>
    <row r="70" spans="1:13" ht="36" customHeight="1">
      <c r="A70" s="95">
        <v>40</v>
      </c>
      <c r="B70" s="95" t="s">
        <v>1617</v>
      </c>
      <c r="C70" s="95">
        <v>6</v>
      </c>
      <c r="D70" s="95">
        <v>3</v>
      </c>
      <c r="E70" s="95">
        <v>0</v>
      </c>
      <c r="F70" s="95">
        <v>2</v>
      </c>
      <c r="G70" s="95">
        <f t="shared" si="1"/>
        <v>1</v>
      </c>
      <c r="L70" s="2" t="s">
        <v>6066</v>
      </c>
      <c r="M70" s="2" t="s">
        <v>6067</v>
      </c>
    </row>
    <row r="71" spans="1:13" ht="36" customHeight="1">
      <c r="A71" s="95">
        <v>43</v>
      </c>
      <c r="B71" s="95" t="s">
        <v>5</v>
      </c>
      <c r="C71" s="95">
        <v>6</v>
      </c>
      <c r="D71" s="95">
        <v>0</v>
      </c>
      <c r="E71" s="95">
        <v>0</v>
      </c>
      <c r="F71" s="95">
        <v>0</v>
      </c>
      <c r="G71" s="95">
        <f t="shared" si="1"/>
        <v>6</v>
      </c>
    </row>
    <row r="72" spans="1:13" ht="36" customHeight="1">
      <c r="A72" s="95">
        <v>46</v>
      </c>
      <c r="B72" s="95" t="s">
        <v>5924</v>
      </c>
      <c r="C72" s="95">
        <v>6</v>
      </c>
      <c r="D72" s="95">
        <v>3</v>
      </c>
      <c r="E72" s="95">
        <v>0</v>
      </c>
      <c r="F72" s="95">
        <v>3</v>
      </c>
      <c r="G72" s="95">
        <f t="shared" si="1"/>
        <v>0</v>
      </c>
      <c r="L72" s="2" t="s">
        <v>6068</v>
      </c>
      <c r="M72" s="2" t="s">
        <v>6069</v>
      </c>
    </row>
    <row r="73" spans="1:13" ht="36" customHeight="1">
      <c r="A73" s="95">
        <v>55</v>
      </c>
      <c r="B73" s="95" t="s">
        <v>5924</v>
      </c>
      <c r="C73" s="95">
        <v>6</v>
      </c>
      <c r="D73" s="95">
        <v>0</v>
      </c>
      <c r="E73" s="95">
        <v>0</v>
      </c>
      <c r="F73" s="95">
        <v>0</v>
      </c>
      <c r="G73" s="95">
        <f t="shared" si="1"/>
        <v>6</v>
      </c>
    </row>
    <row r="74" spans="1:13" ht="36" customHeight="1">
      <c r="A74" s="95">
        <v>66</v>
      </c>
      <c r="B74" s="95" t="s">
        <v>1616</v>
      </c>
      <c r="C74" s="95">
        <v>6</v>
      </c>
      <c r="D74" s="95">
        <v>3</v>
      </c>
      <c r="E74" s="95">
        <v>0</v>
      </c>
      <c r="F74" s="95">
        <v>1</v>
      </c>
      <c r="G74" s="95">
        <f t="shared" si="1"/>
        <v>2</v>
      </c>
      <c r="L74" s="2" t="s">
        <v>6070</v>
      </c>
      <c r="M74" s="2" t="s">
        <v>5982</v>
      </c>
    </row>
    <row r="75" spans="1:13" ht="36" customHeight="1">
      <c r="A75" s="95">
        <v>67</v>
      </c>
      <c r="B75" s="95" t="s">
        <v>1617</v>
      </c>
      <c r="C75" s="95">
        <v>6</v>
      </c>
      <c r="D75" s="95">
        <v>4</v>
      </c>
      <c r="E75" s="95">
        <v>0</v>
      </c>
      <c r="F75" s="95">
        <v>1</v>
      </c>
      <c r="G75" s="95">
        <f t="shared" si="1"/>
        <v>1</v>
      </c>
      <c r="L75" s="2" t="s">
        <v>6071</v>
      </c>
      <c r="M75" s="2" t="s">
        <v>6072</v>
      </c>
    </row>
    <row r="76" spans="1:13" ht="36" customHeight="1">
      <c r="A76" s="95">
        <v>77</v>
      </c>
      <c r="B76" s="95" t="s">
        <v>5924</v>
      </c>
      <c r="C76" s="95">
        <v>6</v>
      </c>
      <c r="D76" s="95">
        <v>1</v>
      </c>
      <c r="E76" s="95">
        <v>1</v>
      </c>
      <c r="F76" s="95">
        <v>3</v>
      </c>
      <c r="G76" s="95">
        <f t="shared" si="1"/>
        <v>1</v>
      </c>
      <c r="L76" s="2" t="s">
        <v>6073</v>
      </c>
      <c r="M76" s="2" t="s">
        <v>6074</v>
      </c>
    </row>
    <row r="77" spans="1:13" ht="36" customHeight="1">
      <c r="A77" s="95">
        <v>79</v>
      </c>
      <c r="B77" s="95" t="s">
        <v>5</v>
      </c>
      <c r="C77" s="95">
        <v>6</v>
      </c>
      <c r="D77" s="95">
        <v>1</v>
      </c>
      <c r="E77" s="95">
        <v>0</v>
      </c>
      <c r="F77" s="95">
        <v>0</v>
      </c>
      <c r="G77" s="95">
        <f t="shared" si="1"/>
        <v>5</v>
      </c>
      <c r="L77" s="2" t="s">
        <v>6075</v>
      </c>
    </row>
    <row r="78" spans="1:13" ht="36" customHeight="1">
      <c r="A78" s="95">
        <v>80</v>
      </c>
      <c r="B78" s="95" t="s">
        <v>5</v>
      </c>
      <c r="C78" s="95">
        <v>6</v>
      </c>
      <c r="D78" s="95">
        <v>1</v>
      </c>
      <c r="E78" s="95">
        <v>0</v>
      </c>
      <c r="F78" s="95">
        <v>0</v>
      </c>
      <c r="G78" s="95">
        <f t="shared" si="1"/>
        <v>5</v>
      </c>
      <c r="L78" s="2" t="s">
        <v>6076</v>
      </c>
    </row>
    <row r="79" spans="1:13" ht="36" customHeight="1">
      <c r="A79" s="95">
        <v>84</v>
      </c>
      <c r="B79" s="95" t="s">
        <v>5</v>
      </c>
      <c r="C79" s="95">
        <v>6</v>
      </c>
      <c r="D79" s="95">
        <v>3</v>
      </c>
      <c r="E79" s="95">
        <v>0</v>
      </c>
      <c r="F79" s="95">
        <v>1</v>
      </c>
      <c r="G79" s="95">
        <f t="shared" si="1"/>
        <v>2</v>
      </c>
      <c r="L79" s="2" t="s">
        <v>6077</v>
      </c>
      <c r="M79" s="2" t="s">
        <v>6078</v>
      </c>
    </row>
    <row r="80" spans="1:13" ht="36" customHeight="1">
      <c r="A80" s="95">
        <v>84</v>
      </c>
      <c r="B80" s="95" t="s">
        <v>1617</v>
      </c>
      <c r="C80" s="95">
        <v>6</v>
      </c>
      <c r="D80" s="95">
        <v>4</v>
      </c>
      <c r="E80" s="95">
        <v>0</v>
      </c>
      <c r="F80" s="95">
        <v>1</v>
      </c>
      <c r="G80" s="95">
        <f t="shared" si="1"/>
        <v>1</v>
      </c>
      <c r="L80" s="2" t="s">
        <v>6079</v>
      </c>
      <c r="M80" s="2" t="s">
        <v>6080</v>
      </c>
    </row>
    <row r="81" spans="1:13" ht="36" customHeight="1">
      <c r="A81" s="95">
        <v>89</v>
      </c>
      <c r="B81" s="95" t="s">
        <v>5</v>
      </c>
      <c r="C81" s="95">
        <v>6</v>
      </c>
      <c r="D81" s="95">
        <v>2</v>
      </c>
      <c r="E81" s="95">
        <v>0</v>
      </c>
      <c r="F81" s="95">
        <v>1</v>
      </c>
      <c r="G81" s="95">
        <f t="shared" si="1"/>
        <v>3</v>
      </c>
      <c r="L81" s="2" t="s">
        <v>6081</v>
      </c>
      <c r="M81" s="2" t="s">
        <v>6082</v>
      </c>
    </row>
    <row r="82" spans="1:13" ht="36" customHeight="1">
      <c r="A82" s="95">
        <v>93</v>
      </c>
      <c r="B82" s="95" t="s">
        <v>5</v>
      </c>
      <c r="C82" s="95">
        <v>6</v>
      </c>
      <c r="D82" s="95">
        <v>1</v>
      </c>
      <c r="E82" s="95">
        <v>0</v>
      </c>
      <c r="F82" s="95">
        <v>4</v>
      </c>
      <c r="G82" s="95">
        <f t="shared" si="1"/>
        <v>1</v>
      </c>
      <c r="L82" s="2" t="s">
        <v>6083</v>
      </c>
      <c r="M82" s="2" t="s">
        <v>6084</v>
      </c>
    </row>
    <row r="83" spans="1:13" ht="36" customHeight="1">
      <c r="A83" s="95">
        <v>94</v>
      </c>
      <c r="B83" s="95" t="s">
        <v>1617</v>
      </c>
      <c r="C83" s="95">
        <v>6</v>
      </c>
      <c r="D83" s="95">
        <v>3</v>
      </c>
      <c r="E83" s="95">
        <v>0</v>
      </c>
      <c r="F83" s="95">
        <v>3</v>
      </c>
      <c r="G83" s="95">
        <f t="shared" si="1"/>
        <v>0</v>
      </c>
      <c r="L83" s="2" t="s">
        <v>5951</v>
      </c>
      <c r="M83" s="2" t="s">
        <v>6085</v>
      </c>
    </row>
    <row r="84" spans="1:13" ht="36" customHeight="1">
      <c r="A84" s="95">
        <v>100</v>
      </c>
      <c r="B84" s="95" t="s">
        <v>1617</v>
      </c>
      <c r="C84" s="95">
        <v>6</v>
      </c>
      <c r="D84" s="95">
        <v>5</v>
      </c>
      <c r="E84" s="95">
        <v>0</v>
      </c>
      <c r="F84" s="95">
        <v>0</v>
      </c>
      <c r="G84" s="95">
        <f t="shared" si="1"/>
        <v>1</v>
      </c>
      <c r="L84" s="2" t="s">
        <v>5964</v>
      </c>
    </row>
    <row r="85" spans="1:13" ht="36" customHeight="1">
      <c r="A85" s="95">
        <v>108</v>
      </c>
      <c r="B85" s="95" t="s">
        <v>5</v>
      </c>
      <c r="C85" s="95">
        <v>6</v>
      </c>
      <c r="D85" s="95">
        <v>2</v>
      </c>
      <c r="E85" s="95">
        <v>0</v>
      </c>
      <c r="F85" s="95">
        <v>3</v>
      </c>
      <c r="G85" s="95">
        <f t="shared" si="1"/>
        <v>1</v>
      </c>
      <c r="L85" s="2" t="s">
        <v>6086</v>
      </c>
      <c r="M85" s="2" t="s">
        <v>6087</v>
      </c>
    </row>
    <row r="86" spans="1:13" ht="36" customHeight="1">
      <c r="A86" s="95">
        <v>110</v>
      </c>
      <c r="B86" s="95" t="s">
        <v>5</v>
      </c>
      <c r="C86" s="95">
        <v>6</v>
      </c>
      <c r="D86" s="95">
        <v>1</v>
      </c>
      <c r="E86" s="95">
        <v>0</v>
      </c>
      <c r="F86" s="95">
        <v>3</v>
      </c>
      <c r="G86" s="95">
        <f t="shared" si="1"/>
        <v>2</v>
      </c>
      <c r="L86" s="2" t="s">
        <v>6088</v>
      </c>
      <c r="M86" s="2" t="s">
        <v>6089</v>
      </c>
    </row>
    <row r="87" spans="1:13" ht="36" customHeight="1">
      <c r="A87" s="95">
        <v>1</v>
      </c>
      <c r="B87" s="95" t="s">
        <v>5</v>
      </c>
      <c r="C87" s="95">
        <v>5</v>
      </c>
      <c r="D87" s="95">
        <v>1</v>
      </c>
      <c r="E87" s="95">
        <v>0</v>
      </c>
      <c r="F87" s="95">
        <v>3</v>
      </c>
      <c r="G87" s="95">
        <f t="shared" si="1"/>
        <v>1</v>
      </c>
      <c r="L87" s="2" t="s">
        <v>6090</v>
      </c>
      <c r="M87" s="2" t="s">
        <v>6091</v>
      </c>
    </row>
    <row r="88" spans="1:13" ht="36" customHeight="1">
      <c r="A88" s="95">
        <v>7</v>
      </c>
      <c r="B88" s="95" t="s">
        <v>5</v>
      </c>
      <c r="C88" s="95">
        <v>5</v>
      </c>
      <c r="D88" s="95">
        <v>3</v>
      </c>
      <c r="E88" s="95">
        <v>0</v>
      </c>
      <c r="F88" s="95">
        <v>2</v>
      </c>
      <c r="G88" s="95">
        <f t="shared" si="1"/>
        <v>0</v>
      </c>
      <c r="L88" s="2" t="s">
        <v>6092</v>
      </c>
      <c r="M88" s="2" t="s">
        <v>6093</v>
      </c>
    </row>
    <row r="89" spans="1:13" ht="36" customHeight="1">
      <c r="A89" s="95">
        <v>19</v>
      </c>
      <c r="B89" s="95" t="s">
        <v>5924</v>
      </c>
      <c r="C89" s="95">
        <v>5</v>
      </c>
      <c r="D89" s="95">
        <v>2</v>
      </c>
      <c r="E89" s="95">
        <v>0</v>
      </c>
      <c r="F89" s="95">
        <v>2</v>
      </c>
      <c r="G89" s="95">
        <f t="shared" si="1"/>
        <v>1</v>
      </c>
      <c r="L89" s="2" t="s">
        <v>6094</v>
      </c>
      <c r="M89" s="2" t="s">
        <v>6095</v>
      </c>
    </row>
    <row r="90" spans="1:13" ht="36" customHeight="1">
      <c r="A90" s="95">
        <v>19</v>
      </c>
      <c r="B90" s="95" t="s">
        <v>1616</v>
      </c>
      <c r="C90" s="95">
        <v>5</v>
      </c>
      <c r="D90" s="95">
        <v>4</v>
      </c>
      <c r="E90" s="95">
        <v>0</v>
      </c>
      <c r="F90" s="95">
        <v>0</v>
      </c>
      <c r="G90" s="95">
        <f t="shared" si="1"/>
        <v>1</v>
      </c>
      <c r="L90" s="2" t="s">
        <v>6096</v>
      </c>
    </row>
    <row r="91" spans="1:13" ht="36" customHeight="1">
      <c r="A91" s="95">
        <v>22</v>
      </c>
      <c r="B91" s="95" t="s">
        <v>5</v>
      </c>
      <c r="C91" s="95">
        <v>5</v>
      </c>
      <c r="D91" s="95">
        <v>2</v>
      </c>
      <c r="E91" s="95">
        <v>0</v>
      </c>
      <c r="F91" s="95">
        <v>3</v>
      </c>
      <c r="G91" s="95">
        <f t="shared" si="1"/>
        <v>0</v>
      </c>
      <c r="L91" s="2" t="s">
        <v>6097</v>
      </c>
      <c r="M91" s="2" t="s">
        <v>6098</v>
      </c>
    </row>
    <row r="92" spans="1:13" ht="36" customHeight="1">
      <c r="A92" s="95">
        <v>26</v>
      </c>
      <c r="B92" s="95" t="s">
        <v>5</v>
      </c>
      <c r="C92" s="95">
        <v>5</v>
      </c>
      <c r="D92" s="95">
        <v>3</v>
      </c>
      <c r="E92" s="95">
        <v>0</v>
      </c>
      <c r="F92" s="95">
        <v>0</v>
      </c>
      <c r="G92" s="95">
        <f t="shared" si="1"/>
        <v>2</v>
      </c>
      <c r="L92" s="2" t="s">
        <v>6062</v>
      </c>
    </row>
    <row r="93" spans="1:13" ht="36" customHeight="1">
      <c r="A93" s="95">
        <v>28</v>
      </c>
      <c r="B93" s="95" t="s">
        <v>5924</v>
      </c>
      <c r="C93" s="95">
        <v>5</v>
      </c>
      <c r="D93" s="95">
        <v>2</v>
      </c>
      <c r="E93" s="95">
        <v>0</v>
      </c>
      <c r="F93" s="95">
        <v>0</v>
      </c>
      <c r="G93" s="95">
        <f t="shared" si="1"/>
        <v>3</v>
      </c>
      <c r="L93" s="2" t="s">
        <v>6008</v>
      </c>
    </row>
    <row r="94" spans="1:13" ht="36" customHeight="1">
      <c r="A94" s="95">
        <v>29</v>
      </c>
      <c r="B94" s="95" t="s">
        <v>1617</v>
      </c>
      <c r="C94" s="95">
        <v>5</v>
      </c>
      <c r="D94" s="95">
        <v>3</v>
      </c>
      <c r="E94" s="95">
        <v>0</v>
      </c>
      <c r="F94" s="95">
        <v>2</v>
      </c>
      <c r="G94" s="95">
        <f t="shared" si="1"/>
        <v>0</v>
      </c>
      <c r="L94" s="2" t="s">
        <v>6099</v>
      </c>
      <c r="M94" s="2" t="s">
        <v>6100</v>
      </c>
    </row>
    <row r="95" spans="1:13" ht="36" customHeight="1">
      <c r="A95" s="95">
        <v>30</v>
      </c>
      <c r="B95" s="95" t="s">
        <v>1616</v>
      </c>
      <c r="C95" s="95">
        <v>5</v>
      </c>
      <c r="D95" s="95">
        <v>3</v>
      </c>
      <c r="E95" s="95">
        <v>0</v>
      </c>
      <c r="F95" s="95">
        <v>1</v>
      </c>
      <c r="G95" s="95">
        <f t="shared" si="1"/>
        <v>1</v>
      </c>
      <c r="L95" s="2" t="s">
        <v>6038</v>
      </c>
      <c r="M95" s="2" t="s">
        <v>6101</v>
      </c>
    </row>
    <row r="96" spans="1:13" ht="36" customHeight="1">
      <c r="A96" s="95">
        <v>36</v>
      </c>
      <c r="B96" s="95" t="s">
        <v>1617</v>
      </c>
      <c r="C96" s="95">
        <v>5</v>
      </c>
      <c r="D96" s="95">
        <v>2</v>
      </c>
      <c r="E96" s="95">
        <v>0</v>
      </c>
      <c r="F96" s="95">
        <v>2</v>
      </c>
      <c r="G96" s="95">
        <f t="shared" si="1"/>
        <v>1</v>
      </c>
      <c r="L96" s="2" t="s">
        <v>6102</v>
      </c>
      <c r="M96" s="2" t="s">
        <v>6103</v>
      </c>
    </row>
    <row r="97" spans="1:13" ht="36" customHeight="1">
      <c r="A97" s="95">
        <v>37</v>
      </c>
      <c r="B97" s="95" t="s">
        <v>5</v>
      </c>
      <c r="C97" s="95">
        <v>5</v>
      </c>
      <c r="D97" s="95">
        <v>1</v>
      </c>
      <c r="E97" s="95">
        <v>0</v>
      </c>
      <c r="F97" s="95">
        <v>4</v>
      </c>
      <c r="G97" s="95">
        <f t="shared" si="1"/>
        <v>0</v>
      </c>
      <c r="L97" s="2" t="s">
        <v>6104</v>
      </c>
      <c r="M97" s="2" t="s">
        <v>6105</v>
      </c>
    </row>
    <row r="98" spans="1:13" ht="36" customHeight="1">
      <c r="A98" s="95">
        <v>39</v>
      </c>
      <c r="B98" s="95" t="s">
        <v>5</v>
      </c>
      <c r="C98" s="95">
        <v>5</v>
      </c>
      <c r="D98" s="95">
        <v>3</v>
      </c>
      <c r="E98" s="95">
        <v>0</v>
      </c>
      <c r="F98" s="95">
        <v>2</v>
      </c>
      <c r="G98" s="95">
        <f t="shared" si="1"/>
        <v>0</v>
      </c>
      <c r="L98" s="2" t="s">
        <v>6106</v>
      </c>
      <c r="M98" s="2" t="s">
        <v>6107</v>
      </c>
    </row>
    <row r="99" spans="1:13" ht="36" customHeight="1">
      <c r="A99" s="95">
        <v>50</v>
      </c>
      <c r="B99" s="95" t="s">
        <v>5924</v>
      </c>
      <c r="C99" s="95">
        <v>5</v>
      </c>
      <c r="D99" s="95">
        <v>1</v>
      </c>
      <c r="E99" s="95">
        <v>0</v>
      </c>
      <c r="F99" s="95">
        <v>0</v>
      </c>
      <c r="G99" s="95">
        <f t="shared" si="1"/>
        <v>4</v>
      </c>
      <c r="L99" s="2" t="s">
        <v>6108</v>
      </c>
    </row>
    <row r="100" spans="1:13" ht="36" customHeight="1">
      <c r="A100" s="95">
        <v>50</v>
      </c>
      <c r="B100" s="95" t="s">
        <v>1617</v>
      </c>
      <c r="C100" s="95">
        <v>5</v>
      </c>
      <c r="D100" s="95">
        <v>3</v>
      </c>
      <c r="E100" s="95">
        <v>0</v>
      </c>
      <c r="F100" s="95">
        <v>0</v>
      </c>
      <c r="G100" s="95">
        <f t="shared" si="1"/>
        <v>2</v>
      </c>
      <c r="L100" s="2" t="s">
        <v>6109</v>
      </c>
    </row>
    <row r="101" spans="1:13" ht="36" customHeight="1">
      <c r="A101" s="95">
        <v>53</v>
      </c>
      <c r="B101" s="95" t="s">
        <v>1617</v>
      </c>
      <c r="C101" s="95">
        <v>5</v>
      </c>
      <c r="D101" s="95">
        <v>1</v>
      </c>
      <c r="E101" s="95">
        <v>0</v>
      </c>
      <c r="F101" s="95">
        <v>1</v>
      </c>
      <c r="G101" s="95">
        <f t="shared" si="1"/>
        <v>3</v>
      </c>
      <c r="L101" s="2" t="s">
        <v>6110</v>
      </c>
      <c r="M101" s="2" t="s">
        <v>6111</v>
      </c>
    </row>
    <row r="102" spans="1:13" ht="36" customHeight="1">
      <c r="A102" s="95">
        <v>57</v>
      </c>
      <c r="B102" s="95" t="s">
        <v>5</v>
      </c>
      <c r="C102" s="95">
        <v>5</v>
      </c>
      <c r="D102" s="95">
        <v>2</v>
      </c>
      <c r="E102" s="95">
        <v>0</v>
      </c>
      <c r="F102" s="95">
        <v>0</v>
      </c>
      <c r="G102" s="95">
        <f t="shared" si="1"/>
        <v>3</v>
      </c>
      <c r="L102" s="2" t="s">
        <v>6112</v>
      </c>
    </row>
    <row r="103" spans="1:13" ht="36" customHeight="1">
      <c r="A103" s="95">
        <v>72</v>
      </c>
      <c r="B103" s="95" t="s">
        <v>5</v>
      </c>
      <c r="C103" s="95">
        <v>5</v>
      </c>
      <c r="D103" s="95">
        <v>2</v>
      </c>
      <c r="E103" s="95">
        <v>0</v>
      </c>
      <c r="F103" s="95">
        <v>0</v>
      </c>
      <c r="G103" s="95">
        <f t="shared" si="1"/>
        <v>3</v>
      </c>
      <c r="L103" s="2" t="s">
        <v>6113</v>
      </c>
    </row>
    <row r="104" spans="1:13" ht="36" customHeight="1">
      <c r="A104" s="95">
        <v>74</v>
      </c>
      <c r="B104" s="95" t="s">
        <v>5</v>
      </c>
      <c r="C104" s="95">
        <v>5</v>
      </c>
      <c r="D104" s="95">
        <v>3</v>
      </c>
      <c r="E104" s="95">
        <v>0</v>
      </c>
      <c r="F104" s="95">
        <v>2</v>
      </c>
      <c r="G104" s="95">
        <f t="shared" si="1"/>
        <v>0</v>
      </c>
      <c r="L104" s="2" t="s">
        <v>6114</v>
      </c>
      <c r="M104" s="2" t="s">
        <v>6115</v>
      </c>
    </row>
    <row r="105" spans="1:13" ht="36" customHeight="1">
      <c r="A105" s="95">
        <v>74</v>
      </c>
      <c r="B105" s="95" t="s">
        <v>1617</v>
      </c>
      <c r="C105" s="95">
        <v>5</v>
      </c>
      <c r="D105" s="95">
        <v>3</v>
      </c>
      <c r="E105" s="95">
        <v>0</v>
      </c>
      <c r="F105" s="95">
        <v>1</v>
      </c>
      <c r="G105" s="95">
        <f t="shared" si="1"/>
        <v>1</v>
      </c>
      <c r="L105" s="2" t="s">
        <v>6116</v>
      </c>
      <c r="M105" s="2" t="s">
        <v>6117</v>
      </c>
    </row>
    <row r="106" spans="1:13" ht="36" customHeight="1">
      <c r="A106" s="95">
        <v>76</v>
      </c>
      <c r="B106" s="95" t="s">
        <v>5</v>
      </c>
      <c r="C106" s="95">
        <v>5</v>
      </c>
      <c r="D106" s="95">
        <v>3</v>
      </c>
      <c r="E106" s="95">
        <v>0</v>
      </c>
      <c r="F106" s="95">
        <v>0</v>
      </c>
      <c r="G106" s="95">
        <f t="shared" si="1"/>
        <v>2</v>
      </c>
      <c r="L106" s="2" t="s">
        <v>6118</v>
      </c>
    </row>
    <row r="107" spans="1:13" ht="36" customHeight="1">
      <c r="A107" s="95">
        <v>76</v>
      </c>
      <c r="B107" s="95" t="s">
        <v>1617</v>
      </c>
      <c r="C107" s="95">
        <v>5</v>
      </c>
      <c r="D107" s="95">
        <v>2</v>
      </c>
      <c r="E107" s="95">
        <v>0</v>
      </c>
      <c r="F107" s="95">
        <v>1</v>
      </c>
      <c r="G107" s="95">
        <f t="shared" si="1"/>
        <v>2</v>
      </c>
      <c r="L107" s="2" t="s">
        <v>6119</v>
      </c>
      <c r="M107" s="2" t="s">
        <v>6120</v>
      </c>
    </row>
    <row r="108" spans="1:13" ht="36" customHeight="1">
      <c r="A108" s="95">
        <v>80</v>
      </c>
      <c r="B108" s="95" t="s">
        <v>1617</v>
      </c>
      <c r="C108" s="95">
        <v>5</v>
      </c>
      <c r="D108" s="95">
        <v>0</v>
      </c>
      <c r="E108" s="95">
        <v>0</v>
      </c>
      <c r="F108" s="95">
        <v>0</v>
      </c>
      <c r="G108" s="95">
        <f t="shared" si="1"/>
        <v>5</v>
      </c>
    </row>
    <row r="109" spans="1:13" ht="36" customHeight="1">
      <c r="A109" s="95">
        <v>82</v>
      </c>
      <c r="B109" s="95" t="s">
        <v>5</v>
      </c>
      <c r="C109" s="95">
        <v>5</v>
      </c>
      <c r="D109" s="95">
        <v>0</v>
      </c>
      <c r="E109" s="95">
        <v>0</v>
      </c>
      <c r="F109" s="95">
        <v>1</v>
      </c>
      <c r="G109" s="95">
        <f t="shared" si="1"/>
        <v>4</v>
      </c>
      <c r="M109" s="2" t="s">
        <v>6121</v>
      </c>
    </row>
    <row r="110" spans="1:13" ht="36" customHeight="1">
      <c r="A110" s="95">
        <v>86</v>
      </c>
      <c r="B110" s="95" t="s">
        <v>1617</v>
      </c>
      <c r="C110" s="95">
        <v>5</v>
      </c>
      <c r="D110" s="95">
        <v>5</v>
      </c>
      <c r="E110" s="95">
        <v>0</v>
      </c>
      <c r="F110" s="95">
        <v>0</v>
      </c>
      <c r="G110" s="95">
        <f t="shared" si="1"/>
        <v>0</v>
      </c>
      <c r="L110" s="2" t="s">
        <v>6122</v>
      </c>
    </row>
    <row r="111" spans="1:13" ht="36" customHeight="1">
      <c r="A111" s="95">
        <v>87</v>
      </c>
      <c r="B111" s="95" t="s">
        <v>5</v>
      </c>
      <c r="C111" s="95">
        <v>5</v>
      </c>
      <c r="D111" s="95">
        <v>3</v>
      </c>
      <c r="E111" s="95">
        <v>0</v>
      </c>
      <c r="F111" s="95">
        <v>1</v>
      </c>
      <c r="G111" s="95">
        <f t="shared" si="1"/>
        <v>1</v>
      </c>
      <c r="L111" s="2" t="s">
        <v>6123</v>
      </c>
      <c r="M111" s="2" t="s">
        <v>6124</v>
      </c>
    </row>
    <row r="112" spans="1:13" ht="36" customHeight="1">
      <c r="A112" s="95">
        <v>94</v>
      </c>
      <c r="B112" s="95" t="s">
        <v>1616</v>
      </c>
      <c r="C112" s="95">
        <v>5</v>
      </c>
      <c r="D112" s="95">
        <v>1</v>
      </c>
      <c r="E112" s="95">
        <v>0</v>
      </c>
      <c r="F112" s="95">
        <v>3</v>
      </c>
      <c r="G112" s="95">
        <f t="shared" si="1"/>
        <v>1</v>
      </c>
      <c r="L112" s="2" t="s">
        <v>6125</v>
      </c>
      <c r="M112" s="2" t="s">
        <v>6126</v>
      </c>
    </row>
    <row r="113" spans="1:13" ht="36" customHeight="1">
      <c r="A113" s="95">
        <v>98</v>
      </c>
      <c r="B113" s="95" t="s">
        <v>1617</v>
      </c>
      <c r="C113" s="95">
        <v>5</v>
      </c>
      <c r="D113" s="95">
        <v>2</v>
      </c>
      <c r="E113" s="95">
        <v>0</v>
      </c>
      <c r="F113" s="95">
        <v>1</v>
      </c>
      <c r="G113" s="95">
        <f t="shared" si="1"/>
        <v>2</v>
      </c>
      <c r="L113" s="2" t="s">
        <v>6127</v>
      </c>
      <c r="M113" s="2" t="s">
        <v>6128</v>
      </c>
    </row>
    <row r="114" spans="1:13" ht="36" customHeight="1">
      <c r="A114" s="95">
        <v>99</v>
      </c>
      <c r="B114" s="95" t="s">
        <v>5924</v>
      </c>
      <c r="C114" s="95">
        <v>5</v>
      </c>
      <c r="D114" s="95">
        <v>1</v>
      </c>
      <c r="E114" s="95">
        <v>0</v>
      </c>
      <c r="F114" s="95">
        <v>3</v>
      </c>
      <c r="G114" s="95">
        <f t="shared" si="1"/>
        <v>1</v>
      </c>
      <c r="L114" s="2" t="s">
        <v>6129</v>
      </c>
      <c r="M114" s="2" t="s">
        <v>6130</v>
      </c>
    </row>
    <row r="115" spans="1:13" ht="36" customHeight="1">
      <c r="A115" s="95">
        <v>101</v>
      </c>
      <c r="B115" s="95" t="s">
        <v>5924</v>
      </c>
      <c r="C115" s="95">
        <v>5</v>
      </c>
      <c r="D115" s="95">
        <v>1</v>
      </c>
      <c r="E115" s="95">
        <v>0</v>
      </c>
      <c r="F115" s="95">
        <v>2</v>
      </c>
      <c r="G115" s="95">
        <f t="shared" si="1"/>
        <v>2</v>
      </c>
      <c r="L115" s="2" t="s">
        <v>6131</v>
      </c>
      <c r="M115" s="2" t="s">
        <v>6132</v>
      </c>
    </row>
    <row r="116" spans="1:13" ht="36" customHeight="1">
      <c r="A116" s="95">
        <v>103</v>
      </c>
      <c r="B116" s="95" t="s">
        <v>5</v>
      </c>
      <c r="C116" s="95">
        <v>5</v>
      </c>
      <c r="D116" s="95">
        <v>2</v>
      </c>
      <c r="E116" s="95">
        <v>0</v>
      </c>
      <c r="F116" s="95">
        <v>3</v>
      </c>
      <c r="G116" s="95">
        <f t="shared" si="1"/>
        <v>0</v>
      </c>
      <c r="L116" s="2" t="s">
        <v>6133</v>
      </c>
      <c r="M116" s="2" t="s">
        <v>6134</v>
      </c>
    </row>
    <row r="117" spans="1:13" ht="36" customHeight="1">
      <c r="A117" s="95">
        <v>105</v>
      </c>
      <c r="B117" s="95" t="s">
        <v>1616</v>
      </c>
      <c r="C117" s="95">
        <v>5</v>
      </c>
      <c r="D117" s="95">
        <v>2</v>
      </c>
      <c r="E117" s="95">
        <v>0</v>
      </c>
      <c r="F117" s="95">
        <v>2</v>
      </c>
      <c r="G117" s="95">
        <f t="shared" si="1"/>
        <v>1</v>
      </c>
      <c r="L117" s="2" t="s">
        <v>6135</v>
      </c>
      <c r="M117" s="2" t="s">
        <v>6136</v>
      </c>
    </row>
    <row r="118" spans="1:13" ht="36" customHeight="1">
      <c r="A118" s="95">
        <v>108</v>
      </c>
      <c r="B118" s="95" t="s">
        <v>1617</v>
      </c>
      <c r="C118" s="95">
        <v>5</v>
      </c>
      <c r="D118" s="95">
        <v>2</v>
      </c>
      <c r="E118" s="95">
        <v>0</v>
      </c>
      <c r="F118" s="95">
        <v>3</v>
      </c>
      <c r="G118" s="95">
        <f t="shared" si="1"/>
        <v>0</v>
      </c>
      <c r="L118" s="2" t="s">
        <v>6137</v>
      </c>
      <c r="M118" s="2" t="s">
        <v>6138</v>
      </c>
    </row>
    <row r="119" spans="1:13" ht="36" customHeight="1">
      <c r="A119" s="95">
        <v>110</v>
      </c>
      <c r="B119" s="95" t="s">
        <v>5924</v>
      </c>
      <c r="C119" s="95">
        <v>5</v>
      </c>
      <c r="D119" s="95">
        <v>0</v>
      </c>
      <c r="E119" s="95">
        <v>0</v>
      </c>
      <c r="F119" s="95">
        <v>3</v>
      </c>
      <c r="G119" s="95">
        <f t="shared" si="1"/>
        <v>2</v>
      </c>
      <c r="M119" s="2" t="s">
        <v>6139</v>
      </c>
    </row>
    <row r="120" spans="1:13" ht="36" customHeight="1">
      <c r="A120" s="95">
        <v>112</v>
      </c>
      <c r="B120" s="95" t="s">
        <v>1616</v>
      </c>
      <c r="C120" s="95">
        <v>5</v>
      </c>
      <c r="D120" s="95">
        <v>2</v>
      </c>
      <c r="E120" s="95">
        <v>0</v>
      </c>
      <c r="F120" s="95">
        <v>1</v>
      </c>
      <c r="G120" s="95">
        <f t="shared" si="1"/>
        <v>2</v>
      </c>
      <c r="L120" s="2" t="s">
        <v>6140</v>
      </c>
      <c r="M120" s="2" t="s">
        <v>6141</v>
      </c>
    </row>
    <row r="121" spans="1:13" ht="36" customHeight="1">
      <c r="A121" s="95">
        <v>1</v>
      </c>
      <c r="B121" s="95" t="s">
        <v>1617</v>
      </c>
      <c r="C121" s="95">
        <v>4</v>
      </c>
      <c r="D121" s="95">
        <v>0</v>
      </c>
      <c r="E121" s="95">
        <v>0</v>
      </c>
      <c r="F121" s="95">
        <v>4</v>
      </c>
      <c r="G121" s="95">
        <f t="shared" si="1"/>
        <v>0</v>
      </c>
      <c r="M121" s="2" t="s">
        <v>6142</v>
      </c>
    </row>
    <row r="122" spans="1:13" ht="36" customHeight="1">
      <c r="A122" s="95">
        <v>2</v>
      </c>
      <c r="B122" s="95" t="s">
        <v>5924</v>
      </c>
      <c r="C122" s="95">
        <v>4</v>
      </c>
      <c r="D122" s="95">
        <v>1</v>
      </c>
      <c r="E122" s="95">
        <v>0</v>
      </c>
      <c r="F122" s="95">
        <v>2</v>
      </c>
      <c r="G122" s="95">
        <f t="shared" si="1"/>
        <v>1</v>
      </c>
      <c r="L122" s="2" t="s">
        <v>6143</v>
      </c>
      <c r="M122" s="2" t="s">
        <v>6144</v>
      </c>
    </row>
    <row r="123" spans="1:13" ht="36" customHeight="1">
      <c r="A123" s="95">
        <v>4</v>
      </c>
      <c r="B123" s="95" t="s">
        <v>5</v>
      </c>
      <c r="C123" s="95">
        <v>4</v>
      </c>
      <c r="D123" s="95">
        <v>1</v>
      </c>
      <c r="E123" s="95">
        <v>0</v>
      </c>
      <c r="F123" s="95">
        <v>1</v>
      </c>
      <c r="G123" s="95">
        <f t="shared" si="1"/>
        <v>2</v>
      </c>
      <c r="L123" s="2" t="s">
        <v>6145</v>
      </c>
      <c r="M123" s="2" t="s">
        <v>6146</v>
      </c>
    </row>
    <row r="124" spans="1:13" ht="36" customHeight="1">
      <c r="A124" s="95">
        <v>5</v>
      </c>
      <c r="B124" s="95" t="s">
        <v>5924</v>
      </c>
      <c r="C124" s="95">
        <v>4</v>
      </c>
      <c r="D124" s="95">
        <v>1</v>
      </c>
      <c r="E124" s="95">
        <v>0</v>
      </c>
      <c r="F124" s="95">
        <v>1</v>
      </c>
      <c r="G124" s="95">
        <f t="shared" si="1"/>
        <v>2</v>
      </c>
      <c r="L124" s="2" t="s">
        <v>6147</v>
      </c>
      <c r="M124" s="2" t="s">
        <v>6148</v>
      </c>
    </row>
    <row r="125" spans="1:13" ht="36" customHeight="1">
      <c r="A125" s="95">
        <v>8</v>
      </c>
      <c r="B125" s="95" t="s">
        <v>5924</v>
      </c>
      <c r="C125" s="95">
        <v>4</v>
      </c>
      <c r="D125" s="95">
        <v>2</v>
      </c>
      <c r="E125" s="95">
        <v>0</v>
      </c>
      <c r="F125" s="95">
        <v>1</v>
      </c>
      <c r="G125" s="95">
        <f t="shared" si="1"/>
        <v>1</v>
      </c>
      <c r="L125" s="2" t="s">
        <v>6149</v>
      </c>
      <c r="M125" s="2" t="s">
        <v>6150</v>
      </c>
    </row>
    <row r="126" spans="1:13" ht="36" customHeight="1">
      <c r="A126" s="95">
        <v>8</v>
      </c>
      <c r="B126" s="95" t="s">
        <v>1616</v>
      </c>
      <c r="C126" s="95">
        <v>4</v>
      </c>
      <c r="D126" s="95">
        <v>1</v>
      </c>
      <c r="E126" s="95">
        <v>0</v>
      </c>
      <c r="F126" s="95">
        <v>2</v>
      </c>
      <c r="G126" s="95">
        <f t="shared" si="1"/>
        <v>1</v>
      </c>
      <c r="L126" s="2" t="s">
        <v>6056</v>
      </c>
      <c r="M126" s="2" t="s">
        <v>6151</v>
      </c>
    </row>
    <row r="127" spans="1:13" ht="36" customHeight="1">
      <c r="A127" s="95">
        <v>8</v>
      </c>
      <c r="B127" s="95" t="s">
        <v>1617</v>
      </c>
      <c r="C127" s="95">
        <v>4</v>
      </c>
      <c r="D127" s="95">
        <v>1</v>
      </c>
      <c r="E127" s="95">
        <v>0</v>
      </c>
      <c r="F127" s="95">
        <v>2</v>
      </c>
      <c r="G127" s="95">
        <f t="shared" si="1"/>
        <v>1</v>
      </c>
      <c r="L127" s="2" t="s">
        <v>6056</v>
      </c>
      <c r="M127" s="2" t="s">
        <v>6152</v>
      </c>
    </row>
    <row r="128" spans="1:13" ht="36" customHeight="1">
      <c r="A128" s="95">
        <v>9</v>
      </c>
      <c r="B128" s="95" t="s">
        <v>5</v>
      </c>
      <c r="C128" s="95">
        <v>4</v>
      </c>
      <c r="D128" s="95">
        <v>2</v>
      </c>
      <c r="E128" s="95">
        <v>0</v>
      </c>
      <c r="F128" s="95">
        <v>0</v>
      </c>
      <c r="G128" s="95">
        <f t="shared" si="1"/>
        <v>2</v>
      </c>
      <c r="L128" s="2" t="s">
        <v>6153</v>
      </c>
    </row>
    <row r="129" spans="1:13" ht="36" customHeight="1">
      <c r="A129" s="95">
        <v>12</v>
      </c>
      <c r="B129" s="95" t="s">
        <v>5</v>
      </c>
      <c r="C129" s="95">
        <v>4</v>
      </c>
      <c r="D129" s="95">
        <v>2</v>
      </c>
      <c r="E129" s="95">
        <v>0</v>
      </c>
      <c r="F129" s="95">
        <v>0</v>
      </c>
      <c r="G129" s="95">
        <f t="shared" si="1"/>
        <v>2</v>
      </c>
      <c r="L129" s="2" t="s">
        <v>6154</v>
      </c>
    </row>
    <row r="130" spans="1:13" ht="36" customHeight="1">
      <c r="A130" s="95">
        <v>15</v>
      </c>
      <c r="B130" s="95" t="s">
        <v>5</v>
      </c>
      <c r="C130" s="95">
        <v>4</v>
      </c>
      <c r="D130" s="95">
        <v>2</v>
      </c>
      <c r="E130" s="95">
        <v>0</v>
      </c>
      <c r="F130" s="95">
        <v>0</v>
      </c>
      <c r="G130" s="95">
        <f t="shared" ref="G130:G193" si="2">C130-SUM(D130:F130)</f>
        <v>2</v>
      </c>
      <c r="L130" s="2" t="s">
        <v>6155</v>
      </c>
    </row>
    <row r="131" spans="1:13" ht="36" customHeight="1">
      <c r="A131" s="95">
        <v>16</v>
      </c>
      <c r="B131" s="95" t="s">
        <v>5924</v>
      </c>
      <c r="C131" s="95">
        <v>4</v>
      </c>
      <c r="D131" s="95">
        <v>3</v>
      </c>
      <c r="E131" s="95">
        <v>0</v>
      </c>
      <c r="F131" s="95">
        <v>1</v>
      </c>
      <c r="G131" s="95">
        <f t="shared" si="2"/>
        <v>0</v>
      </c>
      <c r="L131" s="2" t="s">
        <v>6156</v>
      </c>
      <c r="M131" s="2" t="s">
        <v>6157</v>
      </c>
    </row>
    <row r="132" spans="1:13" ht="36" customHeight="1">
      <c r="A132" s="95">
        <v>17</v>
      </c>
      <c r="B132" s="95" t="s">
        <v>1616</v>
      </c>
      <c r="C132" s="95">
        <v>4</v>
      </c>
      <c r="D132" s="95">
        <v>0</v>
      </c>
      <c r="E132" s="95">
        <v>0</v>
      </c>
      <c r="F132" s="95">
        <v>2</v>
      </c>
      <c r="G132" s="95">
        <f t="shared" si="2"/>
        <v>2</v>
      </c>
      <c r="M132" s="2" t="s">
        <v>6158</v>
      </c>
    </row>
    <row r="133" spans="1:13" ht="36" customHeight="1">
      <c r="A133" s="95">
        <v>17</v>
      </c>
      <c r="B133" s="95" t="s">
        <v>1617</v>
      </c>
      <c r="C133" s="95">
        <v>4</v>
      </c>
      <c r="D133" s="95">
        <v>1</v>
      </c>
      <c r="E133" s="95">
        <v>0</v>
      </c>
      <c r="F133" s="95">
        <v>0</v>
      </c>
      <c r="G133" s="95">
        <f t="shared" si="2"/>
        <v>3</v>
      </c>
      <c r="L133" s="2" t="s">
        <v>6159</v>
      </c>
    </row>
    <row r="134" spans="1:13" ht="36" customHeight="1">
      <c r="A134" s="95">
        <v>20</v>
      </c>
      <c r="B134" s="95" t="s">
        <v>5924</v>
      </c>
      <c r="C134" s="95">
        <v>4</v>
      </c>
      <c r="D134" s="95">
        <v>0</v>
      </c>
      <c r="E134" s="95">
        <v>0</v>
      </c>
      <c r="F134" s="95">
        <v>1</v>
      </c>
      <c r="G134" s="95">
        <f t="shared" si="2"/>
        <v>3</v>
      </c>
      <c r="M134" s="2" t="s">
        <v>6160</v>
      </c>
    </row>
    <row r="135" spans="1:13" ht="36" customHeight="1">
      <c r="A135" s="95">
        <v>21</v>
      </c>
      <c r="B135" s="95" t="s">
        <v>5</v>
      </c>
      <c r="C135" s="95">
        <v>4</v>
      </c>
      <c r="D135" s="95">
        <v>1</v>
      </c>
      <c r="E135" s="95">
        <v>0</v>
      </c>
      <c r="F135" s="95">
        <v>2</v>
      </c>
      <c r="G135" s="95">
        <f t="shared" si="2"/>
        <v>1</v>
      </c>
      <c r="L135" s="2" t="s">
        <v>6161</v>
      </c>
      <c r="M135" s="2" t="s">
        <v>6162</v>
      </c>
    </row>
    <row r="136" spans="1:13" ht="36" customHeight="1">
      <c r="A136" s="95">
        <v>21</v>
      </c>
      <c r="B136" s="95" t="s">
        <v>1616</v>
      </c>
      <c r="C136" s="95">
        <v>4</v>
      </c>
      <c r="D136" s="95">
        <v>1</v>
      </c>
      <c r="E136" s="95">
        <v>0</v>
      </c>
      <c r="F136" s="95">
        <v>2</v>
      </c>
      <c r="G136" s="95">
        <f t="shared" si="2"/>
        <v>1</v>
      </c>
      <c r="L136" s="2" t="s">
        <v>6161</v>
      </c>
      <c r="M136" s="2" t="s">
        <v>6162</v>
      </c>
    </row>
    <row r="137" spans="1:13" ht="36" customHeight="1">
      <c r="A137" s="95">
        <v>25</v>
      </c>
      <c r="B137" s="95" t="s">
        <v>5</v>
      </c>
      <c r="C137" s="95">
        <v>4</v>
      </c>
      <c r="D137" s="95">
        <v>0</v>
      </c>
      <c r="E137" s="95">
        <v>0</v>
      </c>
      <c r="F137" s="95">
        <v>0</v>
      </c>
      <c r="G137" s="95">
        <f t="shared" si="2"/>
        <v>4</v>
      </c>
    </row>
    <row r="138" spans="1:13" ht="36" customHeight="1">
      <c r="A138" s="95">
        <v>27</v>
      </c>
      <c r="B138" s="95" t="s">
        <v>5</v>
      </c>
      <c r="C138" s="95">
        <v>4</v>
      </c>
      <c r="D138" s="95">
        <v>2</v>
      </c>
      <c r="E138" s="95">
        <v>0</v>
      </c>
      <c r="F138" s="95">
        <v>2</v>
      </c>
      <c r="G138" s="95">
        <f t="shared" si="2"/>
        <v>0</v>
      </c>
      <c r="L138" s="2" t="s">
        <v>6163</v>
      </c>
      <c r="M138" s="2" t="s">
        <v>6164</v>
      </c>
    </row>
    <row r="139" spans="1:13" ht="36" customHeight="1">
      <c r="A139" s="95">
        <v>28</v>
      </c>
      <c r="B139" s="95" t="s">
        <v>1616</v>
      </c>
      <c r="C139" s="95">
        <v>4</v>
      </c>
      <c r="D139" s="95">
        <v>2</v>
      </c>
      <c r="E139" s="95">
        <v>0</v>
      </c>
      <c r="F139" s="95">
        <v>1</v>
      </c>
      <c r="G139" s="95">
        <f t="shared" si="2"/>
        <v>1</v>
      </c>
      <c r="L139" s="2" t="s">
        <v>6008</v>
      </c>
      <c r="M139" s="2" t="s">
        <v>6009</v>
      </c>
    </row>
    <row r="140" spans="1:13" ht="36" customHeight="1">
      <c r="A140" s="95">
        <v>29</v>
      </c>
      <c r="B140" s="95" t="s">
        <v>1616</v>
      </c>
      <c r="C140" s="95">
        <v>4</v>
      </c>
      <c r="D140" s="95">
        <v>2</v>
      </c>
      <c r="E140" s="95">
        <v>0</v>
      </c>
      <c r="F140" s="95">
        <v>0</v>
      </c>
      <c r="G140" s="95">
        <f t="shared" si="2"/>
        <v>2</v>
      </c>
      <c r="L140" s="2" t="s">
        <v>6165</v>
      </c>
    </row>
    <row r="141" spans="1:13" ht="36" customHeight="1">
      <c r="A141" s="95">
        <v>30</v>
      </c>
      <c r="B141" s="95" t="s">
        <v>1617</v>
      </c>
      <c r="C141" s="95">
        <v>4</v>
      </c>
      <c r="D141" s="95">
        <v>3</v>
      </c>
      <c r="E141" s="95">
        <v>0</v>
      </c>
      <c r="F141" s="95">
        <v>1</v>
      </c>
      <c r="G141" s="95">
        <f t="shared" si="2"/>
        <v>0</v>
      </c>
      <c r="L141" s="2" t="s">
        <v>6038</v>
      </c>
      <c r="M141" s="2" t="s">
        <v>6101</v>
      </c>
    </row>
    <row r="142" spans="1:13" ht="36" customHeight="1">
      <c r="A142" s="95">
        <v>38</v>
      </c>
      <c r="B142" s="95" t="s">
        <v>5</v>
      </c>
      <c r="C142" s="95">
        <v>4</v>
      </c>
      <c r="D142" s="95">
        <v>1</v>
      </c>
      <c r="E142" s="95">
        <v>0</v>
      </c>
      <c r="F142" s="95">
        <v>2</v>
      </c>
      <c r="G142" s="95">
        <f t="shared" si="2"/>
        <v>1</v>
      </c>
      <c r="L142" s="2" t="s">
        <v>6166</v>
      </c>
      <c r="M142" s="2" t="s">
        <v>6167</v>
      </c>
    </row>
    <row r="143" spans="1:13" ht="36" customHeight="1">
      <c r="A143" s="95">
        <v>40</v>
      </c>
      <c r="B143" s="95" t="s">
        <v>5</v>
      </c>
      <c r="C143" s="95">
        <v>4</v>
      </c>
      <c r="D143" s="95">
        <v>2</v>
      </c>
      <c r="E143" s="95">
        <v>0</v>
      </c>
      <c r="F143" s="95">
        <v>2</v>
      </c>
      <c r="G143" s="95">
        <f t="shared" si="2"/>
        <v>0</v>
      </c>
      <c r="L143" s="2" t="s">
        <v>6168</v>
      </c>
      <c r="M143" s="2" t="s">
        <v>6169</v>
      </c>
    </row>
    <row r="144" spans="1:13" ht="36" customHeight="1">
      <c r="A144" s="95">
        <v>44</v>
      </c>
      <c r="B144" s="95" t="s">
        <v>5</v>
      </c>
      <c r="C144" s="95">
        <v>4</v>
      </c>
      <c r="D144" s="95">
        <v>1</v>
      </c>
      <c r="E144" s="95">
        <v>0</v>
      </c>
      <c r="F144" s="95">
        <v>1</v>
      </c>
      <c r="G144" s="95">
        <f t="shared" si="2"/>
        <v>2</v>
      </c>
      <c r="L144" s="2" t="s">
        <v>6170</v>
      </c>
      <c r="M144" s="2" t="s">
        <v>6171</v>
      </c>
    </row>
    <row r="145" spans="1:13" ht="36" customHeight="1">
      <c r="A145" s="95">
        <v>46</v>
      </c>
      <c r="B145" s="95" t="s">
        <v>1617</v>
      </c>
      <c r="C145" s="95">
        <v>4</v>
      </c>
      <c r="D145" s="95">
        <v>2</v>
      </c>
      <c r="E145" s="95">
        <v>0</v>
      </c>
      <c r="F145" s="95">
        <v>1</v>
      </c>
      <c r="G145" s="95">
        <f t="shared" si="2"/>
        <v>1</v>
      </c>
      <c r="L145" s="2" t="s">
        <v>6172</v>
      </c>
      <c r="M145" s="2" t="s">
        <v>6173</v>
      </c>
    </row>
    <row r="146" spans="1:13" ht="36" customHeight="1">
      <c r="A146" s="95">
        <v>50</v>
      </c>
      <c r="B146" s="95" t="s">
        <v>1616</v>
      </c>
      <c r="C146" s="95">
        <v>4</v>
      </c>
      <c r="D146" s="95">
        <v>3</v>
      </c>
      <c r="E146" s="95">
        <v>0</v>
      </c>
      <c r="F146" s="95">
        <v>0</v>
      </c>
      <c r="G146" s="95">
        <f t="shared" si="2"/>
        <v>1</v>
      </c>
      <c r="L146" s="2" t="s">
        <v>6109</v>
      </c>
    </row>
    <row r="147" spans="1:13" ht="36" customHeight="1">
      <c r="A147" s="95">
        <v>52</v>
      </c>
      <c r="B147" s="95" t="s">
        <v>5924</v>
      </c>
      <c r="C147" s="95">
        <v>4</v>
      </c>
      <c r="D147" s="95">
        <v>0</v>
      </c>
      <c r="E147" s="95">
        <v>0</v>
      </c>
      <c r="F147" s="95">
        <v>3</v>
      </c>
      <c r="G147" s="95">
        <f t="shared" si="2"/>
        <v>1</v>
      </c>
      <c r="M147" s="2" t="s">
        <v>6174</v>
      </c>
    </row>
    <row r="148" spans="1:13" ht="36" customHeight="1">
      <c r="A148" s="95">
        <v>52</v>
      </c>
      <c r="B148" s="95" t="s">
        <v>5</v>
      </c>
      <c r="C148" s="95">
        <v>4</v>
      </c>
      <c r="D148" s="95">
        <v>1</v>
      </c>
      <c r="E148" s="95">
        <v>0</v>
      </c>
      <c r="F148" s="95">
        <v>1</v>
      </c>
      <c r="G148" s="95">
        <f t="shared" si="2"/>
        <v>2</v>
      </c>
      <c r="L148" s="2" t="s">
        <v>6175</v>
      </c>
      <c r="M148" s="2" t="s">
        <v>6176</v>
      </c>
    </row>
    <row r="149" spans="1:13" ht="36" customHeight="1">
      <c r="A149" s="95">
        <v>52</v>
      </c>
      <c r="B149" s="95" t="s">
        <v>1617</v>
      </c>
      <c r="C149" s="95">
        <v>4</v>
      </c>
      <c r="D149" s="95">
        <v>1</v>
      </c>
      <c r="E149" s="95">
        <v>0</v>
      </c>
      <c r="F149" s="95">
        <v>0</v>
      </c>
      <c r="G149" s="95">
        <f t="shared" si="2"/>
        <v>3</v>
      </c>
      <c r="L149" s="2" t="s">
        <v>6177</v>
      </c>
    </row>
    <row r="150" spans="1:13" ht="36" customHeight="1">
      <c r="A150" s="95">
        <v>54</v>
      </c>
      <c r="B150" s="95" t="s">
        <v>5924</v>
      </c>
      <c r="C150" s="95">
        <v>4</v>
      </c>
      <c r="D150" s="95">
        <v>1</v>
      </c>
      <c r="E150" s="95">
        <v>0</v>
      </c>
      <c r="F150" s="95">
        <v>1</v>
      </c>
      <c r="G150" s="95">
        <f t="shared" si="2"/>
        <v>2</v>
      </c>
      <c r="L150" s="2" t="s">
        <v>6178</v>
      </c>
      <c r="M150" s="2" t="s">
        <v>6179</v>
      </c>
    </row>
    <row r="151" spans="1:13" ht="36" customHeight="1">
      <c r="A151" s="95">
        <v>58</v>
      </c>
      <c r="B151" s="95" t="s">
        <v>5</v>
      </c>
      <c r="C151" s="95">
        <v>4</v>
      </c>
      <c r="D151" s="95">
        <v>3</v>
      </c>
      <c r="E151" s="95">
        <v>0</v>
      </c>
      <c r="F151" s="95">
        <v>1</v>
      </c>
      <c r="G151" s="95">
        <f t="shared" si="2"/>
        <v>0</v>
      </c>
      <c r="L151" s="2" t="s">
        <v>6180</v>
      </c>
      <c r="M151" s="2" t="s">
        <v>6181</v>
      </c>
    </row>
    <row r="152" spans="1:13" ht="36" customHeight="1">
      <c r="A152" s="95">
        <v>60</v>
      </c>
      <c r="B152" s="95" t="s">
        <v>5</v>
      </c>
      <c r="C152" s="95">
        <v>4</v>
      </c>
      <c r="D152" s="95">
        <v>2</v>
      </c>
      <c r="E152" s="95">
        <v>0</v>
      </c>
      <c r="F152" s="95">
        <v>0</v>
      </c>
      <c r="G152" s="95">
        <f t="shared" si="2"/>
        <v>2</v>
      </c>
      <c r="L152" s="2" t="s">
        <v>6182</v>
      </c>
    </row>
    <row r="153" spans="1:13" ht="36" customHeight="1">
      <c r="A153" s="95">
        <v>62</v>
      </c>
      <c r="B153" s="95" t="s">
        <v>5</v>
      </c>
      <c r="C153" s="95">
        <v>4</v>
      </c>
      <c r="D153" s="95">
        <v>2</v>
      </c>
      <c r="E153" s="95">
        <v>0</v>
      </c>
      <c r="F153" s="95">
        <v>1</v>
      </c>
      <c r="G153" s="95">
        <f t="shared" si="2"/>
        <v>1</v>
      </c>
      <c r="L153" s="2" t="s">
        <v>6183</v>
      </c>
      <c r="M153" s="2" t="s">
        <v>6184</v>
      </c>
    </row>
    <row r="154" spans="1:13" ht="36" customHeight="1">
      <c r="A154" s="95">
        <v>63</v>
      </c>
      <c r="B154" s="95" t="s">
        <v>5</v>
      </c>
      <c r="C154" s="95">
        <v>4</v>
      </c>
      <c r="D154" s="95">
        <v>1</v>
      </c>
      <c r="E154" s="95">
        <v>0</v>
      </c>
      <c r="F154" s="95">
        <v>2</v>
      </c>
      <c r="G154" s="95">
        <f t="shared" si="2"/>
        <v>1</v>
      </c>
      <c r="L154" s="2" t="s">
        <v>6185</v>
      </c>
      <c r="M154" s="2" t="s">
        <v>6186</v>
      </c>
    </row>
    <row r="155" spans="1:13" ht="36" customHeight="1">
      <c r="A155" s="95">
        <v>66</v>
      </c>
      <c r="B155" s="95" t="s">
        <v>1617</v>
      </c>
      <c r="C155" s="95">
        <v>4</v>
      </c>
      <c r="D155" s="95">
        <v>4</v>
      </c>
      <c r="E155" s="95">
        <v>0</v>
      </c>
      <c r="F155" s="95">
        <v>0</v>
      </c>
      <c r="G155" s="95">
        <f t="shared" si="2"/>
        <v>0</v>
      </c>
      <c r="L155" s="2" t="s">
        <v>6187</v>
      </c>
    </row>
    <row r="156" spans="1:13" ht="36" customHeight="1">
      <c r="A156" s="95">
        <v>70</v>
      </c>
      <c r="B156" s="95" t="s">
        <v>5</v>
      </c>
      <c r="C156" s="95">
        <v>4</v>
      </c>
      <c r="D156" s="95">
        <v>2</v>
      </c>
      <c r="E156" s="95">
        <v>0</v>
      </c>
      <c r="F156" s="95">
        <v>2</v>
      </c>
      <c r="G156" s="95">
        <f t="shared" si="2"/>
        <v>0</v>
      </c>
      <c r="L156" s="2" t="s">
        <v>6188</v>
      </c>
      <c r="M156" s="2" t="s">
        <v>6189</v>
      </c>
    </row>
    <row r="157" spans="1:13" ht="36" customHeight="1">
      <c r="A157" s="95">
        <v>71</v>
      </c>
      <c r="B157" s="95" t="s">
        <v>5</v>
      </c>
      <c r="C157" s="95">
        <v>4</v>
      </c>
      <c r="D157" s="95">
        <v>2</v>
      </c>
      <c r="E157" s="95">
        <v>0</v>
      </c>
      <c r="F157" s="95">
        <v>1</v>
      </c>
      <c r="G157" s="95">
        <f t="shared" si="2"/>
        <v>1</v>
      </c>
      <c r="L157" s="2" t="s">
        <v>6190</v>
      </c>
      <c r="M157" s="2" t="s">
        <v>6191</v>
      </c>
    </row>
    <row r="158" spans="1:13" ht="36" customHeight="1">
      <c r="A158" s="95">
        <v>73</v>
      </c>
      <c r="B158" s="95" t="s">
        <v>5924</v>
      </c>
      <c r="C158" s="95">
        <v>4</v>
      </c>
      <c r="D158" s="95">
        <v>1</v>
      </c>
      <c r="E158" s="95">
        <v>0</v>
      </c>
      <c r="F158" s="95">
        <v>3</v>
      </c>
      <c r="G158" s="95">
        <f t="shared" si="2"/>
        <v>0</v>
      </c>
      <c r="L158" s="2" t="s">
        <v>6192</v>
      </c>
      <c r="M158" s="2" t="s">
        <v>6193</v>
      </c>
    </row>
    <row r="159" spans="1:13" ht="36" customHeight="1">
      <c r="A159" s="95">
        <v>81</v>
      </c>
      <c r="B159" s="95" t="s">
        <v>5</v>
      </c>
      <c r="C159" s="95">
        <v>4</v>
      </c>
      <c r="D159" s="95">
        <v>2</v>
      </c>
      <c r="E159" s="95">
        <v>0</v>
      </c>
      <c r="F159" s="95">
        <v>1</v>
      </c>
      <c r="G159" s="95">
        <f t="shared" si="2"/>
        <v>1</v>
      </c>
      <c r="L159" s="2" t="s">
        <v>6194</v>
      </c>
      <c r="M159" s="2" t="s">
        <v>6195</v>
      </c>
    </row>
    <row r="160" spans="1:13" ht="36" customHeight="1">
      <c r="A160" s="95">
        <v>81</v>
      </c>
      <c r="B160" s="95" t="s">
        <v>1617</v>
      </c>
      <c r="C160" s="95">
        <v>4</v>
      </c>
      <c r="D160" s="95">
        <v>2</v>
      </c>
      <c r="E160" s="95">
        <v>0</v>
      </c>
      <c r="F160" s="95">
        <v>2</v>
      </c>
      <c r="G160" s="95">
        <f t="shared" si="2"/>
        <v>0</v>
      </c>
      <c r="L160" s="2" t="s">
        <v>6194</v>
      </c>
      <c r="M160" s="2" t="s">
        <v>6196</v>
      </c>
    </row>
    <row r="161" spans="1:13" ht="36" customHeight="1">
      <c r="A161" s="95">
        <v>83</v>
      </c>
      <c r="B161" s="95" t="s">
        <v>1617</v>
      </c>
      <c r="C161" s="95">
        <v>4</v>
      </c>
      <c r="D161" s="95">
        <v>2</v>
      </c>
      <c r="E161" s="95">
        <v>0</v>
      </c>
      <c r="F161" s="95">
        <v>0</v>
      </c>
      <c r="G161" s="95">
        <f t="shared" si="2"/>
        <v>2</v>
      </c>
      <c r="L161" s="2" t="s">
        <v>6197</v>
      </c>
    </row>
    <row r="162" spans="1:13" ht="36" customHeight="1">
      <c r="A162" s="95">
        <v>84</v>
      </c>
      <c r="B162" s="95" t="s">
        <v>5924</v>
      </c>
      <c r="C162" s="95">
        <v>4</v>
      </c>
      <c r="D162" s="95">
        <v>1</v>
      </c>
      <c r="E162" s="95">
        <v>0</v>
      </c>
      <c r="F162" s="95">
        <v>3</v>
      </c>
      <c r="G162" s="95">
        <f t="shared" si="2"/>
        <v>0</v>
      </c>
      <c r="L162" s="2" t="s">
        <v>6198</v>
      </c>
      <c r="M162" s="2" t="s">
        <v>6199</v>
      </c>
    </row>
    <row r="163" spans="1:13" ht="36" customHeight="1">
      <c r="A163" s="95">
        <v>85</v>
      </c>
      <c r="B163" s="95" t="s">
        <v>5924</v>
      </c>
      <c r="C163" s="95">
        <v>4</v>
      </c>
      <c r="D163" s="95">
        <v>2</v>
      </c>
      <c r="E163" s="95">
        <v>0</v>
      </c>
      <c r="F163" s="95">
        <v>2</v>
      </c>
      <c r="G163" s="95">
        <f t="shared" si="2"/>
        <v>0</v>
      </c>
      <c r="L163" s="2" t="s">
        <v>6200</v>
      </c>
      <c r="M163" s="2" t="s">
        <v>6201</v>
      </c>
    </row>
    <row r="164" spans="1:13" ht="36" customHeight="1">
      <c r="A164" s="95">
        <v>85</v>
      </c>
      <c r="B164" s="95" t="s">
        <v>1617</v>
      </c>
      <c r="C164" s="95">
        <v>4</v>
      </c>
      <c r="D164" s="95">
        <v>1</v>
      </c>
      <c r="E164" s="95">
        <v>0</v>
      </c>
      <c r="F164" s="95">
        <v>3</v>
      </c>
      <c r="G164" s="95">
        <f t="shared" si="2"/>
        <v>0</v>
      </c>
      <c r="L164" s="2" t="s">
        <v>6075</v>
      </c>
      <c r="M164" s="2" t="s">
        <v>6202</v>
      </c>
    </row>
    <row r="165" spans="1:13" ht="36" customHeight="1">
      <c r="A165" s="95">
        <v>86</v>
      </c>
      <c r="B165" s="95" t="s">
        <v>1616</v>
      </c>
      <c r="C165" s="95">
        <v>4</v>
      </c>
      <c r="D165" s="95">
        <v>4</v>
      </c>
      <c r="E165" s="95">
        <v>0</v>
      </c>
      <c r="F165" s="95">
        <v>0</v>
      </c>
      <c r="G165" s="95">
        <f t="shared" si="2"/>
        <v>0</v>
      </c>
      <c r="L165" s="2" t="s">
        <v>6203</v>
      </c>
    </row>
    <row r="166" spans="1:13" ht="36" customHeight="1">
      <c r="A166" s="95">
        <v>87</v>
      </c>
      <c r="B166" s="95" t="s">
        <v>5924</v>
      </c>
      <c r="C166" s="95">
        <v>4</v>
      </c>
      <c r="D166" s="95">
        <v>0</v>
      </c>
      <c r="E166" s="95">
        <v>1</v>
      </c>
      <c r="F166" s="95">
        <v>3</v>
      </c>
      <c r="G166" s="95">
        <f t="shared" si="2"/>
        <v>0</v>
      </c>
      <c r="M166" s="2" t="s">
        <v>6204</v>
      </c>
    </row>
    <row r="167" spans="1:13" ht="36" customHeight="1">
      <c r="A167" s="95">
        <v>90</v>
      </c>
      <c r="B167" s="95" t="s">
        <v>5</v>
      </c>
      <c r="C167" s="95">
        <v>4</v>
      </c>
      <c r="D167" s="95">
        <v>3</v>
      </c>
      <c r="E167" s="95">
        <v>0</v>
      </c>
      <c r="F167" s="95">
        <v>1</v>
      </c>
      <c r="G167" s="95">
        <f t="shared" si="2"/>
        <v>0</v>
      </c>
      <c r="L167" s="2" t="s">
        <v>6205</v>
      </c>
      <c r="M167" s="2" t="s">
        <v>6206</v>
      </c>
    </row>
    <row r="168" spans="1:13" ht="36" customHeight="1">
      <c r="A168" s="95">
        <v>90</v>
      </c>
      <c r="B168" s="95" t="s">
        <v>1617</v>
      </c>
      <c r="C168" s="95">
        <v>4</v>
      </c>
      <c r="D168" s="95">
        <v>1</v>
      </c>
      <c r="E168" s="95">
        <v>0</v>
      </c>
      <c r="F168" s="95">
        <v>1</v>
      </c>
      <c r="G168" s="95">
        <f t="shared" si="2"/>
        <v>2</v>
      </c>
      <c r="L168" s="2" t="s">
        <v>6207</v>
      </c>
      <c r="M168" s="2" t="s">
        <v>6208</v>
      </c>
    </row>
    <row r="169" spans="1:13" ht="36" customHeight="1">
      <c r="A169" s="95">
        <v>93</v>
      </c>
      <c r="B169" s="95" t="s">
        <v>5924</v>
      </c>
      <c r="C169" s="95">
        <v>4</v>
      </c>
      <c r="D169" s="95">
        <v>0</v>
      </c>
      <c r="E169" s="95">
        <v>1</v>
      </c>
      <c r="F169" s="95">
        <v>2</v>
      </c>
      <c r="G169" s="95">
        <f t="shared" si="2"/>
        <v>1</v>
      </c>
      <c r="M169" s="2" t="s">
        <v>6209</v>
      </c>
    </row>
    <row r="170" spans="1:13" ht="36" customHeight="1">
      <c r="A170" s="95">
        <v>93</v>
      </c>
      <c r="B170" s="95" t="s">
        <v>1616</v>
      </c>
      <c r="C170" s="95">
        <v>4</v>
      </c>
      <c r="D170" s="95">
        <v>0</v>
      </c>
      <c r="E170" s="95">
        <v>0</v>
      </c>
      <c r="F170" s="95">
        <v>4</v>
      </c>
      <c r="G170" s="95">
        <f t="shared" si="2"/>
        <v>0</v>
      </c>
      <c r="M170" s="2" t="s">
        <v>6084</v>
      </c>
    </row>
    <row r="171" spans="1:13" ht="36" customHeight="1">
      <c r="A171" s="95">
        <v>93</v>
      </c>
      <c r="B171" s="95" t="s">
        <v>1617</v>
      </c>
      <c r="C171" s="95">
        <v>4</v>
      </c>
      <c r="D171" s="95">
        <v>0</v>
      </c>
      <c r="E171" s="95">
        <v>1</v>
      </c>
      <c r="F171" s="95">
        <v>3</v>
      </c>
      <c r="G171" s="95">
        <f t="shared" si="2"/>
        <v>0</v>
      </c>
      <c r="M171" s="2" t="s">
        <v>6210</v>
      </c>
    </row>
    <row r="172" spans="1:13" ht="36" customHeight="1">
      <c r="A172" s="95">
        <v>95</v>
      </c>
      <c r="B172" s="95" t="s">
        <v>5924</v>
      </c>
      <c r="C172" s="95">
        <v>4</v>
      </c>
      <c r="D172" s="95">
        <v>1</v>
      </c>
      <c r="E172" s="95">
        <v>0</v>
      </c>
      <c r="F172" s="95">
        <v>3</v>
      </c>
      <c r="G172" s="95">
        <f t="shared" si="2"/>
        <v>0</v>
      </c>
      <c r="L172" s="2" t="s">
        <v>6211</v>
      </c>
      <c r="M172" s="2" t="s">
        <v>6212</v>
      </c>
    </row>
    <row r="173" spans="1:13" ht="36" customHeight="1">
      <c r="A173" s="95">
        <v>95</v>
      </c>
      <c r="B173" s="95" t="s">
        <v>5</v>
      </c>
      <c r="C173" s="95">
        <v>4</v>
      </c>
      <c r="D173" s="95">
        <v>1</v>
      </c>
      <c r="E173" s="95">
        <v>0</v>
      </c>
      <c r="F173" s="95">
        <v>3</v>
      </c>
      <c r="G173" s="95">
        <f t="shared" si="2"/>
        <v>0</v>
      </c>
      <c r="L173" s="2" t="s">
        <v>6213</v>
      </c>
      <c r="M173" s="2" t="s">
        <v>6214</v>
      </c>
    </row>
    <row r="174" spans="1:13" ht="36" customHeight="1">
      <c r="A174" s="95">
        <v>96</v>
      </c>
      <c r="B174" s="95" t="s">
        <v>5924</v>
      </c>
      <c r="C174" s="95">
        <v>4</v>
      </c>
      <c r="D174" s="95">
        <v>1</v>
      </c>
      <c r="E174" s="95">
        <v>0</v>
      </c>
      <c r="F174" s="95">
        <v>3</v>
      </c>
      <c r="G174" s="95">
        <f t="shared" si="2"/>
        <v>0</v>
      </c>
      <c r="L174" s="2" t="s">
        <v>6215</v>
      </c>
      <c r="M174" s="2" t="s">
        <v>6216</v>
      </c>
    </row>
    <row r="175" spans="1:13" ht="36" customHeight="1">
      <c r="A175" s="95">
        <v>99</v>
      </c>
      <c r="B175" s="95" t="s">
        <v>1617</v>
      </c>
      <c r="C175" s="95">
        <v>4</v>
      </c>
      <c r="D175" s="95">
        <v>1</v>
      </c>
      <c r="E175" s="95">
        <v>0</v>
      </c>
      <c r="F175" s="95">
        <v>2</v>
      </c>
      <c r="G175" s="95">
        <f t="shared" si="2"/>
        <v>1</v>
      </c>
      <c r="L175" s="2" t="s">
        <v>6129</v>
      </c>
      <c r="M175" s="2" t="s">
        <v>6217</v>
      </c>
    </row>
    <row r="176" spans="1:13" ht="36" customHeight="1">
      <c r="A176" s="95">
        <v>101</v>
      </c>
      <c r="B176" s="95" t="s">
        <v>1616</v>
      </c>
      <c r="C176" s="95">
        <v>4</v>
      </c>
      <c r="D176" s="95">
        <v>2</v>
      </c>
      <c r="E176" s="95">
        <v>0</v>
      </c>
      <c r="F176" s="95">
        <v>2</v>
      </c>
      <c r="G176" s="95">
        <f t="shared" si="2"/>
        <v>0</v>
      </c>
      <c r="L176" s="2" t="s">
        <v>6218</v>
      </c>
      <c r="M176" s="2" t="s">
        <v>6219</v>
      </c>
    </row>
    <row r="177" spans="1:13" ht="36" customHeight="1">
      <c r="A177" s="95">
        <v>3</v>
      </c>
      <c r="B177" s="95" t="s">
        <v>5</v>
      </c>
      <c r="C177" s="95">
        <v>3</v>
      </c>
      <c r="D177" s="95">
        <v>3</v>
      </c>
      <c r="E177" s="95">
        <v>0</v>
      </c>
      <c r="F177" s="95">
        <v>0</v>
      </c>
      <c r="G177" s="95">
        <f t="shared" si="2"/>
        <v>0</v>
      </c>
      <c r="L177" s="2" t="s">
        <v>6220</v>
      </c>
    </row>
    <row r="178" spans="1:13" ht="36" customHeight="1">
      <c r="A178" s="95">
        <v>3</v>
      </c>
      <c r="B178" s="95" t="s">
        <v>1617</v>
      </c>
      <c r="C178" s="95">
        <v>3</v>
      </c>
      <c r="D178" s="95">
        <v>3</v>
      </c>
      <c r="E178" s="95">
        <v>0</v>
      </c>
      <c r="F178" s="95">
        <v>0</v>
      </c>
      <c r="G178" s="95">
        <f t="shared" si="2"/>
        <v>0</v>
      </c>
      <c r="L178" s="2" t="s">
        <v>6220</v>
      </c>
    </row>
    <row r="179" spans="1:13" ht="36" customHeight="1">
      <c r="A179" s="95">
        <v>4</v>
      </c>
      <c r="B179" s="95" t="s">
        <v>5924</v>
      </c>
      <c r="C179" s="95">
        <v>3</v>
      </c>
      <c r="D179" s="95">
        <v>1</v>
      </c>
      <c r="E179" s="95">
        <v>0</v>
      </c>
      <c r="F179" s="95">
        <v>1</v>
      </c>
      <c r="G179" s="95">
        <f t="shared" si="2"/>
        <v>1</v>
      </c>
      <c r="L179" s="2" t="s">
        <v>6221</v>
      </c>
      <c r="M179" s="2" t="s">
        <v>6222</v>
      </c>
    </row>
    <row r="180" spans="1:13" ht="36" customHeight="1">
      <c r="A180" s="95">
        <v>6</v>
      </c>
      <c r="B180" s="95" t="s">
        <v>1616</v>
      </c>
      <c r="C180" s="95">
        <v>3</v>
      </c>
      <c r="D180" s="95">
        <v>3</v>
      </c>
      <c r="E180" s="95">
        <v>0</v>
      </c>
      <c r="F180" s="95">
        <v>0</v>
      </c>
      <c r="G180" s="95">
        <f t="shared" si="2"/>
        <v>0</v>
      </c>
      <c r="L180" s="2" t="s">
        <v>6223</v>
      </c>
    </row>
    <row r="181" spans="1:13" ht="36" customHeight="1">
      <c r="A181" s="95">
        <v>6</v>
      </c>
      <c r="B181" s="95" t="s">
        <v>1617</v>
      </c>
      <c r="C181" s="95">
        <v>3</v>
      </c>
      <c r="D181" s="95">
        <v>3</v>
      </c>
      <c r="E181" s="95">
        <v>0</v>
      </c>
      <c r="F181" s="95">
        <v>0</v>
      </c>
      <c r="G181" s="95">
        <f t="shared" si="2"/>
        <v>0</v>
      </c>
      <c r="L181" s="2" t="s">
        <v>6223</v>
      </c>
    </row>
    <row r="182" spans="1:13" ht="36" customHeight="1">
      <c r="A182" s="95">
        <v>7</v>
      </c>
      <c r="B182" s="95" t="s">
        <v>1616</v>
      </c>
      <c r="C182" s="95">
        <v>3</v>
      </c>
      <c r="D182" s="95">
        <v>2</v>
      </c>
      <c r="E182" s="95">
        <v>0</v>
      </c>
      <c r="F182" s="95">
        <v>1</v>
      </c>
      <c r="G182" s="95">
        <f t="shared" si="2"/>
        <v>0</v>
      </c>
      <c r="L182" s="2" t="s">
        <v>6224</v>
      </c>
      <c r="M182" s="2" t="s">
        <v>6225</v>
      </c>
    </row>
    <row r="183" spans="1:13" ht="36" customHeight="1">
      <c r="A183" s="95">
        <v>10</v>
      </c>
      <c r="B183" s="95" t="s">
        <v>1616</v>
      </c>
      <c r="C183" s="95">
        <v>3</v>
      </c>
      <c r="D183" s="95">
        <v>1</v>
      </c>
      <c r="E183" s="95">
        <v>0</v>
      </c>
      <c r="F183" s="95">
        <v>0</v>
      </c>
      <c r="G183" s="95">
        <f t="shared" si="2"/>
        <v>2</v>
      </c>
      <c r="L183" s="2" t="s">
        <v>6226</v>
      </c>
    </row>
    <row r="184" spans="1:13" ht="36" customHeight="1">
      <c r="A184" s="95">
        <v>12</v>
      </c>
      <c r="B184" s="95" t="s">
        <v>5924</v>
      </c>
      <c r="C184" s="95">
        <v>3</v>
      </c>
      <c r="D184" s="95">
        <v>2</v>
      </c>
      <c r="E184" s="95">
        <v>0</v>
      </c>
      <c r="F184" s="95">
        <v>0</v>
      </c>
      <c r="G184" s="95">
        <f t="shared" si="2"/>
        <v>1</v>
      </c>
      <c r="L184" s="2" t="s">
        <v>6227</v>
      </c>
    </row>
    <row r="185" spans="1:13" ht="36" customHeight="1">
      <c r="A185" s="95">
        <v>12</v>
      </c>
      <c r="B185" s="95" t="s">
        <v>1617</v>
      </c>
      <c r="C185" s="95">
        <v>3</v>
      </c>
      <c r="D185" s="95">
        <v>2</v>
      </c>
      <c r="E185" s="95">
        <v>0</v>
      </c>
      <c r="F185" s="95">
        <v>0</v>
      </c>
      <c r="G185" s="95">
        <f t="shared" si="2"/>
        <v>1</v>
      </c>
      <c r="L185" s="2" t="s">
        <v>6154</v>
      </c>
    </row>
    <row r="186" spans="1:13" ht="36" customHeight="1">
      <c r="A186" s="95">
        <v>13</v>
      </c>
      <c r="B186" s="95" t="s">
        <v>5924</v>
      </c>
      <c r="C186" s="95">
        <v>3</v>
      </c>
      <c r="D186" s="95">
        <v>2</v>
      </c>
      <c r="E186" s="95">
        <v>0</v>
      </c>
      <c r="F186" s="95">
        <v>0</v>
      </c>
      <c r="G186" s="95">
        <f t="shared" si="2"/>
        <v>1</v>
      </c>
      <c r="L186" s="2" t="s">
        <v>6228</v>
      </c>
    </row>
    <row r="187" spans="1:13" ht="36" customHeight="1">
      <c r="A187" s="95">
        <v>14</v>
      </c>
      <c r="B187" s="95" t="s">
        <v>1616</v>
      </c>
      <c r="C187" s="95">
        <v>3</v>
      </c>
      <c r="D187" s="95">
        <v>1</v>
      </c>
      <c r="E187" s="95">
        <v>0</v>
      </c>
      <c r="F187" s="95">
        <v>2</v>
      </c>
      <c r="G187" s="95">
        <f t="shared" si="2"/>
        <v>0</v>
      </c>
      <c r="L187" s="2" t="s">
        <v>6229</v>
      </c>
      <c r="M187" s="2" t="s">
        <v>6036</v>
      </c>
    </row>
    <row r="188" spans="1:13" ht="36" customHeight="1">
      <c r="A188" s="95">
        <v>15</v>
      </c>
      <c r="B188" s="95" t="s">
        <v>1617</v>
      </c>
      <c r="C188" s="95">
        <v>3</v>
      </c>
      <c r="D188" s="95">
        <v>3</v>
      </c>
      <c r="E188" s="95">
        <v>0</v>
      </c>
      <c r="F188" s="95">
        <v>0</v>
      </c>
      <c r="G188" s="95">
        <f t="shared" si="2"/>
        <v>0</v>
      </c>
      <c r="L188" s="2" t="s">
        <v>6230</v>
      </c>
    </row>
    <row r="189" spans="1:13" ht="36" customHeight="1">
      <c r="A189" s="95">
        <v>17</v>
      </c>
      <c r="B189" s="95" t="s">
        <v>5924</v>
      </c>
      <c r="C189" s="95">
        <v>3</v>
      </c>
      <c r="D189" s="95">
        <v>0</v>
      </c>
      <c r="E189" s="95">
        <v>0</v>
      </c>
      <c r="F189" s="95">
        <v>2</v>
      </c>
      <c r="G189" s="95">
        <f t="shared" si="2"/>
        <v>1</v>
      </c>
      <c r="M189" s="2" t="s">
        <v>6231</v>
      </c>
    </row>
    <row r="190" spans="1:13" ht="36" customHeight="1">
      <c r="A190" s="95">
        <v>18</v>
      </c>
      <c r="B190" s="95" t="s">
        <v>5</v>
      </c>
      <c r="C190" s="95">
        <v>3</v>
      </c>
      <c r="D190" s="95">
        <v>1</v>
      </c>
      <c r="E190" s="95">
        <v>0</v>
      </c>
      <c r="F190" s="95">
        <v>0</v>
      </c>
      <c r="G190" s="95">
        <f t="shared" si="2"/>
        <v>2</v>
      </c>
      <c r="L190" s="2" t="s">
        <v>6083</v>
      </c>
    </row>
    <row r="191" spans="1:13" ht="36" customHeight="1">
      <c r="A191" s="95">
        <v>20</v>
      </c>
      <c r="B191" s="95" t="s">
        <v>1616</v>
      </c>
      <c r="C191" s="95">
        <v>3</v>
      </c>
      <c r="D191" s="95">
        <v>1</v>
      </c>
      <c r="E191" s="95">
        <v>0</v>
      </c>
      <c r="F191" s="95">
        <v>1</v>
      </c>
      <c r="G191" s="95">
        <f t="shared" si="2"/>
        <v>1</v>
      </c>
      <c r="L191" s="2" t="s">
        <v>6170</v>
      </c>
      <c r="M191" s="2" t="s">
        <v>6232</v>
      </c>
    </row>
    <row r="192" spans="1:13" ht="36" customHeight="1">
      <c r="A192" s="95">
        <v>22</v>
      </c>
      <c r="B192" s="95" t="s">
        <v>1616</v>
      </c>
      <c r="C192" s="95">
        <v>3</v>
      </c>
      <c r="D192" s="95">
        <v>1</v>
      </c>
      <c r="E192" s="95">
        <v>0</v>
      </c>
      <c r="F192" s="95">
        <v>2</v>
      </c>
      <c r="G192" s="95">
        <f t="shared" si="2"/>
        <v>0</v>
      </c>
      <c r="L192" s="2" t="s">
        <v>6161</v>
      </c>
      <c r="M192" s="2" t="s">
        <v>6233</v>
      </c>
    </row>
    <row r="193" spans="1:13" ht="36" customHeight="1">
      <c r="A193" s="95">
        <v>23</v>
      </c>
      <c r="B193" s="95" t="s">
        <v>1616</v>
      </c>
      <c r="C193" s="95">
        <v>3</v>
      </c>
      <c r="D193" s="95">
        <v>0</v>
      </c>
      <c r="E193" s="95">
        <v>0</v>
      </c>
      <c r="F193" s="95">
        <v>0</v>
      </c>
      <c r="G193" s="95">
        <f t="shared" si="2"/>
        <v>3</v>
      </c>
    </row>
    <row r="194" spans="1:13" ht="36" customHeight="1">
      <c r="A194" s="95">
        <v>24</v>
      </c>
      <c r="B194" s="95" t="s">
        <v>5</v>
      </c>
      <c r="C194" s="95">
        <v>3</v>
      </c>
      <c r="D194" s="95">
        <v>1</v>
      </c>
      <c r="E194" s="95">
        <v>0</v>
      </c>
      <c r="F194" s="95">
        <v>1</v>
      </c>
      <c r="G194" s="95">
        <f t="shared" ref="G194:G257" si="3">C194-SUM(D194:F194)</f>
        <v>1</v>
      </c>
      <c r="L194" s="2" t="s">
        <v>6175</v>
      </c>
      <c r="M194" s="2" t="s">
        <v>6234</v>
      </c>
    </row>
    <row r="195" spans="1:13" ht="36" customHeight="1">
      <c r="A195" s="95">
        <v>27</v>
      </c>
      <c r="B195" s="95" t="s">
        <v>5924</v>
      </c>
      <c r="C195" s="95">
        <v>3</v>
      </c>
      <c r="D195" s="95">
        <v>0</v>
      </c>
      <c r="E195" s="95">
        <v>0</v>
      </c>
      <c r="F195" s="95">
        <v>3</v>
      </c>
      <c r="G195" s="95">
        <f t="shared" si="3"/>
        <v>0</v>
      </c>
      <c r="M195" s="2" t="s">
        <v>6235</v>
      </c>
    </row>
    <row r="196" spans="1:13" ht="36" customHeight="1">
      <c r="A196" s="95">
        <v>32</v>
      </c>
      <c r="B196" s="95" t="s">
        <v>5</v>
      </c>
      <c r="C196" s="95">
        <v>3</v>
      </c>
      <c r="D196" s="95">
        <v>3</v>
      </c>
      <c r="E196" s="95">
        <v>0</v>
      </c>
      <c r="F196" s="95">
        <v>0</v>
      </c>
      <c r="G196" s="95">
        <f t="shared" si="3"/>
        <v>0</v>
      </c>
      <c r="L196" s="2" t="s">
        <v>6236</v>
      </c>
    </row>
    <row r="197" spans="1:13" ht="36" customHeight="1">
      <c r="A197" s="95">
        <v>32</v>
      </c>
      <c r="B197" s="95" t="s">
        <v>1616</v>
      </c>
      <c r="C197" s="95">
        <v>3</v>
      </c>
      <c r="D197" s="95">
        <v>3</v>
      </c>
      <c r="E197" s="95">
        <v>0</v>
      </c>
      <c r="F197" s="95">
        <v>0</v>
      </c>
      <c r="G197" s="95">
        <f t="shared" si="3"/>
        <v>0</v>
      </c>
      <c r="L197" s="2" t="s">
        <v>6236</v>
      </c>
    </row>
    <row r="198" spans="1:13" ht="36" customHeight="1">
      <c r="A198" s="95">
        <v>35</v>
      </c>
      <c r="B198" s="95" t="s">
        <v>5924</v>
      </c>
      <c r="C198" s="95">
        <v>3</v>
      </c>
      <c r="D198" s="95">
        <v>0</v>
      </c>
      <c r="E198" s="95">
        <v>1</v>
      </c>
      <c r="F198" s="95">
        <v>0</v>
      </c>
      <c r="G198" s="95">
        <f t="shared" si="3"/>
        <v>2</v>
      </c>
    </row>
    <row r="199" spans="1:13" ht="36" customHeight="1">
      <c r="A199" s="95">
        <v>35</v>
      </c>
      <c r="B199" s="95" t="s">
        <v>5</v>
      </c>
      <c r="C199" s="95">
        <v>3</v>
      </c>
      <c r="D199" s="95">
        <v>1</v>
      </c>
      <c r="E199" s="95">
        <v>0</v>
      </c>
      <c r="F199" s="95">
        <v>0</v>
      </c>
      <c r="G199" s="95">
        <f t="shared" si="3"/>
        <v>2</v>
      </c>
      <c r="L199" s="2" t="s">
        <v>6237</v>
      </c>
    </row>
    <row r="200" spans="1:13" ht="36" customHeight="1">
      <c r="A200" s="95">
        <v>37</v>
      </c>
      <c r="B200" s="95" t="s">
        <v>1617</v>
      </c>
      <c r="C200" s="95">
        <v>3</v>
      </c>
      <c r="D200" s="95">
        <v>1</v>
      </c>
      <c r="E200" s="95">
        <v>0</v>
      </c>
      <c r="F200" s="95">
        <v>2</v>
      </c>
      <c r="G200" s="95">
        <f t="shared" si="3"/>
        <v>0</v>
      </c>
      <c r="L200" s="2" t="s">
        <v>6238</v>
      </c>
      <c r="M200" s="2" t="s">
        <v>6239</v>
      </c>
    </row>
    <row r="201" spans="1:13" ht="36" customHeight="1">
      <c r="A201" s="95">
        <v>38</v>
      </c>
      <c r="B201" s="95" t="s">
        <v>5924</v>
      </c>
      <c r="C201" s="95">
        <v>3</v>
      </c>
      <c r="D201" s="95">
        <v>0</v>
      </c>
      <c r="E201" s="95">
        <v>0</v>
      </c>
      <c r="F201" s="95">
        <v>0</v>
      </c>
      <c r="G201" s="95">
        <f t="shared" si="3"/>
        <v>3</v>
      </c>
    </row>
    <row r="202" spans="1:13" ht="36" customHeight="1">
      <c r="A202" s="95">
        <v>39</v>
      </c>
      <c r="B202" s="95" t="s">
        <v>1616</v>
      </c>
      <c r="C202" s="95">
        <v>3</v>
      </c>
      <c r="D202" s="95">
        <v>1</v>
      </c>
      <c r="E202" s="95">
        <v>0</v>
      </c>
      <c r="F202" s="95">
        <v>2</v>
      </c>
      <c r="G202" s="95">
        <f t="shared" si="3"/>
        <v>0</v>
      </c>
      <c r="L202" s="2" t="s">
        <v>6240</v>
      </c>
      <c r="M202" s="2" t="s">
        <v>6107</v>
      </c>
    </row>
    <row r="203" spans="1:13" ht="36" customHeight="1">
      <c r="A203" s="95">
        <v>41</v>
      </c>
      <c r="B203" s="95" t="s">
        <v>5</v>
      </c>
      <c r="C203" s="95">
        <v>3</v>
      </c>
      <c r="D203" s="95">
        <v>0</v>
      </c>
      <c r="E203" s="95">
        <v>0</v>
      </c>
      <c r="F203" s="95">
        <v>0</v>
      </c>
      <c r="G203" s="95">
        <f t="shared" si="3"/>
        <v>3</v>
      </c>
    </row>
    <row r="204" spans="1:13" ht="36" customHeight="1">
      <c r="A204" s="95">
        <v>44</v>
      </c>
      <c r="B204" s="95" t="s">
        <v>5924</v>
      </c>
      <c r="C204" s="95">
        <v>3</v>
      </c>
      <c r="D204" s="95">
        <v>0</v>
      </c>
      <c r="E204" s="95">
        <v>0</v>
      </c>
      <c r="F204" s="95">
        <v>2</v>
      </c>
      <c r="G204" s="95">
        <f t="shared" si="3"/>
        <v>1</v>
      </c>
      <c r="M204" s="2" t="s">
        <v>6241</v>
      </c>
    </row>
    <row r="205" spans="1:13" ht="36" customHeight="1">
      <c r="A205" s="95">
        <v>47</v>
      </c>
      <c r="B205" s="95" t="s">
        <v>1616</v>
      </c>
      <c r="C205" s="95">
        <v>3</v>
      </c>
      <c r="D205" s="95">
        <v>0</v>
      </c>
      <c r="E205" s="95">
        <v>0</v>
      </c>
      <c r="F205" s="95">
        <v>0</v>
      </c>
      <c r="G205" s="95">
        <f t="shared" si="3"/>
        <v>3</v>
      </c>
    </row>
    <row r="206" spans="1:13" ht="36" customHeight="1">
      <c r="A206" s="95">
        <v>48</v>
      </c>
      <c r="B206" s="95" t="s">
        <v>5</v>
      </c>
      <c r="C206" s="95">
        <v>3</v>
      </c>
      <c r="D206" s="95">
        <v>1</v>
      </c>
      <c r="E206" s="95">
        <v>0</v>
      </c>
      <c r="F206" s="95">
        <v>2</v>
      </c>
      <c r="G206" s="95">
        <f t="shared" si="3"/>
        <v>0</v>
      </c>
      <c r="L206" s="2" t="s">
        <v>6242</v>
      </c>
      <c r="M206" s="2" t="s">
        <v>6243</v>
      </c>
    </row>
    <row r="207" spans="1:13" ht="36" customHeight="1">
      <c r="A207" s="95">
        <v>51</v>
      </c>
      <c r="B207" s="95" t="s">
        <v>5924</v>
      </c>
      <c r="C207" s="95">
        <v>3</v>
      </c>
      <c r="D207" s="95">
        <v>0</v>
      </c>
      <c r="E207" s="95">
        <v>1</v>
      </c>
      <c r="F207" s="95">
        <v>1</v>
      </c>
      <c r="G207" s="95">
        <f t="shared" si="3"/>
        <v>1</v>
      </c>
      <c r="M207" s="2" t="s">
        <v>6244</v>
      </c>
    </row>
    <row r="208" spans="1:13" ht="36" customHeight="1">
      <c r="A208" s="95">
        <v>51</v>
      </c>
      <c r="B208" s="95" t="s">
        <v>1616</v>
      </c>
      <c r="C208" s="95">
        <v>3</v>
      </c>
      <c r="D208" s="95">
        <v>1</v>
      </c>
      <c r="E208" s="95">
        <v>0</v>
      </c>
      <c r="F208" s="95">
        <v>1</v>
      </c>
      <c r="G208" s="95">
        <f t="shared" si="3"/>
        <v>1</v>
      </c>
      <c r="L208" s="2" t="s">
        <v>6245</v>
      </c>
      <c r="M208" s="2" t="s">
        <v>5980</v>
      </c>
    </row>
    <row r="209" spans="1:13" ht="36" customHeight="1">
      <c r="A209" s="95">
        <v>54</v>
      </c>
      <c r="B209" s="95" t="s">
        <v>1616</v>
      </c>
      <c r="C209" s="95">
        <v>3</v>
      </c>
      <c r="D209" s="95">
        <v>2</v>
      </c>
      <c r="E209" s="95">
        <v>0</v>
      </c>
      <c r="F209" s="95">
        <v>1</v>
      </c>
      <c r="G209" s="95">
        <f t="shared" si="3"/>
        <v>0</v>
      </c>
      <c r="L209" s="2" t="s">
        <v>6246</v>
      </c>
      <c r="M209" s="2" t="s">
        <v>6247</v>
      </c>
    </row>
    <row r="210" spans="1:13" ht="36" customHeight="1">
      <c r="A210" s="95">
        <v>54</v>
      </c>
      <c r="B210" s="95" t="s">
        <v>1617</v>
      </c>
      <c r="C210" s="95">
        <v>3</v>
      </c>
      <c r="D210" s="95">
        <v>3</v>
      </c>
      <c r="E210" s="95">
        <v>0</v>
      </c>
      <c r="F210" s="95">
        <v>0</v>
      </c>
      <c r="G210" s="95">
        <f t="shared" si="3"/>
        <v>0</v>
      </c>
      <c r="L210" s="2" t="s">
        <v>6248</v>
      </c>
    </row>
    <row r="211" spans="1:13" ht="36" customHeight="1">
      <c r="A211" s="95">
        <v>55</v>
      </c>
      <c r="B211" s="95" t="s">
        <v>1617</v>
      </c>
      <c r="C211" s="95">
        <v>3</v>
      </c>
      <c r="D211" s="95">
        <v>1</v>
      </c>
      <c r="E211" s="95">
        <v>0</v>
      </c>
      <c r="F211" s="95">
        <v>1</v>
      </c>
      <c r="G211" s="95">
        <f t="shared" si="3"/>
        <v>1</v>
      </c>
      <c r="L211" s="2" t="s">
        <v>6249</v>
      </c>
      <c r="M211" s="2" t="s">
        <v>6250</v>
      </c>
    </row>
    <row r="212" spans="1:13" ht="36" customHeight="1">
      <c r="A212" s="95">
        <v>56</v>
      </c>
      <c r="B212" s="95" t="s">
        <v>1616</v>
      </c>
      <c r="C212" s="95">
        <v>3</v>
      </c>
      <c r="D212" s="95">
        <v>1</v>
      </c>
      <c r="E212" s="95">
        <v>0</v>
      </c>
      <c r="F212" s="95">
        <v>1</v>
      </c>
      <c r="G212" s="95">
        <f t="shared" si="3"/>
        <v>1</v>
      </c>
      <c r="L212" s="2" t="s">
        <v>6251</v>
      </c>
      <c r="M212" s="2" t="s">
        <v>6252</v>
      </c>
    </row>
    <row r="213" spans="1:13" ht="36" customHeight="1">
      <c r="A213" s="95">
        <v>58</v>
      </c>
      <c r="B213" s="95" t="s">
        <v>1616</v>
      </c>
      <c r="C213" s="95">
        <v>3</v>
      </c>
      <c r="D213" s="95">
        <v>1</v>
      </c>
      <c r="E213" s="95">
        <v>0</v>
      </c>
      <c r="F213" s="95">
        <v>2</v>
      </c>
      <c r="G213" s="95">
        <f t="shared" si="3"/>
        <v>0</v>
      </c>
      <c r="L213" s="2" t="s">
        <v>6253</v>
      </c>
      <c r="M213" s="2" t="s">
        <v>6254</v>
      </c>
    </row>
    <row r="214" spans="1:13" ht="36" customHeight="1">
      <c r="A214" s="95">
        <v>60</v>
      </c>
      <c r="B214" s="95" t="s">
        <v>1617</v>
      </c>
      <c r="C214" s="95">
        <v>3</v>
      </c>
      <c r="D214" s="95">
        <v>2</v>
      </c>
      <c r="E214" s="95">
        <v>0</v>
      </c>
      <c r="F214" s="95">
        <v>0</v>
      </c>
      <c r="G214" s="95">
        <f t="shared" si="3"/>
        <v>1</v>
      </c>
      <c r="L214" s="2" t="s">
        <v>6182</v>
      </c>
    </row>
    <row r="215" spans="1:13" ht="36" customHeight="1">
      <c r="A215" s="95">
        <v>68</v>
      </c>
      <c r="B215" s="95" t="s">
        <v>1616</v>
      </c>
      <c r="C215" s="95">
        <v>3</v>
      </c>
      <c r="D215" s="95">
        <v>1</v>
      </c>
      <c r="E215" s="95">
        <v>0</v>
      </c>
      <c r="F215" s="95">
        <v>1</v>
      </c>
      <c r="G215" s="95">
        <f t="shared" si="3"/>
        <v>1</v>
      </c>
      <c r="L215" s="2" t="s">
        <v>6255</v>
      </c>
      <c r="M215" s="2" t="s">
        <v>6256</v>
      </c>
    </row>
    <row r="216" spans="1:13" ht="36" customHeight="1">
      <c r="A216" s="95">
        <v>70</v>
      </c>
      <c r="B216" s="95" t="s">
        <v>1616</v>
      </c>
      <c r="C216" s="95">
        <v>3</v>
      </c>
      <c r="D216" s="95">
        <v>2</v>
      </c>
      <c r="E216" s="95">
        <v>0</v>
      </c>
      <c r="F216" s="95">
        <v>1</v>
      </c>
      <c r="G216" s="95">
        <f t="shared" si="3"/>
        <v>0</v>
      </c>
      <c r="L216" s="2" t="s">
        <v>6257</v>
      </c>
      <c r="M216" s="2" t="s">
        <v>6258</v>
      </c>
    </row>
    <row r="217" spans="1:13" ht="36" customHeight="1">
      <c r="A217" s="95">
        <v>71</v>
      </c>
      <c r="B217" s="95" t="s">
        <v>5924</v>
      </c>
      <c r="C217" s="95">
        <v>3</v>
      </c>
      <c r="D217" s="95">
        <v>0</v>
      </c>
      <c r="E217" s="95">
        <v>0</v>
      </c>
      <c r="F217" s="95">
        <v>1</v>
      </c>
      <c r="G217" s="95">
        <f t="shared" si="3"/>
        <v>2</v>
      </c>
      <c r="M217" s="2" t="s">
        <v>6259</v>
      </c>
    </row>
    <row r="218" spans="1:13" ht="36" customHeight="1">
      <c r="A218" s="95">
        <v>74</v>
      </c>
      <c r="B218" s="95" t="s">
        <v>1616</v>
      </c>
      <c r="C218" s="95">
        <v>3</v>
      </c>
      <c r="D218" s="95">
        <v>1</v>
      </c>
      <c r="E218" s="95">
        <v>0</v>
      </c>
      <c r="F218" s="95">
        <v>1</v>
      </c>
      <c r="G218" s="95">
        <f t="shared" si="3"/>
        <v>1</v>
      </c>
      <c r="L218" s="2" t="s">
        <v>6260</v>
      </c>
      <c r="M218" s="2" t="s">
        <v>6261</v>
      </c>
    </row>
    <row r="219" spans="1:13" ht="36" customHeight="1">
      <c r="A219" s="95">
        <v>75</v>
      </c>
      <c r="B219" s="95" t="s">
        <v>5</v>
      </c>
      <c r="C219" s="95">
        <v>3</v>
      </c>
      <c r="D219" s="95">
        <v>2</v>
      </c>
      <c r="E219" s="95">
        <v>0</v>
      </c>
      <c r="F219" s="95">
        <v>0</v>
      </c>
      <c r="G219" s="95">
        <f t="shared" si="3"/>
        <v>1</v>
      </c>
      <c r="L219" s="2" t="s">
        <v>6262</v>
      </c>
    </row>
    <row r="220" spans="1:13" ht="36" customHeight="1">
      <c r="A220" s="95">
        <v>75</v>
      </c>
      <c r="B220" s="95" t="s">
        <v>1617</v>
      </c>
      <c r="C220" s="95">
        <v>3</v>
      </c>
      <c r="D220" s="95">
        <v>2</v>
      </c>
      <c r="E220" s="95">
        <v>0</v>
      </c>
      <c r="F220" s="95">
        <v>1</v>
      </c>
      <c r="G220" s="95">
        <f t="shared" si="3"/>
        <v>0</v>
      </c>
      <c r="L220" s="2" t="s">
        <v>6263</v>
      </c>
      <c r="M220" s="2" t="s">
        <v>6264</v>
      </c>
    </row>
    <row r="221" spans="1:13" ht="36" customHeight="1">
      <c r="A221" s="95">
        <v>77</v>
      </c>
      <c r="B221" s="95" t="s">
        <v>1616</v>
      </c>
      <c r="C221" s="95">
        <v>3</v>
      </c>
      <c r="D221" s="95">
        <v>1</v>
      </c>
      <c r="E221" s="95">
        <v>0</v>
      </c>
      <c r="F221" s="95">
        <v>2</v>
      </c>
      <c r="G221" s="95">
        <f t="shared" si="3"/>
        <v>0</v>
      </c>
      <c r="L221" s="2" t="s">
        <v>6265</v>
      </c>
      <c r="M221" s="2" t="s">
        <v>6266</v>
      </c>
    </row>
    <row r="222" spans="1:13" ht="36" customHeight="1">
      <c r="A222" s="95">
        <v>78</v>
      </c>
      <c r="B222" s="95" t="s">
        <v>5</v>
      </c>
      <c r="C222" s="95">
        <v>3</v>
      </c>
      <c r="D222" s="95">
        <v>3</v>
      </c>
      <c r="E222" s="95">
        <v>0</v>
      </c>
      <c r="F222" s="95">
        <v>0</v>
      </c>
      <c r="G222" s="95">
        <f t="shared" si="3"/>
        <v>0</v>
      </c>
      <c r="L222" s="2" t="s">
        <v>6267</v>
      </c>
    </row>
    <row r="223" spans="1:13" ht="36" customHeight="1">
      <c r="A223" s="95">
        <v>79</v>
      </c>
      <c r="B223" s="95" t="s">
        <v>1616</v>
      </c>
      <c r="C223" s="95">
        <v>3</v>
      </c>
      <c r="D223" s="95">
        <v>1</v>
      </c>
      <c r="E223" s="95">
        <v>0</v>
      </c>
      <c r="F223" s="95">
        <v>0</v>
      </c>
      <c r="G223" s="95">
        <f t="shared" si="3"/>
        <v>2</v>
      </c>
      <c r="L223" s="2" t="s">
        <v>6075</v>
      </c>
    </row>
    <row r="224" spans="1:13" ht="36" customHeight="1">
      <c r="A224" s="95">
        <v>80</v>
      </c>
      <c r="B224" s="95" t="s">
        <v>1616</v>
      </c>
      <c r="C224" s="95">
        <v>3</v>
      </c>
      <c r="D224" s="95">
        <v>0</v>
      </c>
      <c r="E224" s="95">
        <v>0</v>
      </c>
      <c r="F224" s="95">
        <v>0</v>
      </c>
      <c r="G224" s="95">
        <f t="shared" si="3"/>
        <v>3</v>
      </c>
    </row>
    <row r="225" spans="1:13" ht="36" customHeight="1">
      <c r="A225" s="95">
        <v>82</v>
      </c>
      <c r="B225" s="95" t="s">
        <v>1616</v>
      </c>
      <c r="C225" s="95">
        <v>3</v>
      </c>
      <c r="D225" s="95">
        <v>1</v>
      </c>
      <c r="E225" s="95">
        <v>0</v>
      </c>
      <c r="F225" s="95">
        <v>0</v>
      </c>
      <c r="G225" s="95">
        <f t="shared" si="3"/>
        <v>2</v>
      </c>
      <c r="L225" s="2" t="s">
        <v>6268</v>
      </c>
    </row>
    <row r="226" spans="1:13" ht="36" customHeight="1">
      <c r="A226" s="95">
        <v>86</v>
      </c>
      <c r="B226" s="95" t="s">
        <v>5924</v>
      </c>
      <c r="C226" s="95">
        <v>3</v>
      </c>
      <c r="D226" s="95">
        <v>2</v>
      </c>
      <c r="E226" s="95">
        <v>0</v>
      </c>
      <c r="F226" s="95">
        <v>1</v>
      </c>
      <c r="G226" s="95">
        <f t="shared" si="3"/>
        <v>0</v>
      </c>
      <c r="L226" s="2" t="s">
        <v>6269</v>
      </c>
      <c r="M226" s="2" t="s">
        <v>6270</v>
      </c>
    </row>
    <row r="227" spans="1:13" ht="36" customHeight="1">
      <c r="A227" s="95">
        <v>87</v>
      </c>
      <c r="B227" s="95" t="s">
        <v>1617</v>
      </c>
      <c r="C227" s="95">
        <v>3</v>
      </c>
      <c r="D227" s="95">
        <v>3</v>
      </c>
      <c r="E227" s="95">
        <v>0</v>
      </c>
      <c r="F227" s="95">
        <v>0</v>
      </c>
      <c r="G227" s="95">
        <f t="shared" si="3"/>
        <v>0</v>
      </c>
      <c r="L227" s="2" t="s">
        <v>6271</v>
      </c>
    </row>
    <row r="228" spans="1:13" ht="36" customHeight="1">
      <c r="A228" s="95">
        <v>88</v>
      </c>
      <c r="B228" s="95" t="s">
        <v>1616</v>
      </c>
      <c r="C228" s="95">
        <v>3</v>
      </c>
      <c r="D228" s="95">
        <v>1</v>
      </c>
      <c r="E228" s="95">
        <v>0</v>
      </c>
      <c r="F228" s="95">
        <v>0</v>
      </c>
      <c r="G228" s="95">
        <f t="shared" si="3"/>
        <v>2</v>
      </c>
      <c r="L228" s="2" t="s">
        <v>6272</v>
      </c>
    </row>
    <row r="229" spans="1:13" ht="36" customHeight="1">
      <c r="A229" s="95">
        <v>91</v>
      </c>
      <c r="B229" s="95" t="s">
        <v>5924</v>
      </c>
      <c r="C229" s="95">
        <v>3</v>
      </c>
      <c r="D229" s="95">
        <v>0</v>
      </c>
      <c r="E229" s="95">
        <v>0</v>
      </c>
      <c r="F229" s="95">
        <v>0</v>
      </c>
      <c r="G229" s="95">
        <f t="shared" si="3"/>
        <v>3</v>
      </c>
    </row>
    <row r="230" spans="1:13" ht="36" customHeight="1">
      <c r="A230" s="95">
        <v>92</v>
      </c>
      <c r="B230" s="95" t="s">
        <v>5924</v>
      </c>
      <c r="C230" s="95">
        <v>3</v>
      </c>
      <c r="D230" s="95">
        <v>0</v>
      </c>
      <c r="E230" s="95">
        <v>1</v>
      </c>
      <c r="F230" s="95">
        <v>2</v>
      </c>
      <c r="G230" s="95">
        <f t="shared" si="3"/>
        <v>0</v>
      </c>
      <c r="M230" s="2" t="s">
        <v>6273</v>
      </c>
    </row>
    <row r="231" spans="1:13" ht="36" customHeight="1">
      <c r="A231" s="95">
        <v>94</v>
      </c>
      <c r="B231" s="95" t="s">
        <v>5924</v>
      </c>
      <c r="C231" s="95">
        <v>3</v>
      </c>
      <c r="D231" s="95">
        <v>1</v>
      </c>
      <c r="E231" s="95">
        <v>0</v>
      </c>
      <c r="F231" s="95">
        <v>1</v>
      </c>
      <c r="G231" s="95">
        <f t="shared" si="3"/>
        <v>1</v>
      </c>
      <c r="L231" s="2" t="s">
        <v>6274</v>
      </c>
      <c r="M231" s="2" t="s">
        <v>6275</v>
      </c>
    </row>
    <row r="232" spans="1:13" ht="36" customHeight="1">
      <c r="A232" s="95">
        <v>97</v>
      </c>
      <c r="B232" s="95" t="s">
        <v>1617</v>
      </c>
      <c r="C232" s="95">
        <v>3</v>
      </c>
      <c r="D232" s="95">
        <v>1</v>
      </c>
      <c r="E232" s="95">
        <v>0</v>
      </c>
      <c r="F232" s="95">
        <v>2</v>
      </c>
      <c r="G232" s="95">
        <f t="shared" si="3"/>
        <v>0</v>
      </c>
      <c r="L232" s="2" t="s">
        <v>6276</v>
      </c>
      <c r="M232" s="2" t="s">
        <v>6277</v>
      </c>
    </row>
    <row r="233" spans="1:13" ht="36" customHeight="1">
      <c r="A233" s="95">
        <v>98</v>
      </c>
      <c r="B233" s="95" t="s">
        <v>5</v>
      </c>
      <c r="C233" s="95">
        <v>3</v>
      </c>
      <c r="D233" s="95">
        <v>1</v>
      </c>
      <c r="E233" s="95">
        <v>0</v>
      </c>
      <c r="F233" s="95">
        <v>2</v>
      </c>
      <c r="G233" s="95">
        <f t="shared" si="3"/>
        <v>0</v>
      </c>
      <c r="L233" s="2" t="s">
        <v>6278</v>
      </c>
      <c r="M233" s="2" t="s">
        <v>6279</v>
      </c>
    </row>
    <row r="234" spans="1:13" ht="36" customHeight="1">
      <c r="A234" s="95">
        <v>100</v>
      </c>
      <c r="B234" s="95" t="s">
        <v>1616</v>
      </c>
      <c r="C234" s="95">
        <v>3</v>
      </c>
      <c r="D234" s="95">
        <v>3</v>
      </c>
      <c r="E234" s="95">
        <v>0</v>
      </c>
      <c r="F234" s="95">
        <v>0</v>
      </c>
      <c r="G234" s="95">
        <f t="shared" si="3"/>
        <v>0</v>
      </c>
      <c r="L234" s="2" t="s">
        <v>6280</v>
      </c>
    </row>
    <row r="235" spans="1:13" ht="36" customHeight="1">
      <c r="A235" s="95">
        <v>101</v>
      </c>
      <c r="B235" s="95" t="s">
        <v>1617</v>
      </c>
      <c r="C235" s="95">
        <v>3</v>
      </c>
      <c r="D235" s="95">
        <v>3</v>
      </c>
      <c r="E235" s="95">
        <v>0</v>
      </c>
      <c r="F235" s="95">
        <v>0</v>
      </c>
      <c r="G235" s="95">
        <f t="shared" si="3"/>
        <v>0</v>
      </c>
      <c r="L235" s="2" t="s">
        <v>6281</v>
      </c>
    </row>
    <row r="236" spans="1:13" ht="36" customHeight="1">
      <c r="A236" s="95">
        <v>103</v>
      </c>
      <c r="B236" s="95" t="s">
        <v>1617</v>
      </c>
      <c r="C236" s="95">
        <v>3</v>
      </c>
      <c r="D236" s="95">
        <v>1</v>
      </c>
      <c r="E236" s="95">
        <v>0</v>
      </c>
      <c r="F236" s="95">
        <v>2</v>
      </c>
      <c r="G236" s="95">
        <f t="shared" si="3"/>
        <v>0</v>
      </c>
      <c r="L236" s="2" t="s">
        <v>6282</v>
      </c>
      <c r="M236" s="2" t="s">
        <v>6283</v>
      </c>
    </row>
    <row r="237" spans="1:13" ht="36" customHeight="1">
      <c r="A237" s="95">
        <v>104</v>
      </c>
      <c r="B237" s="95" t="s">
        <v>1616</v>
      </c>
      <c r="C237" s="95">
        <v>3</v>
      </c>
      <c r="D237" s="95">
        <v>1</v>
      </c>
      <c r="E237" s="95">
        <v>0</v>
      </c>
      <c r="F237" s="95">
        <v>1</v>
      </c>
      <c r="G237" s="95">
        <f t="shared" si="3"/>
        <v>1</v>
      </c>
      <c r="L237" s="2" t="s">
        <v>6030</v>
      </c>
      <c r="M237" s="2" t="s">
        <v>6284</v>
      </c>
    </row>
    <row r="238" spans="1:13" ht="36" customHeight="1">
      <c r="A238" s="95">
        <v>105</v>
      </c>
      <c r="B238" s="95" t="s">
        <v>5924</v>
      </c>
      <c r="C238" s="95">
        <v>3</v>
      </c>
      <c r="D238" s="95">
        <v>2</v>
      </c>
      <c r="E238" s="95">
        <v>0</v>
      </c>
      <c r="F238" s="95">
        <v>1</v>
      </c>
      <c r="G238" s="95">
        <f t="shared" si="3"/>
        <v>0</v>
      </c>
      <c r="L238" s="2" t="s">
        <v>6285</v>
      </c>
      <c r="M238" s="2" t="s">
        <v>6286</v>
      </c>
    </row>
    <row r="239" spans="1:13" ht="36" customHeight="1">
      <c r="A239" s="95">
        <v>106</v>
      </c>
      <c r="B239" s="95" t="s">
        <v>5924</v>
      </c>
      <c r="C239" s="95">
        <v>3</v>
      </c>
      <c r="D239" s="95">
        <v>1</v>
      </c>
      <c r="E239" s="95">
        <v>0</v>
      </c>
      <c r="F239" s="95">
        <v>2</v>
      </c>
      <c r="G239" s="95">
        <f t="shared" si="3"/>
        <v>0</v>
      </c>
      <c r="L239" s="2" t="s">
        <v>6287</v>
      </c>
      <c r="M239" s="2" t="s">
        <v>6288</v>
      </c>
    </row>
    <row r="240" spans="1:13" ht="36" customHeight="1">
      <c r="A240" s="95">
        <v>108</v>
      </c>
      <c r="B240" s="95" t="s">
        <v>5924</v>
      </c>
      <c r="C240" s="95">
        <v>3</v>
      </c>
      <c r="D240" s="95">
        <v>1</v>
      </c>
      <c r="E240" s="95">
        <v>0</v>
      </c>
      <c r="F240" s="95">
        <v>2</v>
      </c>
      <c r="G240" s="95">
        <f t="shared" si="3"/>
        <v>0</v>
      </c>
      <c r="L240" s="2" t="s">
        <v>6289</v>
      </c>
      <c r="M240" s="2" t="s">
        <v>6290</v>
      </c>
    </row>
    <row r="241" spans="1:13" ht="36" customHeight="1">
      <c r="A241" s="95">
        <v>108</v>
      </c>
      <c r="B241" s="95" t="s">
        <v>1616</v>
      </c>
      <c r="C241" s="95">
        <v>3</v>
      </c>
      <c r="D241" s="95">
        <v>1</v>
      </c>
      <c r="E241" s="95">
        <v>0</v>
      </c>
      <c r="F241" s="95">
        <v>2</v>
      </c>
      <c r="G241" s="95">
        <f t="shared" si="3"/>
        <v>0</v>
      </c>
      <c r="L241" s="2" t="s">
        <v>6291</v>
      </c>
      <c r="M241" s="2" t="s">
        <v>6292</v>
      </c>
    </row>
    <row r="242" spans="1:13" ht="36" customHeight="1">
      <c r="A242" s="95">
        <v>111</v>
      </c>
      <c r="B242" s="95" t="s">
        <v>5</v>
      </c>
      <c r="C242" s="95">
        <v>3</v>
      </c>
      <c r="D242" s="95">
        <v>0</v>
      </c>
      <c r="E242" s="95">
        <v>0</v>
      </c>
      <c r="F242" s="95">
        <v>2</v>
      </c>
      <c r="G242" s="95">
        <f t="shared" si="3"/>
        <v>1</v>
      </c>
      <c r="M242" s="2" t="s">
        <v>6293</v>
      </c>
    </row>
    <row r="243" spans="1:13" ht="36" customHeight="1">
      <c r="A243" s="95">
        <v>114</v>
      </c>
      <c r="B243" s="95" t="s">
        <v>5924</v>
      </c>
      <c r="C243" s="95">
        <v>3</v>
      </c>
      <c r="D243" s="95">
        <v>0</v>
      </c>
      <c r="E243" s="95">
        <v>0</v>
      </c>
      <c r="F243" s="95">
        <v>2</v>
      </c>
      <c r="G243" s="95">
        <f t="shared" si="3"/>
        <v>1</v>
      </c>
      <c r="M243" s="2" t="s">
        <v>6294</v>
      </c>
    </row>
    <row r="244" spans="1:13" ht="36" customHeight="1">
      <c r="A244" s="95">
        <v>115</v>
      </c>
      <c r="B244" s="95" t="s">
        <v>1616</v>
      </c>
      <c r="C244" s="95">
        <v>3</v>
      </c>
      <c r="D244" s="95">
        <v>0</v>
      </c>
      <c r="E244" s="95">
        <v>0</v>
      </c>
      <c r="F244" s="95">
        <v>0</v>
      </c>
      <c r="G244" s="95">
        <f t="shared" si="3"/>
        <v>3</v>
      </c>
    </row>
    <row r="245" spans="1:13" ht="36" customHeight="1">
      <c r="A245" s="95">
        <v>1</v>
      </c>
      <c r="B245" s="95" t="s">
        <v>5924</v>
      </c>
      <c r="C245" s="95">
        <v>2</v>
      </c>
      <c r="D245" s="95">
        <v>0</v>
      </c>
      <c r="E245" s="95">
        <v>0</v>
      </c>
      <c r="F245" s="95">
        <v>2</v>
      </c>
      <c r="G245" s="95">
        <f t="shared" si="3"/>
        <v>0</v>
      </c>
      <c r="M245" s="2" t="s">
        <v>6295</v>
      </c>
    </row>
    <row r="246" spans="1:13" ht="36" customHeight="1">
      <c r="A246" s="95">
        <v>1</v>
      </c>
      <c r="B246" s="95" t="s">
        <v>1616</v>
      </c>
      <c r="C246" s="95">
        <v>2</v>
      </c>
      <c r="D246" s="95">
        <v>0</v>
      </c>
      <c r="E246" s="95">
        <v>0</v>
      </c>
      <c r="F246" s="95">
        <v>2</v>
      </c>
      <c r="G246" s="95">
        <f t="shared" si="3"/>
        <v>0</v>
      </c>
      <c r="M246" s="2" t="s">
        <v>6296</v>
      </c>
    </row>
    <row r="247" spans="1:13" ht="36" customHeight="1">
      <c r="A247" s="95">
        <v>2</v>
      </c>
      <c r="B247" s="95" t="s">
        <v>5</v>
      </c>
      <c r="C247" s="95">
        <v>2</v>
      </c>
      <c r="D247" s="95">
        <v>1</v>
      </c>
      <c r="E247" s="95">
        <v>0</v>
      </c>
      <c r="F247" s="95">
        <v>0</v>
      </c>
      <c r="G247" s="95">
        <f t="shared" si="3"/>
        <v>1</v>
      </c>
      <c r="L247" s="2" t="s">
        <v>6297</v>
      </c>
    </row>
    <row r="248" spans="1:13" ht="36" customHeight="1">
      <c r="A248" s="95">
        <v>4</v>
      </c>
      <c r="B248" s="95" t="s">
        <v>1616</v>
      </c>
      <c r="C248" s="95">
        <v>2</v>
      </c>
      <c r="D248" s="95">
        <v>1</v>
      </c>
      <c r="E248" s="95">
        <v>0</v>
      </c>
      <c r="F248" s="95">
        <v>0</v>
      </c>
      <c r="G248" s="95">
        <f t="shared" si="3"/>
        <v>1</v>
      </c>
      <c r="L248" s="2" t="s">
        <v>6145</v>
      </c>
    </row>
    <row r="249" spans="1:13" ht="36" customHeight="1">
      <c r="A249" s="95">
        <v>5</v>
      </c>
      <c r="B249" s="95" t="s">
        <v>1617</v>
      </c>
      <c r="C249" s="95">
        <v>2</v>
      </c>
      <c r="D249" s="95">
        <v>2</v>
      </c>
      <c r="E249" s="95">
        <v>0</v>
      </c>
      <c r="F249" s="95">
        <v>0</v>
      </c>
      <c r="G249" s="95">
        <f t="shared" si="3"/>
        <v>0</v>
      </c>
      <c r="L249" s="2" t="s">
        <v>6298</v>
      </c>
    </row>
    <row r="250" spans="1:13" ht="36" customHeight="1">
      <c r="A250" s="95">
        <v>6</v>
      </c>
      <c r="B250" s="95" t="s">
        <v>5</v>
      </c>
      <c r="C250" s="95">
        <v>2</v>
      </c>
      <c r="D250" s="95">
        <v>2</v>
      </c>
      <c r="E250" s="95">
        <v>0</v>
      </c>
      <c r="F250" s="95">
        <v>0</v>
      </c>
      <c r="G250" s="95">
        <f t="shared" si="3"/>
        <v>0</v>
      </c>
      <c r="L250" s="2" t="s">
        <v>6299</v>
      </c>
    </row>
    <row r="251" spans="1:13" ht="36" customHeight="1">
      <c r="A251" s="95">
        <v>7</v>
      </c>
      <c r="B251" s="95" t="s">
        <v>1617</v>
      </c>
      <c r="C251" s="95">
        <v>2</v>
      </c>
      <c r="D251" s="95">
        <v>2</v>
      </c>
      <c r="E251" s="95">
        <v>0</v>
      </c>
      <c r="F251" s="95">
        <v>0</v>
      </c>
      <c r="G251" s="95">
        <f t="shared" si="3"/>
        <v>0</v>
      </c>
      <c r="L251" s="2" t="s">
        <v>6224</v>
      </c>
    </row>
    <row r="252" spans="1:13" ht="36" customHeight="1">
      <c r="A252" s="95">
        <v>9</v>
      </c>
      <c r="B252" s="95" t="s">
        <v>1616</v>
      </c>
      <c r="C252" s="95">
        <v>2</v>
      </c>
      <c r="D252" s="95">
        <v>0</v>
      </c>
      <c r="E252" s="95">
        <v>0</v>
      </c>
      <c r="F252" s="95">
        <v>0</v>
      </c>
      <c r="G252" s="95">
        <f t="shared" si="3"/>
        <v>2</v>
      </c>
    </row>
    <row r="253" spans="1:13" ht="36" customHeight="1">
      <c r="A253" s="95">
        <v>10</v>
      </c>
      <c r="B253" s="95" t="s">
        <v>1617</v>
      </c>
      <c r="C253" s="95">
        <v>2</v>
      </c>
      <c r="D253" s="95">
        <v>2</v>
      </c>
      <c r="E253" s="95">
        <v>0</v>
      </c>
      <c r="F253" s="95">
        <v>0</v>
      </c>
      <c r="G253" s="95">
        <f t="shared" si="3"/>
        <v>0</v>
      </c>
      <c r="L253" s="2" t="s">
        <v>6300</v>
      </c>
    </row>
    <row r="254" spans="1:13" ht="36" customHeight="1">
      <c r="A254" s="95">
        <v>12</v>
      </c>
      <c r="B254" s="95" t="s">
        <v>1616</v>
      </c>
      <c r="C254" s="95">
        <v>2</v>
      </c>
      <c r="D254" s="95">
        <v>1</v>
      </c>
      <c r="E254" s="95">
        <v>0</v>
      </c>
      <c r="F254" s="95">
        <v>0</v>
      </c>
      <c r="G254" s="95">
        <f t="shared" si="3"/>
        <v>1</v>
      </c>
      <c r="L254" s="2" t="s">
        <v>6301</v>
      </c>
    </row>
    <row r="255" spans="1:13" ht="36" customHeight="1">
      <c r="A255" s="95">
        <v>13</v>
      </c>
      <c r="B255" s="95" t="s">
        <v>1616</v>
      </c>
      <c r="C255" s="95">
        <v>2</v>
      </c>
      <c r="D255" s="95">
        <v>0</v>
      </c>
      <c r="E255" s="95">
        <v>0</v>
      </c>
      <c r="F255" s="95">
        <v>0</v>
      </c>
      <c r="G255" s="95">
        <f t="shared" si="3"/>
        <v>2</v>
      </c>
    </row>
    <row r="256" spans="1:13" ht="36" customHeight="1">
      <c r="A256" s="95">
        <v>14</v>
      </c>
      <c r="B256" s="95" t="s">
        <v>1617</v>
      </c>
      <c r="C256" s="95">
        <v>2</v>
      </c>
      <c r="D256" s="95">
        <v>1</v>
      </c>
      <c r="E256" s="95">
        <v>0</v>
      </c>
      <c r="F256" s="95">
        <v>1</v>
      </c>
      <c r="G256" s="95">
        <f t="shared" si="3"/>
        <v>0</v>
      </c>
      <c r="L256" s="2" t="s">
        <v>6302</v>
      </c>
      <c r="M256" s="2" t="s">
        <v>6303</v>
      </c>
    </row>
    <row r="257" spans="1:13" ht="36" customHeight="1">
      <c r="A257" s="95">
        <v>16</v>
      </c>
      <c r="B257" s="95" t="s">
        <v>1617</v>
      </c>
      <c r="C257" s="95">
        <v>2</v>
      </c>
      <c r="D257" s="95">
        <v>0</v>
      </c>
      <c r="E257" s="95">
        <v>0</v>
      </c>
      <c r="F257" s="95">
        <v>1</v>
      </c>
      <c r="G257" s="95">
        <f t="shared" si="3"/>
        <v>1</v>
      </c>
      <c r="M257" s="2" t="s">
        <v>6304</v>
      </c>
    </row>
    <row r="258" spans="1:13" ht="36" customHeight="1">
      <c r="A258" s="95">
        <v>18</v>
      </c>
      <c r="B258" s="95" t="s">
        <v>1616</v>
      </c>
      <c r="C258" s="95">
        <v>2</v>
      </c>
      <c r="D258" s="95">
        <v>0</v>
      </c>
      <c r="E258" s="95">
        <v>0</v>
      </c>
      <c r="F258" s="95">
        <v>0</v>
      </c>
      <c r="G258" s="95">
        <f t="shared" ref="G258:G321" si="4">C258-SUM(D258:F258)</f>
        <v>2</v>
      </c>
    </row>
    <row r="259" spans="1:13" ht="36" customHeight="1">
      <c r="A259" s="95">
        <v>21</v>
      </c>
      <c r="B259" s="95" t="s">
        <v>5924</v>
      </c>
      <c r="C259" s="95">
        <v>2</v>
      </c>
      <c r="D259" s="95">
        <v>0</v>
      </c>
      <c r="E259" s="95">
        <v>0</v>
      </c>
      <c r="F259" s="95">
        <v>2</v>
      </c>
      <c r="G259" s="95">
        <f t="shared" si="4"/>
        <v>0</v>
      </c>
      <c r="M259" s="2" t="s">
        <v>6305</v>
      </c>
    </row>
    <row r="260" spans="1:13" ht="36" customHeight="1">
      <c r="A260" s="95">
        <v>22</v>
      </c>
      <c r="B260" s="95" t="s">
        <v>5924</v>
      </c>
      <c r="C260" s="95">
        <v>2</v>
      </c>
      <c r="D260" s="95">
        <v>1</v>
      </c>
      <c r="E260" s="95">
        <v>0</v>
      </c>
      <c r="F260" s="95">
        <v>1</v>
      </c>
      <c r="G260" s="95">
        <f t="shared" si="4"/>
        <v>0</v>
      </c>
      <c r="L260" s="2" t="s">
        <v>6306</v>
      </c>
      <c r="M260" s="2" t="s">
        <v>6307</v>
      </c>
    </row>
    <row r="261" spans="1:13" ht="36" customHeight="1">
      <c r="A261" s="95">
        <v>22</v>
      </c>
      <c r="B261" s="95" t="s">
        <v>1617</v>
      </c>
      <c r="C261" s="95">
        <v>2</v>
      </c>
      <c r="D261" s="95">
        <v>1</v>
      </c>
      <c r="E261" s="95">
        <v>0</v>
      </c>
      <c r="F261" s="95">
        <v>1</v>
      </c>
      <c r="G261" s="95">
        <f t="shared" si="4"/>
        <v>0</v>
      </c>
      <c r="L261" s="2" t="s">
        <v>6161</v>
      </c>
      <c r="M261" s="2" t="s">
        <v>6308</v>
      </c>
    </row>
    <row r="262" spans="1:13" ht="36" customHeight="1">
      <c r="A262" s="95">
        <v>24</v>
      </c>
      <c r="B262" s="95" t="s">
        <v>5924</v>
      </c>
      <c r="C262" s="95">
        <v>2</v>
      </c>
      <c r="D262" s="95">
        <v>0</v>
      </c>
      <c r="E262" s="95">
        <v>0</v>
      </c>
      <c r="F262" s="95">
        <v>0</v>
      </c>
      <c r="G262" s="95">
        <f t="shared" si="4"/>
        <v>2</v>
      </c>
    </row>
    <row r="263" spans="1:13" ht="36" customHeight="1">
      <c r="A263" s="95">
        <v>26</v>
      </c>
      <c r="B263" s="95" t="s">
        <v>5924</v>
      </c>
      <c r="C263" s="95">
        <v>2</v>
      </c>
      <c r="D263" s="95">
        <v>2</v>
      </c>
      <c r="E263" s="95">
        <v>0</v>
      </c>
      <c r="F263" s="95">
        <v>0</v>
      </c>
      <c r="G263" s="95">
        <f t="shared" si="4"/>
        <v>0</v>
      </c>
      <c r="L263" s="2" t="s">
        <v>6309</v>
      </c>
    </row>
    <row r="264" spans="1:13" ht="36" customHeight="1">
      <c r="A264" s="95">
        <v>26</v>
      </c>
      <c r="B264" s="95" t="s">
        <v>1616</v>
      </c>
      <c r="C264" s="95">
        <v>2</v>
      </c>
      <c r="D264" s="95">
        <v>2</v>
      </c>
      <c r="E264" s="95">
        <v>0</v>
      </c>
      <c r="F264" s="95">
        <v>0</v>
      </c>
      <c r="G264" s="95">
        <f t="shared" si="4"/>
        <v>0</v>
      </c>
      <c r="L264" s="2" t="s">
        <v>6310</v>
      </c>
    </row>
    <row r="265" spans="1:13" ht="36" customHeight="1">
      <c r="A265" s="95">
        <v>29</v>
      </c>
      <c r="B265" s="95" t="s">
        <v>5924</v>
      </c>
      <c r="C265" s="95">
        <v>2</v>
      </c>
      <c r="D265" s="95">
        <v>1</v>
      </c>
      <c r="E265" s="95">
        <v>0</v>
      </c>
      <c r="F265" s="95">
        <v>1</v>
      </c>
      <c r="G265" s="95">
        <f t="shared" si="4"/>
        <v>0</v>
      </c>
      <c r="L265" s="2" t="s">
        <v>6311</v>
      </c>
      <c r="M265" s="2" t="s">
        <v>6312</v>
      </c>
    </row>
    <row r="266" spans="1:13" ht="36" customHeight="1">
      <c r="A266" s="95">
        <v>30</v>
      </c>
      <c r="B266" s="95" t="s">
        <v>5924</v>
      </c>
      <c r="C266" s="95">
        <v>2</v>
      </c>
      <c r="D266" s="95">
        <v>1</v>
      </c>
      <c r="E266" s="95">
        <v>0</v>
      </c>
      <c r="F266" s="95">
        <v>1</v>
      </c>
      <c r="G266" s="95">
        <f t="shared" si="4"/>
        <v>0</v>
      </c>
      <c r="L266" s="2" t="s">
        <v>6313</v>
      </c>
      <c r="M266" s="2" t="s">
        <v>6314</v>
      </c>
    </row>
    <row r="267" spans="1:13" ht="36" customHeight="1">
      <c r="A267" s="95">
        <v>31</v>
      </c>
      <c r="B267" s="95" t="s">
        <v>5924</v>
      </c>
      <c r="C267" s="95">
        <v>2</v>
      </c>
      <c r="D267" s="95">
        <v>0</v>
      </c>
      <c r="E267" s="95">
        <v>0</v>
      </c>
      <c r="F267" s="95">
        <v>1</v>
      </c>
      <c r="G267" s="95">
        <f t="shared" si="4"/>
        <v>1</v>
      </c>
      <c r="M267" s="2" t="s">
        <v>6315</v>
      </c>
    </row>
    <row r="268" spans="1:13" ht="36" customHeight="1">
      <c r="A268" s="95">
        <v>32</v>
      </c>
      <c r="B268" s="95" t="s">
        <v>1617</v>
      </c>
      <c r="C268" s="95">
        <v>2</v>
      </c>
      <c r="D268" s="95">
        <v>2</v>
      </c>
      <c r="E268" s="95">
        <v>0</v>
      </c>
      <c r="F268" s="95">
        <v>0</v>
      </c>
      <c r="G268" s="95">
        <f t="shared" si="4"/>
        <v>0</v>
      </c>
      <c r="L268" s="2" t="s">
        <v>6316</v>
      </c>
    </row>
    <row r="269" spans="1:13" ht="36" customHeight="1">
      <c r="A269" s="95">
        <v>33</v>
      </c>
      <c r="B269" s="95" t="s">
        <v>5924</v>
      </c>
      <c r="C269" s="95">
        <v>2</v>
      </c>
      <c r="D269" s="95">
        <v>0</v>
      </c>
      <c r="E269" s="95">
        <v>0</v>
      </c>
      <c r="F269" s="95">
        <v>2</v>
      </c>
      <c r="G269" s="95">
        <f t="shared" si="4"/>
        <v>0</v>
      </c>
      <c r="M269" s="2" t="s">
        <v>6317</v>
      </c>
    </row>
    <row r="270" spans="1:13" ht="36" customHeight="1">
      <c r="A270" s="95">
        <v>36</v>
      </c>
      <c r="B270" s="95" t="s">
        <v>5924</v>
      </c>
      <c r="C270" s="95">
        <v>2</v>
      </c>
      <c r="D270" s="95">
        <v>0</v>
      </c>
      <c r="E270" s="95">
        <v>0</v>
      </c>
      <c r="F270" s="95">
        <v>1</v>
      </c>
      <c r="G270" s="95">
        <f t="shared" si="4"/>
        <v>1</v>
      </c>
      <c r="M270" s="2" t="s">
        <v>6318</v>
      </c>
    </row>
    <row r="271" spans="1:13" ht="36" customHeight="1">
      <c r="A271" s="95">
        <v>37</v>
      </c>
      <c r="B271" s="95" t="s">
        <v>5924</v>
      </c>
      <c r="C271" s="95">
        <v>2</v>
      </c>
      <c r="D271" s="95">
        <v>0</v>
      </c>
      <c r="E271" s="95">
        <v>0</v>
      </c>
      <c r="F271" s="95">
        <v>1</v>
      </c>
      <c r="G271" s="95">
        <f t="shared" si="4"/>
        <v>1</v>
      </c>
      <c r="M271" s="2" t="s">
        <v>6319</v>
      </c>
    </row>
    <row r="272" spans="1:13" ht="36" customHeight="1">
      <c r="A272" s="95">
        <v>37</v>
      </c>
      <c r="B272" s="95" t="s">
        <v>1616</v>
      </c>
      <c r="C272" s="95">
        <v>2</v>
      </c>
      <c r="D272" s="95">
        <v>0</v>
      </c>
      <c r="E272" s="95">
        <v>0</v>
      </c>
      <c r="F272" s="95">
        <v>2</v>
      </c>
      <c r="G272" s="95">
        <f t="shared" si="4"/>
        <v>0</v>
      </c>
      <c r="M272" s="2" t="s">
        <v>6320</v>
      </c>
    </row>
    <row r="273" spans="1:13" ht="36" customHeight="1">
      <c r="A273" s="95">
        <v>38</v>
      </c>
      <c r="B273" s="95" t="s">
        <v>1616</v>
      </c>
      <c r="C273" s="95">
        <v>2</v>
      </c>
      <c r="D273" s="95">
        <v>1</v>
      </c>
      <c r="E273" s="95">
        <v>0</v>
      </c>
      <c r="F273" s="95">
        <v>1</v>
      </c>
      <c r="G273" s="95">
        <f t="shared" si="4"/>
        <v>0</v>
      </c>
      <c r="L273" s="2" t="s">
        <v>6166</v>
      </c>
      <c r="M273" s="2" t="s">
        <v>6321</v>
      </c>
    </row>
    <row r="274" spans="1:13" ht="36" customHeight="1">
      <c r="A274" s="95">
        <v>38</v>
      </c>
      <c r="B274" s="95" t="s">
        <v>1617</v>
      </c>
      <c r="C274" s="95">
        <v>2</v>
      </c>
      <c r="D274" s="95">
        <v>1</v>
      </c>
      <c r="E274" s="95">
        <v>0</v>
      </c>
      <c r="F274" s="95">
        <v>1</v>
      </c>
      <c r="G274" s="95">
        <f t="shared" si="4"/>
        <v>0</v>
      </c>
      <c r="L274" s="2" t="s">
        <v>6166</v>
      </c>
      <c r="M274" s="2" t="s">
        <v>6321</v>
      </c>
    </row>
    <row r="275" spans="1:13" ht="36" customHeight="1">
      <c r="A275" s="95">
        <v>39</v>
      </c>
      <c r="B275" s="95" t="s">
        <v>5924</v>
      </c>
      <c r="C275" s="95">
        <v>2</v>
      </c>
      <c r="D275" s="95">
        <v>0</v>
      </c>
      <c r="E275" s="95">
        <v>0</v>
      </c>
      <c r="F275" s="95">
        <v>2</v>
      </c>
      <c r="G275" s="95">
        <f t="shared" si="4"/>
        <v>0</v>
      </c>
      <c r="M275" s="2" t="s">
        <v>6322</v>
      </c>
    </row>
    <row r="276" spans="1:13" ht="36" customHeight="1">
      <c r="A276" s="95">
        <v>41</v>
      </c>
      <c r="B276" s="95" t="s">
        <v>5924</v>
      </c>
      <c r="C276" s="95">
        <v>2</v>
      </c>
      <c r="D276" s="95">
        <v>0</v>
      </c>
      <c r="E276" s="95">
        <v>0</v>
      </c>
      <c r="F276" s="95">
        <v>0</v>
      </c>
      <c r="G276" s="95">
        <f t="shared" si="4"/>
        <v>2</v>
      </c>
    </row>
    <row r="277" spans="1:13" ht="36" customHeight="1">
      <c r="A277" s="95">
        <v>43</v>
      </c>
      <c r="B277" s="95" t="s">
        <v>1616</v>
      </c>
      <c r="C277" s="95">
        <v>2</v>
      </c>
      <c r="D277" s="95">
        <v>0</v>
      </c>
      <c r="E277" s="95">
        <v>0</v>
      </c>
      <c r="F277" s="95">
        <v>0</v>
      </c>
      <c r="G277" s="95">
        <f t="shared" si="4"/>
        <v>2</v>
      </c>
    </row>
    <row r="278" spans="1:13" ht="36" customHeight="1">
      <c r="A278" s="95">
        <v>43</v>
      </c>
      <c r="B278" s="95" t="s">
        <v>1617</v>
      </c>
      <c r="C278" s="95">
        <v>2</v>
      </c>
      <c r="D278" s="95">
        <v>0</v>
      </c>
      <c r="E278" s="95">
        <v>0</v>
      </c>
      <c r="F278" s="95">
        <v>0</v>
      </c>
      <c r="G278" s="95">
        <f t="shared" si="4"/>
        <v>2</v>
      </c>
    </row>
    <row r="279" spans="1:13" ht="36" customHeight="1">
      <c r="A279" s="95">
        <v>44</v>
      </c>
      <c r="B279" s="95" t="s">
        <v>1616</v>
      </c>
      <c r="C279" s="95">
        <v>2</v>
      </c>
      <c r="D279" s="95">
        <v>1</v>
      </c>
      <c r="E279" s="95">
        <v>0</v>
      </c>
      <c r="F279" s="95">
        <v>1</v>
      </c>
      <c r="G279" s="95">
        <f t="shared" si="4"/>
        <v>0</v>
      </c>
      <c r="L279" s="2" t="s">
        <v>6170</v>
      </c>
      <c r="M279" s="2" t="s">
        <v>6171</v>
      </c>
    </row>
    <row r="280" spans="1:13" ht="36" customHeight="1">
      <c r="A280" s="95">
        <v>46</v>
      </c>
      <c r="B280" s="95" t="s">
        <v>1616</v>
      </c>
      <c r="C280" s="95">
        <v>2</v>
      </c>
      <c r="D280" s="95">
        <v>1</v>
      </c>
      <c r="E280" s="95">
        <v>0</v>
      </c>
      <c r="F280" s="95">
        <v>0</v>
      </c>
      <c r="G280" s="95">
        <f t="shared" si="4"/>
        <v>1</v>
      </c>
      <c r="L280" s="2" t="s">
        <v>6323</v>
      </c>
    </row>
    <row r="281" spans="1:13" ht="36" customHeight="1">
      <c r="A281" s="95">
        <v>48</v>
      </c>
      <c r="B281" s="95" t="s">
        <v>1617</v>
      </c>
      <c r="C281" s="95">
        <v>2</v>
      </c>
      <c r="D281" s="95">
        <v>2</v>
      </c>
      <c r="E281" s="95">
        <v>0</v>
      </c>
      <c r="F281" s="95">
        <v>0</v>
      </c>
      <c r="G281" s="95">
        <f t="shared" si="4"/>
        <v>0</v>
      </c>
      <c r="L281" s="2" t="s">
        <v>6324</v>
      </c>
    </row>
    <row r="282" spans="1:13" ht="36" customHeight="1">
      <c r="A282" s="95">
        <v>49</v>
      </c>
      <c r="B282" s="95" t="s">
        <v>1617</v>
      </c>
      <c r="C282" s="95">
        <v>2</v>
      </c>
      <c r="D282" s="95">
        <v>1</v>
      </c>
      <c r="E282" s="95">
        <v>0</v>
      </c>
      <c r="F282" s="95">
        <v>0</v>
      </c>
      <c r="G282" s="95">
        <f t="shared" si="4"/>
        <v>1</v>
      </c>
      <c r="L282" s="2" t="s">
        <v>6325</v>
      </c>
    </row>
    <row r="283" spans="1:13" ht="36" customHeight="1">
      <c r="A283" s="95">
        <v>51</v>
      </c>
      <c r="B283" s="95" t="s">
        <v>1617</v>
      </c>
      <c r="C283" s="95">
        <v>2</v>
      </c>
      <c r="D283" s="95">
        <v>1</v>
      </c>
      <c r="E283" s="95">
        <v>0</v>
      </c>
      <c r="F283" s="95">
        <v>1</v>
      </c>
      <c r="G283" s="95">
        <f t="shared" si="4"/>
        <v>0</v>
      </c>
      <c r="L283" s="2" t="s">
        <v>6245</v>
      </c>
      <c r="M283" s="2" t="s">
        <v>6326</v>
      </c>
    </row>
    <row r="284" spans="1:13" ht="36" customHeight="1">
      <c r="A284" s="95">
        <v>53</v>
      </c>
      <c r="B284" s="95" t="s">
        <v>5</v>
      </c>
      <c r="C284" s="95">
        <v>2</v>
      </c>
      <c r="D284" s="95">
        <v>1</v>
      </c>
      <c r="E284" s="95">
        <v>0</v>
      </c>
      <c r="F284" s="95">
        <v>0</v>
      </c>
      <c r="G284" s="95">
        <f t="shared" si="4"/>
        <v>1</v>
      </c>
      <c r="L284" s="2" t="s">
        <v>6110</v>
      </c>
    </row>
    <row r="285" spans="1:13" ht="36" customHeight="1">
      <c r="A285" s="95">
        <v>57</v>
      </c>
      <c r="B285" s="95" t="s">
        <v>5924</v>
      </c>
      <c r="C285" s="95">
        <v>2</v>
      </c>
      <c r="D285" s="95">
        <v>0</v>
      </c>
      <c r="E285" s="95">
        <v>0</v>
      </c>
      <c r="F285" s="95">
        <v>0</v>
      </c>
      <c r="G285" s="95">
        <f t="shared" si="4"/>
        <v>2</v>
      </c>
    </row>
    <row r="286" spans="1:13" ht="36" customHeight="1">
      <c r="A286" s="95">
        <v>57</v>
      </c>
      <c r="B286" s="95" t="s">
        <v>1617</v>
      </c>
      <c r="C286" s="95">
        <v>2</v>
      </c>
      <c r="D286" s="95">
        <v>1</v>
      </c>
      <c r="E286" s="95">
        <v>0</v>
      </c>
      <c r="F286" s="95">
        <v>0</v>
      </c>
      <c r="G286" s="95">
        <f t="shared" si="4"/>
        <v>1</v>
      </c>
      <c r="L286" s="2" t="s">
        <v>6327</v>
      </c>
    </row>
    <row r="287" spans="1:13" ht="36" customHeight="1">
      <c r="A287" s="95">
        <v>58</v>
      </c>
      <c r="B287" s="95" t="s">
        <v>5924</v>
      </c>
      <c r="C287" s="95">
        <v>2</v>
      </c>
      <c r="D287" s="95">
        <v>0</v>
      </c>
      <c r="E287" s="95">
        <v>0</v>
      </c>
      <c r="F287" s="95">
        <v>1</v>
      </c>
      <c r="G287" s="95">
        <f t="shared" si="4"/>
        <v>1</v>
      </c>
      <c r="M287" s="2" t="s">
        <v>6328</v>
      </c>
    </row>
    <row r="288" spans="1:13" ht="36" customHeight="1">
      <c r="A288" s="95">
        <v>59</v>
      </c>
      <c r="B288" s="95" t="s">
        <v>5</v>
      </c>
      <c r="C288" s="95">
        <v>2</v>
      </c>
      <c r="D288" s="95">
        <v>2</v>
      </c>
      <c r="E288" s="95">
        <v>0</v>
      </c>
      <c r="F288" s="95">
        <v>0</v>
      </c>
      <c r="G288" s="95">
        <f t="shared" si="4"/>
        <v>0</v>
      </c>
      <c r="L288" s="2" t="s">
        <v>6329</v>
      </c>
    </row>
    <row r="289" spans="1:13" ht="36" customHeight="1">
      <c r="A289" s="95">
        <v>59</v>
      </c>
      <c r="B289" s="95" t="s">
        <v>1617</v>
      </c>
      <c r="C289" s="95">
        <v>2</v>
      </c>
      <c r="D289" s="95">
        <v>1</v>
      </c>
      <c r="E289" s="95">
        <v>0</v>
      </c>
      <c r="F289" s="95">
        <v>0</v>
      </c>
      <c r="G289" s="95">
        <f t="shared" si="4"/>
        <v>1</v>
      </c>
      <c r="L289" s="2" t="s">
        <v>6330</v>
      </c>
    </row>
    <row r="290" spans="1:13" ht="36" customHeight="1">
      <c r="A290" s="95">
        <v>61</v>
      </c>
      <c r="B290" s="95" t="s">
        <v>5</v>
      </c>
      <c r="C290" s="95">
        <v>2</v>
      </c>
      <c r="D290" s="95">
        <v>1</v>
      </c>
      <c r="E290" s="95">
        <v>0</v>
      </c>
      <c r="F290" s="95">
        <v>0</v>
      </c>
      <c r="G290" s="95">
        <f t="shared" si="4"/>
        <v>1</v>
      </c>
      <c r="L290" s="2" t="s">
        <v>6331</v>
      </c>
    </row>
    <row r="291" spans="1:13" ht="36" customHeight="1">
      <c r="A291" s="95">
        <v>63</v>
      </c>
      <c r="B291" s="95" t="s">
        <v>5924</v>
      </c>
      <c r="C291" s="95">
        <v>2</v>
      </c>
      <c r="D291" s="95">
        <v>0</v>
      </c>
      <c r="E291" s="95">
        <v>0</v>
      </c>
      <c r="F291" s="95">
        <v>2</v>
      </c>
      <c r="G291" s="95">
        <f t="shared" si="4"/>
        <v>0</v>
      </c>
      <c r="M291" s="2" t="s">
        <v>6332</v>
      </c>
    </row>
    <row r="292" spans="1:13" ht="36" customHeight="1">
      <c r="A292" s="95">
        <v>63</v>
      </c>
      <c r="B292" s="95" t="s">
        <v>1617</v>
      </c>
      <c r="C292" s="95">
        <v>2</v>
      </c>
      <c r="D292" s="95">
        <v>1</v>
      </c>
      <c r="E292" s="95">
        <v>0</v>
      </c>
      <c r="F292" s="95">
        <v>1</v>
      </c>
      <c r="G292" s="95">
        <f t="shared" si="4"/>
        <v>0</v>
      </c>
      <c r="L292" s="2" t="s">
        <v>6185</v>
      </c>
      <c r="M292" s="2" t="s">
        <v>6333</v>
      </c>
    </row>
    <row r="293" spans="1:13" ht="36" customHeight="1">
      <c r="A293" s="95">
        <v>65</v>
      </c>
      <c r="B293" s="95" t="s">
        <v>5924</v>
      </c>
      <c r="C293" s="95">
        <v>2</v>
      </c>
      <c r="D293" s="95">
        <v>1</v>
      </c>
      <c r="E293" s="95">
        <v>0</v>
      </c>
      <c r="F293" s="95">
        <v>1</v>
      </c>
      <c r="G293" s="95">
        <f t="shared" si="4"/>
        <v>0</v>
      </c>
      <c r="L293" s="2" t="s">
        <v>6334</v>
      </c>
      <c r="M293" s="2" t="s">
        <v>6335</v>
      </c>
    </row>
    <row r="294" spans="1:13" ht="36" customHeight="1">
      <c r="A294" s="95">
        <v>65</v>
      </c>
      <c r="B294" s="95" t="s">
        <v>1616</v>
      </c>
      <c r="C294" s="95">
        <v>2</v>
      </c>
      <c r="D294" s="95">
        <v>0</v>
      </c>
      <c r="E294" s="95">
        <v>0</v>
      </c>
      <c r="F294" s="95">
        <v>1</v>
      </c>
      <c r="G294" s="95">
        <f t="shared" si="4"/>
        <v>1</v>
      </c>
      <c r="M294" s="2" t="s">
        <v>6336</v>
      </c>
    </row>
    <row r="295" spans="1:13" ht="36" customHeight="1">
      <c r="A295" s="95">
        <v>68</v>
      </c>
      <c r="B295" s="95" t="s">
        <v>1617</v>
      </c>
      <c r="C295" s="95">
        <v>2</v>
      </c>
      <c r="D295" s="95">
        <v>1</v>
      </c>
      <c r="E295" s="95">
        <v>0</v>
      </c>
      <c r="F295" s="95">
        <v>1</v>
      </c>
      <c r="G295" s="95">
        <f t="shared" si="4"/>
        <v>0</v>
      </c>
      <c r="L295" s="2" t="s">
        <v>6255</v>
      </c>
      <c r="M295" s="2" t="s">
        <v>6337</v>
      </c>
    </row>
    <row r="296" spans="1:13" ht="36" customHeight="1">
      <c r="A296" s="95">
        <v>69</v>
      </c>
      <c r="B296" s="95" t="s">
        <v>1617</v>
      </c>
      <c r="C296" s="95">
        <v>2</v>
      </c>
      <c r="D296" s="95">
        <v>1</v>
      </c>
      <c r="E296" s="95">
        <v>0</v>
      </c>
      <c r="F296" s="95">
        <v>1</v>
      </c>
      <c r="G296" s="95">
        <f t="shared" si="4"/>
        <v>0</v>
      </c>
      <c r="L296" s="2" t="s">
        <v>6338</v>
      </c>
      <c r="M296" s="2" t="s">
        <v>6339</v>
      </c>
    </row>
    <row r="297" spans="1:13" ht="36" customHeight="1">
      <c r="A297" s="95">
        <v>74</v>
      </c>
      <c r="B297" s="95" t="s">
        <v>5924</v>
      </c>
      <c r="C297" s="95">
        <v>2</v>
      </c>
      <c r="D297" s="95">
        <v>0</v>
      </c>
      <c r="E297" s="95">
        <v>0</v>
      </c>
      <c r="F297" s="95">
        <v>2</v>
      </c>
      <c r="G297" s="95">
        <f t="shared" si="4"/>
        <v>0</v>
      </c>
      <c r="M297" s="2" t="s">
        <v>6340</v>
      </c>
    </row>
    <row r="298" spans="1:13" ht="36" customHeight="1">
      <c r="A298" s="95">
        <v>75</v>
      </c>
      <c r="B298" s="95" t="s">
        <v>5924</v>
      </c>
      <c r="C298" s="95">
        <v>2</v>
      </c>
      <c r="D298" s="95">
        <v>0</v>
      </c>
      <c r="E298" s="95">
        <v>1</v>
      </c>
      <c r="F298" s="95">
        <v>1</v>
      </c>
      <c r="G298" s="95">
        <f t="shared" si="4"/>
        <v>0</v>
      </c>
      <c r="M298" s="2" t="s">
        <v>6341</v>
      </c>
    </row>
    <row r="299" spans="1:13" ht="36" customHeight="1">
      <c r="A299" s="95">
        <v>77</v>
      </c>
      <c r="B299" s="95" t="s">
        <v>1617</v>
      </c>
      <c r="C299" s="95">
        <v>2</v>
      </c>
      <c r="D299" s="95">
        <v>1</v>
      </c>
      <c r="E299" s="95">
        <v>0</v>
      </c>
      <c r="F299" s="95">
        <v>1</v>
      </c>
      <c r="G299" s="95">
        <f t="shared" si="4"/>
        <v>0</v>
      </c>
      <c r="L299" s="2" t="s">
        <v>6265</v>
      </c>
      <c r="M299" s="2" t="s">
        <v>6342</v>
      </c>
    </row>
    <row r="300" spans="1:13" ht="36" customHeight="1">
      <c r="A300" s="95">
        <v>79</v>
      </c>
      <c r="B300" s="95" t="s">
        <v>1617</v>
      </c>
      <c r="C300" s="95">
        <v>2</v>
      </c>
      <c r="D300" s="95">
        <v>2</v>
      </c>
      <c r="E300" s="95">
        <v>0</v>
      </c>
      <c r="F300" s="95">
        <v>0</v>
      </c>
      <c r="G300" s="95">
        <f t="shared" si="4"/>
        <v>0</v>
      </c>
      <c r="L300" s="2" t="s">
        <v>6343</v>
      </c>
    </row>
    <row r="301" spans="1:13" ht="36" customHeight="1">
      <c r="A301" s="95">
        <v>81</v>
      </c>
      <c r="B301" s="95" t="s">
        <v>5924</v>
      </c>
      <c r="C301" s="95">
        <v>2</v>
      </c>
      <c r="D301" s="95">
        <v>1</v>
      </c>
      <c r="E301" s="95">
        <v>0</v>
      </c>
      <c r="F301" s="95">
        <v>0</v>
      </c>
      <c r="G301" s="95">
        <f t="shared" si="4"/>
        <v>1</v>
      </c>
      <c r="L301" s="2" t="s">
        <v>6344</v>
      </c>
    </row>
    <row r="302" spans="1:13" ht="36" customHeight="1">
      <c r="A302" s="95">
        <v>83</v>
      </c>
      <c r="B302" s="95" t="s">
        <v>5924</v>
      </c>
      <c r="C302" s="95">
        <v>2</v>
      </c>
      <c r="D302" s="95">
        <v>1</v>
      </c>
      <c r="E302" s="95">
        <v>0</v>
      </c>
      <c r="F302" s="95">
        <v>1</v>
      </c>
      <c r="G302" s="95">
        <f t="shared" si="4"/>
        <v>0</v>
      </c>
      <c r="L302" s="2" t="s">
        <v>6345</v>
      </c>
      <c r="M302" s="2" t="s">
        <v>6346</v>
      </c>
    </row>
    <row r="303" spans="1:13" ht="36" customHeight="1">
      <c r="A303" s="95">
        <v>83</v>
      </c>
      <c r="B303" s="95" t="s">
        <v>5</v>
      </c>
      <c r="C303" s="95">
        <v>2</v>
      </c>
      <c r="D303" s="95">
        <v>1</v>
      </c>
      <c r="E303" s="95">
        <v>0</v>
      </c>
      <c r="F303" s="95">
        <v>0</v>
      </c>
      <c r="G303" s="95">
        <f t="shared" si="4"/>
        <v>1</v>
      </c>
      <c r="L303" s="2" t="s">
        <v>6347</v>
      </c>
    </row>
    <row r="304" spans="1:13" ht="36" customHeight="1">
      <c r="A304" s="95">
        <v>84</v>
      </c>
      <c r="B304" s="95" t="s">
        <v>1616</v>
      </c>
      <c r="C304" s="95">
        <v>2</v>
      </c>
      <c r="D304" s="95">
        <v>1</v>
      </c>
      <c r="E304" s="95">
        <v>0</v>
      </c>
      <c r="F304" s="95">
        <v>0</v>
      </c>
      <c r="G304" s="95">
        <f t="shared" si="4"/>
        <v>1</v>
      </c>
      <c r="L304" s="2" t="s">
        <v>6348</v>
      </c>
    </row>
    <row r="305" spans="1:13" ht="36" customHeight="1">
      <c r="A305" s="95">
        <v>89</v>
      </c>
      <c r="B305" s="95" t="s">
        <v>5924</v>
      </c>
      <c r="C305" s="95">
        <v>2</v>
      </c>
      <c r="D305" s="95">
        <v>2</v>
      </c>
      <c r="E305" s="95">
        <v>0</v>
      </c>
      <c r="F305" s="95">
        <v>0</v>
      </c>
      <c r="G305" s="95">
        <f t="shared" si="4"/>
        <v>0</v>
      </c>
      <c r="L305" s="2" t="s">
        <v>6349</v>
      </c>
    </row>
    <row r="306" spans="1:13" ht="36" customHeight="1">
      <c r="A306" s="95">
        <v>90</v>
      </c>
      <c r="B306" s="95" t="s">
        <v>5924</v>
      </c>
      <c r="C306" s="95">
        <v>2</v>
      </c>
      <c r="D306" s="95">
        <v>0</v>
      </c>
      <c r="E306" s="95">
        <v>0</v>
      </c>
      <c r="F306" s="95">
        <v>1</v>
      </c>
      <c r="G306" s="95">
        <f t="shared" si="4"/>
        <v>1</v>
      </c>
      <c r="M306" s="2" t="s">
        <v>6350</v>
      </c>
    </row>
    <row r="307" spans="1:13" ht="36" customHeight="1">
      <c r="A307" s="95">
        <v>91</v>
      </c>
      <c r="B307" s="95" t="s">
        <v>1616</v>
      </c>
      <c r="C307" s="95">
        <v>2</v>
      </c>
      <c r="D307" s="95">
        <v>0</v>
      </c>
      <c r="E307" s="95">
        <v>0</v>
      </c>
      <c r="F307" s="95">
        <v>2</v>
      </c>
      <c r="G307" s="95">
        <f t="shared" si="4"/>
        <v>0</v>
      </c>
      <c r="M307" s="2" t="s">
        <v>6351</v>
      </c>
    </row>
    <row r="308" spans="1:13" ht="36" customHeight="1">
      <c r="A308" s="95">
        <v>92</v>
      </c>
      <c r="B308" s="95" t="s">
        <v>1617</v>
      </c>
      <c r="C308" s="95">
        <v>2</v>
      </c>
      <c r="D308" s="95">
        <v>1</v>
      </c>
      <c r="E308" s="95">
        <v>0</v>
      </c>
      <c r="F308" s="95">
        <v>0</v>
      </c>
      <c r="G308" s="95">
        <f t="shared" si="4"/>
        <v>1</v>
      </c>
      <c r="L308" s="2" t="s">
        <v>6352</v>
      </c>
    </row>
    <row r="309" spans="1:13" ht="36" customHeight="1">
      <c r="A309" s="95">
        <v>97</v>
      </c>
      <c r="B309" s="95" t="s">
        <v>5</v>
      </c>
      <c r="C309" s="95">
        <v>2</v>
      </c>
      <c r="D309" s="95">
        <v>1</v>
      </c>
      <c r="E309" s="95">
        <v>0</v>
      </c>
      <c r="F309" s="95">
        <v>1</v>
      </c>
      <c r="G309" s="95">
        <f t="shared" si="4"/>
        <v>0</v>
      </c>
      <c r="L309" s="2" t="s">
        <v>6276</v>
      </c>
      <c r="M309" s="2" t="s">
        <v>6353</v>
      </c>
    </row>
    <row r="310" spans="1:13" ht="36" customHeight="1">
      <c r="A310" s="95">
        <v>98</v>
      </c>
      <c r="B310" s="95" t="s">
        <v>5924</v>
      </c>
      <c r="C310" s="95">
        <v>2</v>
      </c>
      <c r="D310" s="95">
        <v>1</v>
      </c>
      <c r="E310" s="95">
        <v>0</v>
      </c>
      <c r="F310" s="95">
        <v>1</v>
      </c>
      <c r="G310" s="95">
        <f t="shared" si="4"/>
        <v>0</v>
      </c>
      <c r="L310" s="2" t="s">
        <v>6354</v>
      </c>
      <c r="M310" s="2" t="s">
        <v>6355</v>
      </c>
    </row>
    <row r="311" spans="1:13" ht="36" customHeight="1">
      <c r="A311" s="95">
        <v>102</v>
      </c>
      <c r="B311" s="95" t="s">
        <v>1617</v>
      </c>
      <c r="C311" s="95">
        <v>2</v>
      </c>
      <c r="D311" s="95">
        <v>1</v>
      </c>
      <c r="E311" s="95">
        <v>0</v>
      </c>
      <c r="F311" s="95">
        <v>0</v>
      </c>
      <c r="G311" s="95">
        <f t="shared" si="4"/>
        <v>1</v>
      </c>
      <c r="L311" s="2" t="s">
        <v>6356</v>
      </c>
    </row>
    <row r="312" spans="1:13" ht="36" customHeight="1">
      <c r="A312" s="95">
        <v>103</v>
      </c>
      <c r="B312" s="95" t="s">
        <v>5924</v>
      </c>
      <c r="C312" s="95">
        <v>2</v>
      </c>
      <c r="D312" s="95">
        <v>0</v>
      </c>
      <c r="E312" s="95">
        <v>0</v>
      </c>
      <c r="F312" s="95">
        <v>1</v>
      </c>
      <c r="G312" s="95">
        <f t="shared" si="4"/>
        <v>1</v>
      </c>
      <c r="M312" s="2" t="s">
        <v>6357</v>
      </c>
    </row>
    <row r="313" spans="1:13" ht="36" customHeight="1">
      <c r="A313" s="95">
        <v>103</v>
      </c>
      <c r="B313" s="95" t="s">
        <v>1616</v>
      </c>
      <c r="C313" s="95">
        <v>2</v>
      </c>
      <c r="D313" s="95">
        <v>0</v>
      </c>
      <c r="E313" s="95">
        <v>0</v>
      </c>
      <c r="F313" s="95">
        <v>2</v>
      </c>
      <c r="G313" s="95">
        <f t="shared" si="4"/>
        <v>0</v>
      </c>
      <c r="M313" s="2" t="s">
        <v>6283</v>
      </c>
    </row>
    <row r="314" spans="1:13" ht="36" customHeight="1">
      <c r="A314" s="95">
        <v>104</v>
      </c>
      <c r="B314" s="95" t="s">
        <v>1617</v>
      </c>
      <c r="C314" s="95">
        <v>2</v>
      </c>
      <c r="D314" s="95">
        <v>2</v>
      </c>
      <c r="E314" s="95">
        <v>0</v>
      </c>
      <c r="F314" s="95">
        <v>0</v>
      </c>
      <c r="G314" s="95">
        <f t="shared" si="4"/>
        <v>0</v>
      </c>
      <c r="L314" s="2" t="s">
        <v>6358</v>
      </c>
    </row>
    <row r="315" spans="1:13" ht="36" customHeight="1">
      <c r="A315" s="95">
        <v>106</v>
      </c>
      <c r="B315" s="95" t="s">
        <v>1616</v>
      </c>
      <c r="C315" s="95">
        <v>2</v>
      </c>
      <c r="D315" s="95">
        <v>1</v>
      </c>
      <c r="E315" s="95">
        <v>0</v>
      </c>
      <c r="F315" s="95">
        <v>1</v>
      </c>
      <c r="G315" s="95">
        <f t="shared" si="4"/>
        <v>0</v>
      </c>
      <c r="L315" s="2" t="s">
        <v>6175</v>
      </c>
      <c r="M315" s="2" t="s">
        <v>6359</v>
      </c>
    </row>
    <row r="316" spans="1:13" ht="36" customHeight="1">
      <c r="A316" s="95">
        <v>107</v>
      </c>
      <c r="B316" s="95" t="s">
        <v>5924</v>
      </c>
      <c r="C316" s="95">
        <v>2</v>
      </c>
      <c r="D316" s="95">
        <v>0</v>
      </c>
      <c r="E316" s="95">
        <v>0</v>
      </c>
      <c r="F316" s="95">
        <v>1</v>
      </c>
      <c r="G316" s="95">
        <f t="shared" si="4"/>
        <v>1</v>
      </c>
      <c r="M316" s="2" t="s">
        <v>6360</v>
      </c>
    </row>
    <row r="317" spans="1:13" ht="36" customHeight="1">
      <c r="A317" s="95">
        <v>110</v>
      </c>
      <c r="B317" s="95" t="s">
        <v>1616</v>
      </c>
      <c r="C317" s="95">
        <v>2</v>
      </c>
      <c r="D317" s="95">
        <v>0</v>
      </c>
      <c r="E317" s="95">
        <v>0</v>
      </c>
      <c r="F317" s="95">
        <v>1</v>
      </c>
      <c r="G317" s="95">
        <f t="shared" si="4"/>
        <v>1</v>
      </c>
      <c r="M317" s="2" t="s">
        <v>6361</v>
      </c>
    </row>
    <row r="318" spans="1:13" ht="36" customHeight="1">
      <c r="A318" s="95">
        <v>110</v>
      </c>
      <c r="B318" s="95" t="s">
        <v>1617</v>
      </c>
      <c r="C318" s="95">
        <v>2</v>
      </c>
      <c r="D318" s="95">
        <v>0</v>
      </c>
      <c r="E318" s="95">
        <v>0</v>
      </c>
      <c r="F318" s="95">
        <v>2</v>
      </c>
      <c r="G318" s="95">
        <f t="shared" si="4"/>
        <v>0</v>
      </c>
      <c r="M318" s="2" t="s">
        <v>6362</v>
      </c>
    </row>
    <row r="319" spans="1:13" ht="36" customHeight="1">
      <c r="A319" s="95">
        <v>111</v>
      </c>
      <c r="B319" s="95" t="s">
        <v>1616</v>
      </c>
      <c r="C319" s="95">
        <v>2</v>
      </c>
      <c r="D319" s="95">
        <v>0</v>
      </c>
      <c r="E319" s="95">
        <v>0</v>
      </c>
      <c r="F319" s="95">
        <v>1</v>
      </c>
      <c r="G319" s="95">
        <f t="shared" si="4"/>
        <v>1</v>
      </c>
      <c r="M319" s="2" t="s">
        <v>6363</v>
      </c>
    </row>
    <row r="320" spans="1:13" ht="36" customHeight="1">
      <c r="A320" s="95">
        <v>112</v>
      </c>
      <c r="B320" s="95" t="s">
        <v>5924</v>
      </c>
      <c r="C320" s="95">
        <v>2</v>
      </c>
      <c r="D320" s="95">
        <v>1</v>
      </c>
      <c r="E320" s="95">
        <v>0</v>
      </c>
      <c r="F320" s="95">
        <v>1</v>
      </c>
      <c r="G320" s="95">
        <f t="shared" si="4"/>
        <v>0</v>
      </c>
      <c r="L320" s="2" t="s">
        <v>6364</v>
      </c>
      <c r="M320" s="2" t="s">
        <v>6365</v>
      </c>
    </row>
    <row r="321" spans="1:13" ht="36" customHeight="1">
      <c r="A321" s="95">
        <v>113</v>
      </c>
      <c r="B321" s="95" t="s">
        <v>5</v>
      </c>
      <c r="C321" s="95">
        <v>2</v>
      </c>
      <c r="D321" s="95">
        <v>2</v>
      </c>
      <c r="E321" s="95">
        <v>0</v>
      </c>
      <c r="F321" s="95">
        <v>0</v>
      </c>
      <c r="G321" s="95">
        <f t="shared" si="4"/>
        <v>0</v>
      </c>
      <c r="L321" s="2" t="s">
        <v>6366</v>
      </c>
    </row>
    <row r="322" spans="1:13" ht="36" customHeight="1">
      <c r="A322" s="95">
        <v>114</v>
      </c>
      <c r="B322" s="95" t="s">
        <v>5</v>
      </c>
      <c r="C322" s="95">
        <v>2</v>
      </c>
      <c r="D322" s="95">
        <v>1</v>
      </c>
      <c r="E322" s="95">
        <v>0</v>
      </c>
      <c r="F322" s="95">
        <v>1</v>
      </c>
      <c r="G322" s="95">
        <f t="shared" ref="G322:G385" si="5">C322-SUM(D322:F322)</f>
        <v>0</v>
      </c>
      <c r="L322" s="2" t="s">
        <v>6367</v>
      </c>
      <c r="M322" s="2" t="s">
        <v>6368</v>
      </c>
    </row>
    <row r="323" spans="1:13" ht="36" customHeight="1">
      <c r="A323" s="95">
        <v>114</v>
      </c>
      <c r="B323" s="95" t="s">
        <v>1617</v>
      </c>
      <c r="C323" s="95">
        <v>2</v>
      </c>
      <c r="D323" s="95">
        <v>1</v>
      </c>
      <c r="E323" s="95">
        <v>0</v>
      </c>
      <c r="F323" s="95">
        <v>1</v>
      </c>
      <c r="G323" s="95">
        <f t="shared" si="5"/>
        <v>0</v>
      </c>
      <c r="L323" s="2" t="s">
        <v>6367</v>
      </c>
      <c r="M323" s="2" t="s">
        <v>6369</v>
      </c>
    </row>
    <row r="324" spans="1:13" ht="36" customHeight="1">
      <c r="A324" s="95">
        <v>115</v>
      </c>
      <c r="B324" s="95" t="s">
        <v>1617</v>
      </c>
      <c r="C324" s="95">
        <v>2</v>
      </c>
      <c r="D324" s="95">
        <v>0</v>
      </c>
      <c r="E324" s="95">
        <v>0</v>
      </c>
      <c r="F324" s="95">
        <v>0</v>
      </c>
      <c r="G324" s="95">
        <f t="shared" si="5"/>
        <v>2</v>
      </c>
    </row>
    <row r="325" spans="1:13" ht="36" customHeight="1">
      <c r="A325" s="95">
        <v>116</v>
      </c>
      <c r="B325" s="95" t="s">
        <v>5924</v>
      </c>
      <c r="C325" s="95">
        <v>2</v>
      </c>
      <c r="D325" s="95">
        <v>0</v>
      </c>
      <c r="E325" s="95">
        <v>0</v>
      </c>
      <c r="F325" s="95">
        <v>1</v>
      </c>
      <c r="G325" s="95">
        <f t="shared" si="5"/>
        <v>1</v>
      </c>
      <c r="M325" s="2" t="s">
        <v>6370</v>
      </c>
    </row>
    <row r="326" spans="1:13" ht="36" customHeight="1">
      <c r="A326" s="95">
        <v>4</v>
      </c>
      <c r="B326" s="95" t="s">
        <v>1617</v>
      </c>
      <c r="C326" s="95">
        <v>1</v>
      </c>
      <c r="D326" s="95">
        <v>1</v>
      </c>
      <c r="E326" s="95">
        <v>0</v>
      </c>
      <c r="F326" s="95">
        <v>0</v>
      </c>
      <c r="G326" s="95">
        <f t="shared" si="5"/>
        <v>0</v>
      </c>
      <c r="L326" s="2" t="s">
        <v>6145</v>
      </c>
    </row>
    <row r="327" spans="1:13" ht="36" customHeight="1">
      <c r="A327" s="95">
        <v>5</v>
      </c>
      <c r="B327" s="95" t="s">
        <v>5</v>
      </c>
      <c r="C327" s="95">
        <v>1</v>
      </c>
      <c r="D327" s="95">
        <v>1</v>
      </c>
      <c r="E327" s="95">
        <v>0</v>
      </c>
      <c r="F327" s="95">
        <v>0</v>
      </c>
      <c r="G327" s="95">
        <f t="shared" si="5"/>
        <v>0</v>
      </c>
      <c r="L327" s="2" t="s">
        <v>6371</v>
      </c>
    </row>
    <row r="328" spans="1:13" ht="36" customHeight="1">
      <c r="A328" s="95">
        <v>5</v>
      </c>
      <c r="B328" s="95" t="s">
        <v>1616</v>
      </c>
      <c r="C328" s="95">
        <v>1</v>
      </c>
      <c r="D328" s="95">
        <v>0</v>
      </c>
      <c r="E328" s="95">
        <v>0</v>
      </c>
      <c r="F328" s="95">
        <v>1</v>
      </c>
      <c r="G328" s="95">
        <f t="shared" si="5"/>
        <v>0</v>
      </c>
      <c r="M328" s="2" t="s">
        <v>6372</v>
      </c>
    </row>
    <row r="329" spans="1:13" ht="36" customHeight="1">
      <c r="A329" s="95">
        <v>6</v>
      </c>
      <c r="B329" s="95" t="s">
        <v>5924</v>
      </c>
      <c r="C329" s="95">
        <v>1</v>
      </c>
      <c r="D329" s="95">
        <v>1</v>
      </c>
      <c r="E329" s="95">
        <v>0</v>
      </c>
      <c r="F329" s="95">
        <v>0</v>
      </c>
      <c r="G329" s="95">
        <f t="shared" si="5"/>
        <v>0</v>
      </c>
      <c r="L329" s="2" t="s">
        <v>6373</v>
      </c>
    </row>
    <row r="330" spans="1:13" ht="36" customHeight="1">
      <c r="A330" s="95">
        <v>9</v>
      </c>
      <c r="B330" s="95" t="s">
        <v>5924</v>
      </c>
      <c r="C330" s="95">
        <v>1</v>
      </c>
      <c r="D330" s="95">
        <v>0</v>
      </c>
      <c r="E330" s="95">
        <v>0</v>
      </c>
      <c r="F330" s="95">
        <v>0</v>
      </c>
      <c r="G330" s="95">
        <f t="shared" si="5"/>
        <v>1</v>
      </c>
    </row>
    <row r="331" spans="1:13" ht="36" customHeight="1">
      <c r="A331" s="95">
        <v>9</v>
      </c>
      <c r="B331" s="95" t="s">
        <v>1617</v>
      </c>
      <c r="C331" s="95">
        <v>1</v>
      </c>
      <c r="D331" s="95">
        <v>0</v>
      </c>
      <c r="E331" s="95">
        <v>0</v>
      </c>
      <c r="F331" s="95">
        <v>0</v>
      </c>
      <c r="G331" s="95">
        <f t="shared" si="5"/>
        <v>1</v>
      </c>
    </row>
    <row r="332" spans="1:13" ht="36" customHeight="1">
      <c r="A332" s="95">
        <v>11</v>
      </c>
      <c r="B332" s="95" t="s">
        <v>1616</v>
      </c>
      <c r="C332" s="95">
        <v>1</v>
      </c>
      <c r="D332" s="95">
        <v>0</v>
      </c>
      <c r="E332" s="95">
        <v>0</v>
      </c>
      <c r="F332" s="95">
        <v>1</v>
      </c>
      <c r="G332" s="95">
        <f t="shared" si="5"/>
        <v>0</v>
      </c>
      <c r="M332" s="2" t="s">
        <v>6374</v>
      </c>
    </row>
    <row r="333" spans="1:13" ht="36" customHeight="1">
      <c r="A333" s="95">
        <v>11</v>
      </c>
      <c r="B333" s="95" t="s">
        <v>1617</v>
      </c>
      <c r="C333" s="95">
        <v>1</v>
      </c>
      <c r="D333" s="95">
        <v>0</v>
      </c>
      <c r="E333" s="95">
        <v>0</v>
      </c>
      <c r="F333" s="95">
        <v>1</v>
      </c>
      <c r="G333" s="95">
        <f t="shared" si="5"/>
        <v>0</v>
      </c>
      <c r="M333" s="2" t="s">
        <v>6374</v>
      </c>
    </row>
    <row r="334" spans="1:13" ht="36" customHeight="1">
      <c r="A334" s="95">
        <v>15</v>
      </c>
      <c r="B334" s="95" t="s">
        <v>1616</v>
      </c>
      <c r="C334" s="95">
        <v>1</v>
      </c>
      <c r="D334" s="95">
        <v>1</v>
      </c>
      <c r="E334" s="95">
        <v>0</v>
      </c>
      <c r="F334" s="95">
        <v>0</v>
      </c>
      <c r="G334" s="95">
        <f t="shared" si="5"/>
        <v>0</v>
      </c>
      <c r="L334" s="2" t="s">
        <v>6375</v>
      </c>
    </row>
    <row r="335" spans="1:13" ht="36" customHeight="1">
      <c r="A335" s="95">
        <v>18</v>
      </c>
      <c r="B335" s="95" t="s">
        <v>5924</v>
      </c>
      <c r="C335" s="95">
        <v>1</v>
      </c>
      <c r="D335" s="95">
        <v>0</v>
      </c>
      <c r="E335" s="95">
        <v>0</v>
      </c>
      <c r="F335" s="95">
        <v>0</v>
      </c>
      <c r="G335" s="95">
        <f t="shared" si="5"/>
        <v>1</v>
      </c>
    </row>
    <row r="336" spans="1:13" ht="36" customHeight="1">
      <c r="A336" s="95">
        <v>20</v>
      </c>
      <c r="B336" s="95" t="s">
        <v>1617</v>
      </c>
      <c r="C336" s="95">
        <v>1</v>
      </c>
      <c r="D336" s="95">
        <v>1</v>
      </c>
      <c r="E336" s="95">
        <v>0</v>
      </c>
      <c r="F336" s="95">
        <v>0</v>
      </c>
      <c r="G336" s="95">
        <f t="shared" si="5"/>
        <v>0</v>
      </c>
      <c r="L336" s="2" t="s">
        <v>6376</v>
      </c>
    </row>
    <row r="337" spans="1:13" ht="36" customHeight="1">
      <c r="A337" s="95">
        <v>21</v>
      </c>
      <c r="B337" s="95" t="s">
        <v>1617</v>
      </c>
      <c r="C337" s="95">
        <v>1</v>
      </c>
      <c r="D337" s="95">
        <v>0</v>
      </c>
      <c r="E337" s="95">
        <v>0</v>
      </c>
      <c r="F337" s="95">
        <v>1</v>
      </c>
      <c r="G337" s="95">
        <f t="shared" si="5"/>
        <v>0</v>
      </c>
      <c r="M337" s="2" t="s">
        <v>6377</v>
      </c>
    </row>
    <row r="338" spans="1:13" ht="36" customHeight="1">
      <c r="A338" s="95">
        <v>23</v>
      </c>
      <c r="B338" s="95" t="s">
        <v>5924</v>
      </c>
      <c r="C338" s="95">
        <v>1</v>
      </c>
      <c r="D338" s="95">
        <v>0</v>
      </c>
      <c r="E338" s="95">
        <v>0</v>
      </c>
      <c r="F338" s="95">
        <v>0</v>
      </c>
      <c r="G338" s="95">
        <f t="shared" si="5"/>
        <v>1</v>
      </c>
    </row>
    <row r="339" spans="1:13" ht="36" customHeight="1">
      <c r="A339" s="95">
        <v>24</v>
      </c>
      <c r="B339" s="95" t="s">
        <v>1617</v>
      </c>
      <c r="C339" s="95">
        <v>1</v>
      </c>
      <c r="D339" s="95">
        <v>0</v>
      </c>
      <c r="E339" s="95">
        <v>0</v>
      </c>
      <c r="F339" s="95">
        <v>0</v>
      </c>
      <c r="G339" s="95">
        <f t="shared" si="5"/>
        <v>1</v>
      </c>
    </row>
    <row r="340" spans="1:13" ht="36" customHeight="1">
      <c r="A340" s="95">
        <v>25</v>
      </c>
      <c r="B340" s="95" t="s">
        <v>5924</v>
      </c>
      <c r="C340" s="95">
        <v>1</v>
      </c>
      <c r="D340" s="95">
        <v>0</v>
      </c>
      <c r="E340" s="95">
        <v>0</v>
      </c>
      <c r="F340" s="95">
        <v>0</v>
      </c>
      <c r="G340" s="95">
        <f t="shared" si="5"/>
        <v>1</v>
      </c>
    </row>
    <row r="341" spans="1:13" ht="36" customHeight="1">
      <c r="A341" s="95">
        <v>25</v>
      </c>
      <c r="B341" s="95" t="s">
        <v>1616</v>
      </c>
      <c r="C341" s="95">
        <v>1</v>
      </c>
      <c r="D341" s="95">
        <v>0</v>
      </c>
      <c r="E341" s="95">
        <v>0</v>
      </c>
      <c r="F341" s="95">
        <v>0</v>
      </c>
      <c r="G341" s="95">
        <f t="shared" si="5"/>
        <v>1</v>
      </c>
    </row>
    <row r="342" spans="1:13" ht="36" customHeight="1">
      <c r="A342" s="95">
        <v>25</v>
      </c>
      <c r="B342" s="95" t="s">
        <v>1617</v>
      </c>
      <c r="C342" s="95">
        <v>1</v>
      </c>
      <c r="D342" s="95">
        <v>0</v>
      </c>
      <c r="E342" s="95">
        <v>0</v>
      </c>
      <c r="F342" s="95">
        <v>0</v>
      </c>
      <c r="G342" s="95">
        <f t="shared" si="5"/>
        <v>1</v>
      </c>
    </row>
    <row r="343" spans="1:13" ht="36" customHeight="1">
      <c r="A343" s="95">
        <v>27</v>
      </c>
      <c r="B343" s="95" t="s">
        <v>1616</v>
      </c>
      <c r="C343" s="95">
        <v>1</v>
      </c>
      <c r="D343" s="95">
        <v>1</v>
      </c>
      <c r="E343" s="95">
        <v>0</v>
      </c>
      <c r="F343" s="95">
        <v>0</v>
      </c>
      <c r="G343" s="95">
        <f t="shared" si="5"/>
        <v>0</v>
      </c>
      <c r="L343" s="2" t="s">
        <v>6378</v>
      </c>
    </row>
    <row r="344" spans="1:13" ht="36" customHeight="1">
      <c r="A344" s="95">
        <v>27</v>
      </c>
      <c r="B344" s="95" t="s">
        <v>1617</v>
      </c>
      <c r="C344" s="95">
        <v>1</v>
      </c>
      <c r="D344" s="95">
        <v>1</v>
      </c>
      <c r="E344" s="95">
        <v>0</v>
      </c>
      <c r="F344" s="95">
        <v>0</v>
      </c>
      <c r="G344" s="95">
        <f t="shared" si="5"/>
        <v>0</v>
      </c>
      <c r="L344" s="2" t="s">
        <v>6378</v>
      </c>
    </row>
    <row r="345" spans="1:13" ht="36" customHeight="1">
      <c r="A345" s="95">
        <v>32</v>
      </c>
      <c r="B345" s="95" t="s">
        <v>5924</v>
      </c>
      <c r="C345" s="95">
        <v>1</v>
      </c>
      <c r="D345" s="95">
        <v>0</v>
      </c>
      <c r="E345" s="95">
        <v>0</v>
      </c>
      <c r="F345" s="95">
        <v>0</v>
      </c>
      <c r="G345" s="95">
        <f t="shared" si="5"/>
        <v>1</v>
      </c>
    </row>
    <row r="346" spans="1:13" ht="36" customHeight="1">
      <c r="A346" s="95">
        <v>33</v>
      </c>
      <c r="B346" s="95" t="s">
        <v>1616</v>
      </c>
      <c r="C346" s="95">
        <v>1</v>
      </c>
      <c r="D346" s="95">
        <v>0</v>
      </c>
      <c r="E346" s="95">
        <v>0</v>
      </c>
      <c r="F346" s="95">
        <v>0</v>
      </c>
      <c r="G346" s="95">
        <f t="shared" si="5"/>
        <v>1</v>
      </c>
    </row>
    <row r="347" spans="1:13" ht="36" customHeight="1">
      <c r="A347" s="95">
        <v>34</v>
      </c>
      <c r="B347" s="95" t="s">
        <v>5924</v>
      </c>
      <c r="C347" s="95">
        <v>1</v>
      </c>
      <c r="D347" s="95">
        <v>0</v>
      </c>
      <c r="E347" s="95">
        <v>0</v>
      </c>
      <c r="F347" s="95">
        <v>0</v>
      </c>
      <c r="G347" s="95">
        <f t="shared" si="5"/>
        <v>1</v>
      </c>
    </row>
    <row r="348" spans="1:13" ht="36" customHeight="1">
      <c r="A348" s="95">
        <v>36</v>
      </c>
      <c r="B348" s="95" t="s">
        <v>1616</v>
      </c>
      <c r="C348" s="95">
        <v>1</v>
      </c>
      <c r="D348" s="95">
        <v>1</v>
      </c>
      <c r="E348" s="95">
        <v>0</v>
      </c>
      <c r="F348" s="95">
        <v>0</v>
      </c>
      <c r="G348" s="95">
        <f t="shared" si="5"/>
        <v>0</v>
      </c>
      <c r="L348" s="2" t="s">
        <v>6379</v>
      </c>
    </row>
    <row r="349" spans="1:13" ht="36" customHeight="1">
      <c r="A349" s="95">
        <v>39</v>
      </c>
      <c r="B349" s="95" t="s">
        <v>1617</v>
      </c>
      <c r="C349" s="95">
        <v>1</v>
      </c>
      <c r="D349" s="95">
        <v>1</v>
      </c>
      <c r="E349" s="95">
        <v>0</v>
      </c>
      <c r="F349" s="95">
        <v>0</v>
      </c>
      <c r="G349" s="95">
        <f t="shared" si="5"/>
        <v>0</v>
      </c>
      <c r="L349" s="2" t="s">
        <v>6240</v>
      </c>
    </row>
    <row r="350" spans="1:13" ht="36" customHeight="1">
      <c r="A350" s="95">
        <v>40</v>
      </c>
      <c r="B350" s="95" t="s">
        <v>5924</v>
      </c>
      <c r="C350" s="95">
        <v>1</v>
      </c>
      <c r="D350" s="95">
        <v>0</v>
      </c>
      <c r="E350" s="95">
        <v>0</v>
      </c>
      <c r="F350" s="95">
        <v>1</v>
      </c>
      <c r="G350" s="95">
        <f t="shared" si="5"/>
        <v>0</v>
      </c>
      <c r="M350" s="2" t="s">
        <v>6380</v>
      </c>
    </row>
    <row r="351" spans="1:13" ht="36" customHeight="1">
      <c r="A351" s="95">
        <v>40</v>
      </c>
      <c r="B351" s="95" t="s">
        <v>1616</v>
      </c>
      <c r="C351" s="95">
        <v>1</v>
      </c>
      <c r="D351" s="95">
        <v>0</v>
      </c>
      <c r="E351" s="95">
        <v>0</v>
      </c>
      <c r="F351" s="95">
        <v>1</v>
      </c>
      <c r="G351" s="95">
        <f t="shared" si="5"/>
        <v>0</v>
      </c>
      <c r="M351" s="2" t="s">
        <v>6381</v>
      </c>
    </row>
    <row r="352" spans="1:13" ht="36" customHeight="1">
      <c r="A352" s="95">
        <v>41</v>
      </c>
      <c r="B352" s="95" t="s">
        <v>1616</v>
      </c>
      <c r="C352" s="95">
        <v>1</v>
      </c>
      <c r="D352" s="95">
        <v>0</v>
      </c>
      <c r="E352" s="95">
        <v>0</v>
      </c>
      <c r="F352" s="95">
        <v>0</v>
      </c>
      <c r="G352" s="95">
        <f t="shared" si="5"/>
        <v>1</v>
      </c>
    </row>
    <row r="353" spans="1:13" ht="36" customHeight="1">
      <c r="A353" s="95">
        <v>44</v>
      </c>
      <c r="B353" s="95" t="s">
        <v>1617</v>
      </c>
      <c r="C353" s="95">
        <v>1</v>
      </c>
      <c r="D353" s="95">
        <v>0</v>
      </c>
      <c r="E353" s="95">
        <v>0</v>
      </c>
      <c r="F353" s="95">
        <v>1</v>
      </c>
      <c r="G353" s="95">
        <f t="shared" si="5"/>
        <v>0</v>
      </c>
      <c r="M353" s="2" t="s">
        <v>6171</v>
      </c>
    </row>
    <row r="354" spans="1:13" ht="36" customHeight="1">
      <c r="A354" s="95">
        <v>47</v>
      </c>
      <c r="B354" s="95" t="s">
        <v>5924</v>
      </c>
      <c r="C354" s="95">
        <v>1</v>
      </c>
      <c r="D354" s="95">
        <v>0</v>
      </c>
      <c r="E354" s="95">
        <v>0</v>
      </c>
      <c r="F354" s="95">
        <v>0</v>
      </c>
      <c r="G354" s="95">
        <f t="shared" si="5"/>
        <v>1</v>
      </c>
    </row>
    <row r="355" spans="1:13" ht="36" customHeight="1">
      <c r="A355" s="95">
        <v>47</v>
      </c>
      <c r="B355" s="95" t="s">
        <v>1617</v>
      </c>
      <c r="C355" s="95">
        <v>1</v>
      </c>
      <c r="D355" s="95">
        <v>0</v>
      </c>
      <c r="E355" s="95">
        <v>0</v>
      </c>
      <c r="F355" s="95">
        <v>1</v>
      </c>
      <c r="G355" s="95">
        <f t="shared" si="5"/>
        <v>0</v>
      </c>
      <c r="M355" s="2" t="s">
        <v>6382</v>
      </c>
    </row>
    <row r="356" spans="1:13" ht="36" customHeight="1">
      <c r="A356" s="95">
        <v>48</v>
      </c>
      <c r="B356" s="95" t="s">
        <v>5924</v>
      </c>
      <c r="C356" s="95">
        <v>1</v>
      </c>
      <c r="D356" s="95">
        <v>0</v>
      </c>
      <c r="E356" s="95">
        <v>0</v>
      </c>
      <c r="F356" s="95">
        <v>1</v>
      </c>
      <c r="G356" s="95">
        <f t="shared" si="5"/>
        <v>0</v>
      </c>
      <c r="M356" s="2" t="s">
        <v>6383</v>
      </c>
    </row>
    <row r="357" spans="1:13" ht="36" customHeight="1">
      <c r="A357" s="95">
        <v>48</v>
      </c>
      <c r="B357" s="95" t="s">
        <v>1616</v>
      </c>
      <c r="C357" s="95">
        <v>1</v>
      </c>
      <c r="D357" s="95">
        <v>1</v>
      </c>
      <c r="E357" s="95">
        <v>0</v>
      </c>
      <c r="F357" s="95">
        <v>0</v>
      </c>
      <c r="G357" s="95">
        <f t="shared" si="5"/>
        <v>0</v>
      </c>
      <c r="L357" s="2" t="s">
        <v>6242</v>
      </c>
    </row>
    <row r="358" spans="1:13" ht="36" customHeight="1">
      <c r="A358" s="95">
        <v>49</v>
      </c>
      <c r="B358" s="95" t="s">
        <v>5924</v>
      </c>
      <c r="C358" s="95">
        <v>1</v>
      </c>
      <c r="D358" s="95">
        <v>0</v>
      </c>
      <c r="E358" s="95">
        <v>0</v>
      </c>
      <c r="F358" s="95">
        <v>0</v>
      </c>
      <c r="G358" s="95">
        <f t="shared" si="5"/>
        <v>1</v>
      </c>
    </row>
    <row r="359" spans="1:13" ht="36" customHeight="1">
      <c r="A359" s="95">
        <v>49</v>
      </c>
      <c r="B359" s="95" t="s">
        <v>1616</v>
      </c>
      <c r="C359" s="95">
        <v>1</v>
      </c>
      <c r="D359" s="95">
        <v>0</v>
      </c>
      <c r="E359" s="95">
        <v>0</v>
      </c>
      <c r="F359" s="95">
        <v>0</v>
      </c>
      <c r="G359" s="95">
        <f t="shared" si="5"/>
        <v>1</v>
      </c>
    </row>
    <row r="360" spans="1:13" ht="36" customHeight="1">
      <c r="A360" s="95">
        <v>53</v>
      </c>
      <c r="B360" s="95" t="s">
        <v>5924</v>
      </c>
      <c r="C360" s="95">
        <v>1</v>
      </c>
      <c r="D360" s="95">
        <v>1</v>
      </c>
      <c r="E360" s="95">
        <v>0</v>
      </c>
      <c r="F360" s="95">
        <v>0</v>
      </c>
      <c r="G360" s="95">
        <f t="shared" si="5"/>
        <v>0</v>
      </c>
      <c r="L360" s="2" t="s">
        <v>6384</v>
      </c>
    </row>
    <row r="361" spans="1:13" ht="36" customHeight="1">
      <c r="A361" s="95">
        <v>55</v>
      </c>
      <c r="B361" s="95" t="s">
        <v>5</v>
      </c>
      <c r="C361" s="95">
        <v>1</v>
      </c>
      <c r="D361" s="95">
        <v>1</v>
      </c>
      <c r="E361" s="95">
        <v>0</v>
      </c>
      <c r="F361" s="95">
        <v>0</v>
      </c>
      <c r="G361" s="95">
        <f t="shared" si="5"/>
        <v>0</v>
      </c>
      <c r="L361" s="2" t="s">
        <v>6249</v>
      </c>
    </row>
    <row r="362" spans="1:13" ht="36" customHeight="1">
      <c r="A362" s="95">
        <v>56</v>
      </c>
      <c r="B362" s="95" t="s">
        <v>5924</v>
      </c>
      <c r="C362" s="95">
        <v>1</v>
      </c>
      <c r="D362" s="95">
        <v>0</v>
      </c>
      <c r="E362" s="95">
        <v>0</v>
      </c>
      <c r="F362" s="95">
        <v>1</v>
      </c>
      <c r="G362" s="95">
        <f t="shared" si="5"/>
        <v>0</v>
      </c>
      <c r="M362" s="2" t="s">
        <v>6385</v>
      </c>
    </row>
    <row r="363" spans="1:13" ht="36" customHeight="1">
      <c r="A363" s="95">
        <v>57</v>
      </c>
      <c r="B363" s="95" t="s">
        <v>1616</v>
      </c>
      <c r="C363" s="95">
        <v>1</v>
      </c>
      <c r="D363" s="95">
        <v>0</v>
      </c>
      <c r="E363" s="95">
        <v>0</v>
      </c>
      <c r="F363" s="95">
        <v>0</v>
      </c>
      <c r="G363" s="95">
        <f t="shared" si="5"/>
        <v>1</v>
      </c>
    </row>
    <row r="364" spans="1:13" ht="36" customHeight="1">
      <c r="A364" s="95">
        <v>59</v>
      </c>
      <c r="B364" s="95" t="s">
        <v>5924</v>
      </c>
      <c r="C364" s="95">
        <v>1</v>
      </c>
      <c r="D364" s="95">
        <v>0</v>
      </c>
      <c r="E364" s="95">
        <v>0</v>
      </c>
      <c r="F364" s="95">
        <v>0</v>
      </c>
      <c r="G364" s="95">
        <f t="shared" si="5"/>
        <v>1</v>
      </c>
    </row>
    <row r="365" spans="1:13" ht="36" customHeight="1">
      <c r="A365" s="95">
        <v>60</v>
      </c>
      <c r="B365" s="95" t="s">
        <v>5924</v>
      </c>
      <c r="C365" s="95">
        <v>1</v>
      </c>
      <c r="D365" s="95">
        <v>0</v>
      </c>
      <c r="E365" s="95">
        <v>0</v>
      </c>
      <c r="F365" s="95">
        <v>0</v>
      </c>
      <c r="G365" s="95">
        <f t="shared" si="5"/>
        <v>1</v>
      </c>
    </row>
    <row r="366" spans="1:13" ht="36" customHeight="1">
      <c r="A366" s="95">
        <v>60</v>
      </c>
      <c r="B366" s="95" t="s">
        <v>1616</v>
      </c>
      <c r="C366" s="95">
        <v>1</v>
      </c>
      <c r="D366" s="95">
        <v>0</v>
      </c>
      <c r="E366" s="95">
        <v>0</v>
      </c>
      <c r="F366" s="95">
        <v>0</v>
      </c>
      <c r="G366" s="95">
        <f t="shared" si="5"/>
        <v>1</v>
      </c>
    </row>
    <row r="367" spans="1:13" ht="36" customHeight="1">
      <c r="A367" s="95">
        <v>61</v>
      </c>
      <c r="B367" s="95" t="s">
        <v>5924</v>
      </c>
      <c r="C367" s="95">
        <v>1</v>
      </c>
      <c r="D367" s="95">
        <v>1</v>
      </c>
      <c r="E367" s="95">
        <v>0</v>
      </c>
      <c r="F367" s="95">
        <v>0</v>
      </c>
      <c r="G367" s="95">
        <f t="shared" si="5"/>
        <v>0</v>
      </c>
      <c r="L367" s="2" t="s">
        <v>6386</v>
      </c>
    </row>
    <row r="368" spans="1:13" ht="36" customHeight="1">
      <c r="A368" s="95">
        <v>61</v>
      </c>
      <c r="B368" s="95" t="s">
        <v>1617</v>
      </c>
      <c r="C368" s="95">
        <v>1</v>
      </c>
      <c r="D368" s="95">
        <v>1</v>
      </c>
      <c r="E368" s="95">
        <v>0</v>
      </c>
      <c r="F368" s="95">
        <v>0</v>
      </c>
      <c r="G368" s="95">
        <f t="shared" si="5"/>
        <v>0</v>
      </c>
      <c r="L368" s="2" t="s">
        <v>6387</v>
      </c>
    </row>
    <row r="369" spans="1:13" ht="36" customHeight="1">
      <c r="A369" s="95">
        <v>62</v>
      </c>
      <c r="B369" s="95" t="s">
        <v>1616</v>
      </c>
      <c r="C369" s="95">
        <v>1</v>
      </c>
      <c r="D369" s="95">
        <v>0</v>
      </c>
      <c r="E369" s="95">
        <v>0</v>
      </c>
      <c r="F369" s="95">
        <v>1</v>
      </c>
      <c r="G369" s="95">
        <f t="shared" si="5"/>
        <v>0</v>
      </c>
      <c r="M369" s="2" t="s">
        <v>6184</v>
      </c>
    </row>
    <row r="370" spans="1:13" ht="36" customHeight="1">
      <c r="A370" s="95">
        <v>62</v>
      </c>
      <c r="B370" s="95" t="s">
        <v>1617</v>
      </c>
      <c r="C370" s="95">
        <v>1</v>
      </c>
      <c r="D370" s="95">
        <v>0</v>
      </c>
      <c r="E370" s="95">
        <v>0</v>
      </c>
      <c r="F370" s="95">
        <v>1</v>
      </c>
      <c r="G370" s="95">
        <f t="shared" si="5"/>
        <v>0</v>
      </c>
      <c r="M370" s="2" t="s">
        <v>6184</v>
      </c>
    </row>
    <row r="371" spans="1:13" ht="36" customHeight="1">
      <c r="A371" s="95">
        <v>65</v>
      </c>
      <c r="B371" s="95" t="s">
        <v>1617</v>
      </c>
      <c r="C371" s="95">
        <v>1</v>
      </c>
      <c r="D371" s="95">
        <v>0</v>
      </c>
      <c r="E371" s="95">
        <v>0</v>
      </c>
      <c r="F371" s="95">
        <v>1</v>
      </c>
      <c r="G371" s="95">
        <f t="shared" si="5"/>
        <v>0</v>
      </c>
      <c r="M371" s="2" t="s">
        <v>6388</v>
      </c>
    </row>
    <row r="372" spans="1:13" ht="36" customHeight="1">
      <c r="A372" s="95">
        <v>66</v>
      </c>
      <c r="B372" s="95" t="s">
        <v>5924</v>
      </c>
      <c r="C372" s="95">
        <v>1</v>
      </c>
      <c r="D372" s="95">
        <v>1</v>
      </c>
      <c r="E372" s="95">
        <v>0</v>
      </c>
      <c r="F372" s="95">
        <v>0</v>
      </c>
      <c r="G372" s="95">
        <f t="shared" si="5"/>
        <v>0</v>
      </c>
      <c r="L372" s="2" t="s">
        <v>6389</v>
      </c>
    </row>
    <row r="373" spans="1:13" ht="36" customHeight="1">
      <c r="A373" s="95">
        <v>67</v>
      </c>
      <c r="B373" s="95" t="s">
        <v>1616</v>
      </c>
      <c r="C373" s="95">
        <v>1</v>
      </c>
      <c r="D373" s="95">
        <v>0</v>
      </c>
      <c r="E373" s="95">
        <v>0</v>
      </c>
      <c r="F373" s="95">
        <v>1</v>
      </c>
      <c r="G373" s="95">
        <f t="shared" si="5"/>
        <v>0</v>
      </c>
      <c r="M373" s="2" t="s">
        <v>6072</v>
      </c>
    </row>
    <row r="374" spans="1:13" ht="36" customHeight="1">
      <c r="A374" s="95">
        <v>69</v>
      </c>
      <c r="B374" s="95" t="s">
        <v>1616</v>
      </c>
      <c r="C374" s="95">
        <v>1</v>
      </c>
      <c r="D374" s="95">
        <v>0</v>
      </c>
      <c r="E374" s="95">
        <v>0</v>
      </c>
      <c r="F374" s="95">
        <v>1</v>
      </c>
      <c r="G374" s="95">
        <f t="shared" si="5"/>
        <v>0</v>
      </c>
      <c r="M374" s="2" t="s">
        <v>6339</v>
      </c>
    </row>
    <row r="375" spans="1:13" ht="36" customHeight="1">
      <c r="A375" s="95">
        <v>70</v>
      </c>
      <c r="B375" s="95" t="s">
        <v>5924</v>
      </c>
      <c r="C375" s="95">
        <v>1</v>
      </c>
      <c r="D375" s="95">
        <v>0</v>
      </c>
      <c r="E375" s="95">
        <v>0</v>
      </c>
      <c r="F375" s="95">
        <v>0</v>
      </c>
      <c r="G375" s="95">
        <f t="shared" si="5"/>
        <v>1</v>
      </c>
    </row>
    <row r="376" spans="1:13" ht="36" customHeight="1">
      <c r="A376" s="95">
        <v>70</v>
      </c>
      <c r="B376" s="95" t="s">
        <v>1617</v>
      </c>
      <c r="C376" s="95">
        <v>1</v>
      </c>
      <c r="D376" s="95">
        <v>1</v>
      </c>
      <c r="E376" s="95">
        <v>0</v>
      </c>
      <c r="F376" s="95">
        <v>0</v>
      </c>
      <c r="G376" s="95">
        <f t="shared" si="5"/>
        <v>0</v>
      </c>
      <c r="L376" s="2" t="s">
        <v>6390</v>
      </c>
    </row>
    <row r="377" spans="1:13" ht="36" customHeight="1">
      <c r="A377" s="95">
        <v>71</v>
      </c>
      <c r="B377" s="95" t="s">
        <v>1616</v>
      </c>
      <c r="C377" s="95">
        <v>1</v>
      </c>
      <c r="D377" s="95">
        <v>1</v>
      </c>
      <c r="E377" s="95">
        <v>0</v>
      </c>
      <c r="F377" s="95">
        <v>0</v>
      </c>
      <c r="G377" s="95">
        <f t="shared" si="5"/>
        <v>0</v>
      </c>
      <c r="L377" s="2" t="s">
        <v>6391</v>
      </c>
    </row>
    <row r="378" spans="1:13" ht="36" customHeight="1">
      <c r="A378" s="95">
        <v>71</v>
      </c>
      <c r="B378" s="95" t="s">
        <v>1617</v>
      </c>
      <c r="C378" s="95">
        <v>1</v>
      </c>
      <c r="D378" s="95">
        <v>1</v>
      </c>
      <c r="E378" s="95">
        <v>0</v>
      </c>
      <c r="F378" s="95">
        <v>0</v>
      </c>
      <c r="G378" s="95">
        <f t="shared" si="5"/>
        <v>0</v>
      </c>
      <c r="L378" s="2" t="s">
        <v>6391</v>
      </c>
    </row>
    <row r="379" spans="1:13" ht="36" customHeight="1">
      <c r="A379" s="95">
        <v>72</v>
      </c>
      <c r="B379" s="95" t="s">
        <v>1617</v>
      </c>
      <c r="C379" s="95">
        <v>1</v>
      </c>
      <c r="D379" s="95">
        <v>1</v>
      </c>
      <c r="E379" s="95">
        <v>0</v>
      </c>
      <c r="F379" s="95">
        <v>0</v>
      </c>
      <c r="G379" s="95">
        <f t="shared" si="5"/>
        <v>0</v>
      </c>
      <c r="L379" s="2" t="s">
        <v>6392</v>
      </c>
    </row>
    <row r="380" spans="1:13" ht="36" customHeight="1">
      <c r="A380" s="95">
        <v>75</v>
      </c>
      <c r="B380" s="95" t="s">
        <v>1616</v>
      </c>
      <c r="C380" s="95">
        <v>1</v>
      </c>
      <c r="D380" s="95">
        <v>1</v>
      </c>
      <c r="E380" s="95">
        <v>0</v>
      </c>
      <c r="F380" s="95">
        <v>0</v>
      </c>
      <c r="G380" s="95">
        <f t="shared" si="5"/>
        <v>0</v>
      </c>
      <c r="L380" s="2" t="s">
        <v>6075</v>
      </c>
    </row>
    <row r="381" spans="1:13" ht="36" customHeight="1">
      <c r="A381" s="95">
        <v>78</v>
      </c>
      <c r="B381" s="95" t="s">
        <v>1617</v>
      </c>
      <c r="C381" s="95">
        <v>1</v>
      </c>
      <c r="D381" s="95">
        <v>1</v>
      </c>
      <c r="E381" s="95">
        <v>0</v>
      </c>
      <c r="F381" s="95">
        <v>0</v>
      </c>
      <c r="G381" s="95">
        <f t="shared" si="5"/>
        <v>0</v>
      </c>
      <c r="L381" s="2" t="s">
        <v>6327</v>
      </c>
    </row>
    <row r="382" spans="1:13" ht="36" customHeight="1">
      <c r="A382" s="95">
        <v>80</v>
      </c>
      <c r="B382" s="95" t="s">
        <v>5924</v>
      </c>
      <c r="C382" s="95">
        <v>1</v>
      </c>
      <c r="D382" s="95">
        <v>0</v>
      </c>
      <c r="E382" s="95">
        <v>0</v>
      </c>
      <c r="F382" s="95">
        <v>0</v>
      </c>
      <c r="G382" s="95">
        <f t="shared" si="5"/>
        <v>1</v>
      </c>
    </row>
    <row r="383" spans="1:13" ht="36" customHeight="1">
      <c r="A383" s="95">
        <v>81</v>
      </c>
      <c r="B383" s="95" t="s">
        <v>1616</v>
      </c>
      <c r="C383" s="95">
        <v>1</v>
      </c>
      <c r="D383" s="95">
        <v>1</v>
      </c>
      <c r="E383" s="95">
        <v>0</v>
      </c>
      <c r="F383" s="95">
        <v>0</v>
      </c>
      <c r="G383" s="95">
        <f t="shared" si="5"/>
        <v>0</v>
      </c>
      <c r="L383" s="2" t="s">
        <v>6393</v>
      </c>
    </row>
    <row r="384" spans="1:13" ht="36" customHeight="1">
      <c r="A384" s="95">
        <v>82</v>
      </c>
      <c r="B384" s="95" t="s">
        <v>5924</v>
      </c>
      <c r="C384" s="95">
        <v>1</v>
      </c>
      <c r="D384" s="95">
        <v>0</v>
      </c>
      <c r="E384" s="95">
        <v>0</v>
      </c>
      <c r="F384" s="95">
        <v>0</v>
      </c>
      <c r="G384" s="95">
        <f t="shared" si="5"/>
        <v>1</v>
      </c>
    </row>
    <row r="385" spans="1:13" ht="36" customHeight="1">
      <c r="A385" s="95">
        <v>87</v>
      </c>
      <c r="B385" s="95" t="s">
        <v>1616</v>
      </c>
      <c r="C385" s="95">
        <v>1</v>
      </c>
      <c r="D385" s="95">
        <v>1</v>
      </c>
      <c r="E385" s="95">
        <v>0</v>
      </c>
      <c r="F385" s="95">
        <v>0</v>
      </c>
      <c r="G385" s="95">
        <f t="shared" si="5"/>
        <v>0</v>
      </c>
      <c r="L385" s="2" t="s">
        <v>6394</v>
      </c>
    </row>
    <row r="386" spans="1:13" ht="36" customHeight="1">
      <c r="A386" s="95">
        <v>88</v>
      </c>
      <c r="B386" s="95" t="s">
        <v>5924</v>
      </c>
      <c r="C386" s="95">
        <v>1</v>
      </c>
      <c r="D386" s="95">
        <v>1</v>
      </c>
      <c r="E386" s="95">
        <v>0</v>
      </c>
      <c r="F386" s="95">
        <v>0</v>
      </c>
      <c r="G386" s="95">
        <f t="shared" ref="G386:G449" si="6">C386-SUM(D386:F386)</f>
        <v>0</v>
      </c>
      <c r="L386" s="2" t="s">
        <v>6395</v>
      </c>
    </row>
    <row r="387" spans="1:13" ht="36" customHeight="1">
      <c r="A387" s="95">
        <v>90</v>
      </c>
      <c r="B387" s="95" t="s">
        <v>1616</v>
      </c>
      <c r="C387" s="95">
        <v>1</v>
      </c>
      <c r="D387" s="95">
        <v>0</v>
      </c>
      <c r="E387" s="95">
        <v>0</v>
      </c>
      <c r="F387" s="95">
        <v>1</v>
      </c>
      <c r="G387" s="95">
        <f t="shared" si="6"/>
        <v>0</v>
      </c>
      <c r="M387" s="2" t="s">
        <v>6208</v>
      </c>
    </row>
    <row r="388" spans="1:13" ht="36" customHeight="1">
      <c r="A388" s="95">
        <v>91</v>
      </c>
      <c r="B388" s="95" t="s">
        <v>1617</v>
      </c>
      <c r="C388" s="95">
        <v>1</v>
      </c>
      <c r="D388" s="95">
        <v>1</v>
      </c>
      <c r="E388" s="95">
        <v>0</v>
      </c>
      <c r="F388" s="95">
        <v>0</v>
      </c>
      <c r="G388" s="95">
        <f t="shared" si="6"/>
        <v>0</v>
      </c>
      <c r="L388" s="2" t="s">
        <v>6396</v>
      </c>
    </row>
    <row r="389" spans="1:13" ht="36" customHeight="1">
      <c r="A389" s="95">
        <v>92</v>
      </c>
      <c r="B389" s="95" t="s">
        <v>1616</v>
      </c>
      <c r="C389" s="95">
        <v>1</v>
      </c>
      <c r="D389" s="95">
        <v>0</v>
      </c>
      <c r="E389" s="95">
        <v>0</v>
      </c>
      <c r="F389" s="95">
        <v>0</v>
      </c>
      <c r="G389" s="95">
        <f t="shared" si="6"/>
        <v>1</v>
      </c>
    </row>
    <row r="390" spans="1:13" ht="36" customHeight="1">
      <c r="A390" s="95">
        <v>95</v>
      </c>
      <c r="B390" s="95" t="s">
        <v>1616</v>
      </c>
      <c r="C390" s="95">
        <v>1</v>
      </c>
      <c r="D390" s="95">
        <v>0</v>
      </c>
      <c r="E390" s="95">
        <v>0</v>
      </c>
      <c r="F390" s="95">
        <v>1</v>
      </c>
      <c r="G390" s="95">
        <f t="shared" si="6"/>
        <v>0</v>
      </c>
      <c r="M390" s="2" t="s">
        <v>6397</v>
      </c>
    </row>
    <row r="391" spans="1:13" ht="36" customHeight="1">
      <c r="A391" s="95">
        <v>95</v>
      </c>
      <c r="B391" s="95" t="s">
        <v>1617</v>
      </c>
      <c r="C391" s="95">
        <v>1</v>
      </c>
      <c r="D391" s="95">
        <v>0</v>
      </c>
      <c r="E391" s="95">
        <v>0</v>
      </c>
      <c r="F391" s="95">
        <v>1</v>
      </c>
      <c r="G391" s="95">
        <f t="shared" si="6"/>
        <v>0</v>
      </c>
      <c r="M391" s="2" t="s">
        <v>6397</v>
      </c>
    </row>
    <row r="392" spans="1:13" ht="36" customHeight="1">
      <c r="A392" s="95">
        <v>97</v>
      </c>
      <c r="B392" s="95" t="s">
        <v>5924</v>
      </c>
      <c r="C392" s="95">
        <v>1</v>
      </c>
      <c r="D392" s="95">
        <v>0</v>
      </c>
      <c r="E392" s="95">
        <v>0</v>
      </c>
      <c r="F392" s="95">
        <v>1</v>
      </c>
      <c r="G392" s="95">
        <f t="shared" si="6"/>
        <v>0</v>
      </c>
      <c r="M392" s="2" t="s">
        <v>6398</v>
      </c>
    </row>
    <row r="393" spans="1:13" ht="36" customHeight="1">
      <c r="A393" s="95">
        <v>98</v>
      </c>
      <c r="B393" s="95" t="s">
        <v>1616</v>
      </c>
      <c r="C393" s="95">
        <v>1</v>
      </c>
      <c r="D393" s="95">
        <v>0</v>
      </c>
      <c r="E393" s="95">
        <v>0</v>
      </c>
      <c r="F393" s="95">
        <v>1</v>
      </c>
      <c r="G393" s="95">
        <f t="shared" si="6"/>
        <v>0</v>
      </c>
      <c r="M393" s="2" t="s">
        <v>6399</v>
      </c>
    </row>
    <row r="394" spans="1:13" ht="36" customHeight="1">
      <c r="A394" s="95">
        <v>99</v>
      </c>
      <c r="B394" s="95" t="s">
        <v>1616</v>
      </c>
      <c r="C394" s="95">
        <v>1</v>
      </c>
      <c r="D394" s="95">
        <v>1</v>
      </c>
      <c r="E394" s="95">
        <v>0</v>
      </c>
      <c r="F394" s="95">
        <v>0</v>
      </c>
      <c r="G394" s="95">
        <f t="shared" si="6"/>
        <v>0</v>
      </c>
      <c r="L394" s="2" t="s">
        <v>6129</v>
      </c>
    </row>
    <row r="395" spans="1:13" ht="36" customHeight="1">
      <c r="A395" s="95">
        <v>100</v>
      </c>
      <c r="B395" s="95" t="s">
        <v>5924</v>
      </c>
      <c r="C395" s="95">
        <v>1</v>
      </c>
      <c r="D395" s="95">
        <v>1</v>
      </c>
      <c r="E395" s="95">
        <v>0</v>
      </c>
      <c r="F395" s="95">
        <v>0</v>
      </c>
      <c r="G395" s="95">
        <f t="shared" si="6"/>
        <v>0</v>
      </c>
      <c r="L395" s="2" t="s">
        <v>6400</v>
      </c>
    </row>
    <row r="396" spans="1:13" ht="36" customHeight="1">
      <c r="A396" s="95">
        <v>102</v>
      </c>
      <c r="B396" s="95" t="s">
        <v>5924</v>
      </c>
      <c r="C396" s="95">
        <v>1</v>
      </c>
      <c r="D396" s="95">
        <v>0</v>
      </c>
      <c r="E396" s="95">
        <v>0</v>
      </c>
      <c r="F396" s="95">
        <v>0</v>
      </c>
      <c r="G396" s="95">
        <f t="shared" si="6"/>
        <v>1</v>
      </c>
    </row>
    <row r="397" spans="1:13" ht="36" customHeight="1">
      <c r="A397" s="95">
        <v>102</v>
      </c>
      <c r="B397" s="95" t="s">
        <v>5</v>
      </c>
      <c r="C397" s="95">
        <v>1</v>
      </c>
      <c r="D397" s="95">
        <v>1</v>
      </c>
      <c r="E397" s="95">
        <v>0</v>
      </c>
      <c r="F397" s="95">
        <v>0</v>
      </c>
      <c r="G397" s="95">
        <f t="shared" si="6"/>
        <v>0</v>
      </c>
      <c r="L397" s="2" t="s">
        <v>6356</v>
      </c>
    </row>
    <row r="398" spans="1:13" ht="36" customHeight="1">
      <c r="A398" s="95">
        <v>111</v>
      </c>
      <c r="B398" s="95" t="s">
        <v>5924</v>
      </c>
      <c r="C398" s="95">
        <v>1</v>
      </c>
      <c r="D398" s="95">
        <v>0</v>
      </c>
      <c r="E398" s="95">
        <v>0</v>
      </c>
      <c r="F398" s="95">
        <v>0</v>
      </c>
      <c r="G398" s="95">
        <f t="shared" si="6"/>
        <v>1</v>
      </c>
    </row>
    <row r="399" spans="1:13" ht="36" customHeight="1">
      <c r="A399" s="95">
        <v>111</v>
      </c>
      <c r="B399" s="95" t="s">
        <v>1617</v>
      </c>
      <c r="C399" s="95">
        <v>1</v>
      </c>
      <c r="D399" s="95">
        <v>0</v>
      </c>
      <c r="E399" s="95">
        <v>0</v>
      </c>
      <c r="F399" s="95">
        <v>1</v>
      </c>
      <c r="G399" s="95">
        <f t="shared" si="6"/>
        <v>0</v>
      </c>
      <c r="M399" s="2" t="s">
        <v>6363</v>
      </c>
    </row>
    <row r="400" spans="1:13" ht="36" customHeight="1">
      <c r="A400" s="95">
        <v>113</v>
      </c>
      <c r="B400" s="95" t="s">
        <v>5924</v>
      </c>
      <c r="C400" s="95">
        <v>1</v>
      </c>
      <c r="D400" s="95">
        <v>0</v>
      </c>
      <c r="E400" s="95">
        <v>0</v>
      </c>
      <c r="F400" s="95">
        <v>1</v>
      </c>
      <c r="G400" s="95">
        <f t="shared" si="6"/>
        <v>0</v>
      </c>
      <c r="M400" s="2" t="s">
        <v>6401</v>
      </c>
    </row>
    <row r="401" spans="1:13" ht="36" customHeight="1">
      <c r="A401" s="95">
        <v>113</v>
      </c>
      <c r="B401" s="95" t="s">
        <v>1616</v>
      </c>
      <c r="C401" s="95">
        <v>1</v>
      </c>
      <c r="D401" s="95">
        <v>1</v>
      </c>
      <c r="E401" s="95">
        <v>0</v>
      </c>
      <c r="F401" s="95">
        <v>0</v>
      </c>
      <c r="G401" s="95">
        <f t="shared" si="6"/>
        <v>0</v>
      </c>
      <c r="L401" s="2" t="s">
        <v>6402</v>
      </c>
    </row>
    <row r="402" spans="1:13" ht="36" customHeight="1">
      <c r="A402" s="95">
        <v>113</v>
      </c>
      <c r="B402" s="95" t="s">
        <v>1617</v>
      </c>
      <c r="C402" s="95">
        <v>1</v>
      </c>
      <c r="D402" s="95">
        <v>1</v>
      </c>
      <c r="E402" s="95">
        <v>0</v>
      </c>
      <c r="F402" s="95">
        <v>0</v>
      </c>
      <c r="G402" s="95">
        <f t="shared" si="6"/>
        <v>0</v>
      </c>
      <c r="L402" s="2" t="s">
        <v>6402</v>
      </c>
    </row>
    <row r="403" spans="1:13" ht="36" customHeight="1">
      <c r="A403" s="95">
        <v>115</v>
      </c>
      <c r="B403" s="95" t="s">
        <v>5924</v>
      </c>
      <c r="C403" s="95">
        <v>1</v>
      </c>
      <c r="D403" s="95">
        <v>0</v>
      </c>
      <c r="E403" s="95">
        <v>0</v>
      </c>
      <c r="F403" s="95">
        <v>1</v>
      </c>
      <c r="G403" s="95">
        <f t="shared" si="6"/>
        <v>0</v>
      </c>
      <c r="M403" s="2" t="s">
        <v>6403</v>
      </c>
    </row>
    <row r="404" spans="1:13" ht="36" customHeight="1">
      <c r="A404" s="95">
        <v>116</v>
      </c>
      <c r="B404" s="95" t="s">
        <v>5</v>
      </c>
      <c r="C404" s="95">
        <v>1</v>
      </c>
      <c r="D404" s="95">
        <v>0</v>
      </c>
      <c r="E404" s="95">
        <v>0</v>
      </c>
      <c r="F404" s="95">
        <v>0</v>
      </c>
      <c r="G404" s="95">
        <f t="shared" si="6"/>
        <v>1</v>
      </c>
    </row>
    <row r="405" spans="1:13" ht="36" customHeight="1">
      <c r="A405" s="95">
        <v>116</v>
      </c>
      <c r="B405" s="95" t="s">
        <v>1616</v>
      </c>
      <c r="C405" s="95">
        <v>1</v>
      </c>
      <c r="D405" s="95">
        <v>0</v>
      </c>
      <c r="E405" s="95">
        <v>0</v>
      </c>
      <c r="F405" s="95">
        <v>0</v>
      </c>
      <c r="G405" s="95">
        <f t="shared" si="6"/>
        <v>1</v>
      </c>
    </row>
    <row r="406" spans="1:13" ht="36" customHeight="1">
      <c r="A406" s="95">
        <v>116</v>
      </c>
      <c r="B406" s="95" t="s">
        <v>1617</v>
      </c>
      <c r="C406" s="95">
        <v>1</v>
      </c>
      <c r="D406" s="95">
        <v>0</v>
      </c>
      <c r="E406" s="95">
        <v>0</v>
      </c>
      <c r="F406" s="95">
        <v>0</v>
      </c>
      <c r="G406" s="95">
        <f t="shared" si="6"/>
        <v>1</v>
      </c>
    </row>
    <row r="407" spans="1:13" ht="36" customHeight="1">
      <c r="A407" s="95">
        <v>2</v>
      </c>
      <c r="B407" s="95" t="s">
        <v>1616</v>
      </c>
      <c r="C407" s="95">
        <v>0</v>
      </c>
      <c r="D407" s="95">
        <v>0</v>
      </c>
      <c r="E407" s="95">
        <v>0</v>
      </c>
      <c r="F407" s="95">
        <v>0</v>
      </c>
      <c r="G407" s="95">
        <f t="shared" si="6"/>
        <v>0</v>
      </c>
    </row>
    <row r="408" spans="1:13" ht="36" customHeight="1">
      <c r="A408" s="95">
        <v>2</v>
      </c>
      <c r="B408" s="95" t="s">
        <v>1617</v>
      </c>
      <c r="C408" s="95">
        <v>0</v>
      </c>
      <c r="D408" s="95">
        <v>0</v>
      </c>
      <c r="E408" s="95">
        <v>0</v>
      </c>
      <c r="F408" s="95">
        <v>0</v>
      </c>
      <c r="G408" s="95">
        <f t="shared" si="6"/>
        <v>0</v>
      </c>
    </row>
    <row r="409" spans="1:13" ht="36" customHeight="1">
      <c r="A409" s="95">
        <v>3</v>
      </c>
      <c r="B409" s="95" t="s">
        <v>5924</v>
      </c>
      <c r="C409" s="95">
        <v>0</v>
      </c>
      <c r="D409" s="95">
        <v>0</v>
      </c>
      <c r="E409" s="95">
        <v>0</v>
      </c>
      <c r="F409" s="95">
        <v>0</v>
      </c>
      <c r="G409" s="95">
        <f t="shared" si="6"/>
        <v>0</v>
      </c>
    </row>
    <row r="410" spans="1:13" ht="36" customHeight="1">
      <c r="A410" s="95">
        <v>3</v>
      </c>
      <c r="B410" s="95" t="s">
        <v>1616</v>
      </c>
      <c r="C410" s="95">
        <v>0</v>
      </c>
      <c r="D410" s="95">
        <v>0</v>
      </c>
      <c r="E410" s="95">
        <v>0</v>
      </c>
      <c r="F410" s="95">
        <v>0</v>
      </c>
      <c r="G410" s="95">
        <f t="shared" si="6"/>
        <v>0</v>
      </c>
    </row>
    <row r="411" spans="1:13" ht="36" customHeight="1">
      <c r="A411" s="95">
        <v>7</v>
      </c>
      <c r="B411" s="95" t="s">
        <v>5924</v>
      </c>
      <c r="C411" s="95">
        <v>0</v>
      </c>
      <c r="D411" s="95">
        <v>0</v>
      </c>
      <c r="E411" s="95">
        <v>0</v>
      </c>
      <c r="F411" s="95">
        <v>0</v>
      </c>
      <c r="G411" s="95">
        <f t="shared" si="6"/>
        <v>0</v>
      </c>
    </row>
    <row r="412" spans="1:13" ht="36" customHeight="1">
      <c r="A412" s="95">
        <v>10</v>
      </c>
      <c r="B412" s="95" t="s">
        <v>5924</v>
      </c>
      <c r="C412" s="95">
        <v>0</v>
      </c>
      <c r="D412" s="95">
        <v>0</v>
      </c>
      <c r="E412" s="95">
        <v>0</v>
      </c>
      <c r="F412" s="95">
        <v>0</v>
      </c>
      <c r="G412" s="95">
        <f t="shared" si="6"/>
        <v>0</v>
      </c>
    </row>
    <row r="413" spans="1:13" ht="36" customHeight="1">
      <c r="A413" s="95">
        <v>11</v>
      </c>
      <c r="B413" s="95" t="s">
        <v>5</v>
      </c>
      <c r="C413" s="95">
        <v>0</v>
      </c>
      <c r="D413" s="95">
        <v>0</v>
      </c>
      <c r="E413" s="95">
        <v>0</v>
      </c>
      <c r="F413" s="95">
        <v>0</v>
      </c>
      <c r="G413" s="95">
        <f t="shared" si="6"/>
        <v>0</v>
      </c>
    </row>
    <row r="414" spans="1:13" ht="36" customHeight="1">
      <c r="A414" s="95">
        <v>15</v>
      </c>
      <c r="B414" s="95" t="s">
        <v>5924</v>
      </c>
      <c r="C414" s="95">
        <v>0</v>
      </c>
      <c r="D414" s="95">
        <v>0</v>
      </c>
      <c r="E414" s="95">
        <v>0</v>
      </c>
      <c r="F414" s="95">
        <v>0</v>
      </c>
      <c r="G414" s="95">
        <f t="shared" si="6"/>
        <v>0</v>
      </c>
    </row>
    <row r="415" spans="1:13" ht="36" customHeight="1">
      <c r="A415" s="95">
        <v>18</v>
      </c>
      <c r="B415" s="95" t="s">
        <v>1617</v>
      </c>
      <c r="C415" s="95">
        <v>0</v>
      </c>
      <c r="D415" s="95">
        <v>0</v>
      </c>
      <c r="E415" s="95">
        <v>0</v>
      </c>
      <c r="F415" s="95">
        <v>0</v>
      </c>
      <c r="G415" s="95">
        <f t="shared" si="6"/>
        <v>0</v>
      </c>
    </row>
    <row r="416" spans="1:13" ht="36" customHeight="1">
      <c r="A416" s="95">
        <v>24</v>
      </c>
      <c r="B416" s="95" t="s">
        <v>1616</v>
      </c>
      <c r="C416" s="95">
        <v>0</v>
      </c>
      <c r="D416" s="95">
        <v>0</v>
      </c>
      <c r="E416" s="95">
        <v>0</v>
      </c>
      <c r="F416" s="95">
        <v>0</v>
      </c>
      <c r="G416" s="95">
        <f t="shared" si="6"/>
        <v>0</v>
      </c>
    </row>
    <row r="417" spans="1:7" ht="36" customHeight="1">
      <c r="A417" s="95">
        <v>34</v>
      </c>
      <c r="B417" s="95" t="s">
        <v>1616</v>
      </c>
      <c r="C417" s="95">
        <v>0</v>
      </c>
      <c r="D417" s="95">
        <v>0</v>
      </c>
      <c r="E417" s="95">
        <v>0</v>
      </c>
      <c r="F417" s="95">
        <v>0</v>
      </c>
      <c r="G417" s="95">
        <f t="shared" si="6"/>
        <v>0</v>
      </c>
    </row>
    <row r="418" spans="1:7" ht="36" customHeight="1">
      <c r="A418" s="95">
        <v>34</v>
      </c>
      <c r="B418" s="95" t="s">
        <v>1617</v>
      </c>
      <c r="C418" s="95">
        <v>0</v>
      </c>
      <c r="D418" s="95">
        <v>0</v>
      </c>
      <c r="E418" s="95">
        <v>0</v>
      </c>
      <c r="F418" s="95">
        <v>0</v>
      </c>
      <c r="G418" s="95">
        <f t="shared" si="6"/>
        <v>0</v>
      </c>
    </row>
    <row r="419" spans="1:7" ht="36" customHeight="1">
      <c r="A419" s="95">
        <v>35</v>
      </c>
      <c r="B419" s="95" t="s">
        <v>1616</v>
      </c>
      <c r="C419" s="95">
        <v>0</v>
      </c>
      <c r="D419" s="95">
        <v>0</v>
      </c>
      <c r="E419" s="95">
        <v>0</v>
      </c>
      <c r="F419" s="95">
        <v>0</v>
      </c>
      <c r="G419" s="95">
        <f t="shared" si="6"/>
        <v>0</v>
      </c>
    </row>
    <row r="420" spans="1:7" ht="36" customHeight="1">
      <c r="A420" s="95">
        <v>35</v>
      </c>
      <c r="B420" s="95" t="s">
        <v>1617</v>
      </c>
      <c r="C420" s="95">
        <v>0</v>
      </c>
      <c r="D420" s="95">
        <v>0</v>
      </c>
      <c r="E420" s="95">
        <v>0</v>
      </c>
      <c r="F420" s="95">
        <v>0</v>
      </c>
      <c r="G420" s="95">
        <f t="shared" si="6"/>
        <v>0</v>
      </c>
    </row>
    <row r="421" spans="1:7" ht="36" customHeight="1">
      <c r="A421" s="95">
        <v>41</v>
      </c>
      <c r="B421" s="95" t="s">
        <v>1617</v>
      </c>
      <c r="C421" s="95">
        <v>0</v>
      </c>
      <c r="D421" s="95">
        <v>0</v>
      </c>
      <c r="E421" s="95">
        <v>0</v>
      </c>
      <c r="F421" s="95">
        <v>0</v>
      </c>
      <c r="G421" s="95">
        <f t="shared" si="6"/>
        <v>0</v>
      </c>
    </row>
    <row r="422" spans="1:7" ht="36" customHeight="1">
      <c r="A422" s="95">
        <v>43</v>
      </c>
      <c r="B422" s="95" t="s">
        <v>5924</v>
      </c>
      <c r="C422" s="95">
        <v>0</v>
      </c>
      <c r="D422" s="95">
        <v>0</v>
      </c>
      <c r="E422" s="95">
        <v>0</v>
      </c>
      <c r="F422" s="95">
        <v>0</v>
      </c>
      <c r="G422" s="95">
        <f t="shared" si="6"/>
        <v>0</v>
      </c>
    </row>
    <row r="423" spans="1:7" ht="36" customHeight="1">
      <c r="A423" s="95">
        <v>52</v>
      </c>
      <c r="B423" s="95" t="s">
        <v>1616</v>
      </c>
      <c r="C423" s="95">
        <v>0</v>
      </c>
      <c r="D423" s="95">
        <v>0</v>
      </c>
      <c r="E423" s="95">
        <v>0</v>
      </c>
      <c r="F423" s="95">
        <v>0</v>
      </c>
      <c r="G423" s="95">
        <f t="shared" si="6"/>
        <v>0</v>
      </c>
    </row>
    <row r="424" spans="1:7" ht="36" customHeight="1">
      <c r="A424" s="95">
        <v>53</v>
      </c>
      <c r="B424" s="95" t="s">
        <v>1616</v>
      </c>
      <c r="C424" s="95">
        <v>0</v>
      </c>
      <c r="D424" s="95">
        <v>0</v>
      </c>
      <c r="E424" s="95">
        <v>0</v>
      </c>
      <c r="F424" s="95">
        <v>0</v>
      </c>
      <c r="G424" s="95">
        <f t="shared" si="6"/>
        <v>0</v>
      </c>
    </row>
    <row r="425" spans="1:7" ht="36" customHeight="1">
      <c r="A425" s="95">
        <v>55</v>
      </c>
      <c r="B425" s="95" t="s">
        <v>1616</v>
      </c>
      <c r="C425" s="95">
        <v>0</v>
      </c>
      <c r="D425" s="95">
        <v>0</v>
      </c>
      <c r="E425" s="95">
        <v>0</v>
      </c>
      <c r="F425" s="95">
        <v>0</v>
      </c>
      <c r="G425" s="95">
        <f t="shared" si="6"/>
        <v>0</v>
      </c>
    </row>
    <row r="426" spans="1:7" ht="36" customHeight="1">
      <c r="A426" s="95">
        <v>56</v>
      </c>
      <c r="B426" s="95" t="s">
        <v>1617</v>
      </c>
      <c r="C426" s="95">
        <v>0</v>
      </c>
      <c r="D426" s="95">
        <v>0</v>
      </c>
      <c r="E426" s="95">
        <v>0</v>
      </c>
      <c r="F426" s="95">
        <v>0</v>
      </c>
      <c r="G426" s="95">
        <f t="shared" si="6"/>
        <v>0</v>
      </c>
    </row>
    <row r="427" spans="1:7" ht="36" customHeight="1">
      <c r="A427" s="95">
        <v>59</v>
      </c>
      <c r="B427" s="95" t="s">
        <v>1616</v>
      </c>
      <c r="C427" s="95">
        <v>0</v>
      </c>
      <c r="D427" s="95">
        <v>0</v>
      </c>
      <c r="E427" s="95">
        <v>0</v>
      </c>
      <c r="F427" s="95">
        <v>0</v>
      </c>
      <c r="G427" s="95">
        <f t="shared" si="6"/>
        <v>0</v>
      </c>
    </row>
    <row r="428" spans="1:7" ht="36" customHeight="1">
      <c r="A428" s="95">
        <v>61</v>
      </c>
      <c r="B428" s="95" t="s">
        <v>1616</v>
      </c>
      <c r="C428" s="95">
        <v>0</v>
      </c>
      <c r="D428" s="95">
        <v>0</v>
      </c>
      <c r="E428" s="95">
        <v>0</v>
      </c>
      <c r="F428" s="95">
        <v>0</v>
      </c>
      <c r="G428" s="95">
        <f t="shared" si="6"/>
        <v>0</v>
      </c>
    </row>
    <row r="429" spans="1:7" ht="36" customHeight="1">
      <c r="A429" s="95">
        <v>62</v>
      </c>
      <c r="B429" s="95" t="s">
        <v>5924</v>
      </c>
      <c r="C429" s="95">
        <v>0</v>
      </c>
      <c r="D429" s="95">
        <v>0</v>
      </c>
      <c r="E429" s="95">
        <v>0</v>
      </c>
      <c r="F429" s="95">
        <v>0</v>
      </c>
      <c r="G429" s="95">
        <f t="shared" si="6"/>
        <v>0</v>
      </c>
    </row>
    <row r="430" spans="1:7" ht="36" customHeight="1">
      <c r="A430" s="95">
        <v>63</v>
      </c>
      <c r="B430" s="95" t="s">
        <v>1616</v>
      </c>
      <c r="C430" s="95">
        <v>0</v>
      </c>
      <c r="D430" s="95">
        <v>0</v>
      </c>
      <c r="E430" s="95">
        <v>0</v>
      </c>
      <c r="F430" s="95">
        <v>0</v>
      </c>
      <c r="G430" s="95">
        <f t="shared" si="6"/>
        <v>0</v>
      </c>
    </row>
    <row r="431" spans="1:7" ht="36" customHeight="1">
      <c r="A431" s="95">
        <v>67</v>
      </c>
      <c r="B431" s="95" t="s">
        <v>5924</v>
      </c>
      <c r="C431" s="95">
        <v>0</v>
      </c>
      <c r="D431" s="95">
        <v>0</v>
      </c>
      <c r="E431" s="95">
        <v>0</v>
      </c>
      <c r="F431" s="95">
        <v>0</v>
      </c>
      <c r="G431" s="95">
        <f t="shared" si="6"/>
        <v>0</v>
      </c>
    </row>
    <row r="432" spans="1:7" ht="36" customHeight="1">
      <c r="A432" s="95">
        <v>68</v>
      </c>
      <c r="B432" s="95" t="s">
        <v>5924</v>
      </c>
      <c r="C432" s="95">
        <v>0</v>
      </c>
      <c r="D432" s="95">
        <v>0</v>
      </c>
      <c r="E432" s="95">
        <v>0</v>
      </c>
      <c r="F432" s="95">
        <v>0</v>
      </c>
      <c r="G432" s="95">
        <f t="shared" si="6"/>
        <v>0</v>
      </c>
    </row>
    <row r="433" spans="1:7" ht="36" customHeight="1">
      <c r="A433" s="95">
        <v>69</v>
      </c>
      <c r="B433" s="95" t="s">
        <v>5924</v>
      </c>
      <c r="C433" s="95">
        <v>0</v>
      </c>
      <c r="D433" s="95">
        <v>0</v>
      </c>
      <c r="E433" s="95">
        <v>0</v>
      </c>
      <c r="F433" s="95">
        <v>0</v>
      </c>
      <c r="G433" s="95">
        <f t="shared" si="6"/>
        <v>0</v>
      </c>
    </row>
    <row r="434" spans="1:7" ht="36" customHeight="1">
      <c r="A434" s="95">
        <v>72</v>
      </c>
      <c r="B434" s="95" t="s">
        <v>5924</v>
      </c>
      <c r="C434" s="95">
        <v>0</v>
      </c>
      <c r="D434" s="95">
        <v>0</v>
      </c>
      <c r="E434" s="95">
        <v>0</v>
      </c>
      <c r="F434" s="95">
        <v>0</v>
      </c>
      <c r="G434" s="95">
        <f t="shared" si="6"/>
        <v>0</v>
      </c>
    </row>
    <row r="435" spans="1:7" ht="36" customHeight="1">
      <c r="A435" s="95">
        <v>72</v>
      </c>
      <c r="B435" s="95" t="s">
        <v>1616</v>
      </c>
      <c r="C435" s="95">
        <v>0</v>
      </c>
      <c r="D435" s="95">
        <v>0</v>
      </c>
      <c r="E435" s="95">
        <v>0</v>
      </c>
      <c r="F435" s="95">
        <v>0</v>
      </c>
      <c r="G435" s="95">
        <f t="shared" si="6"/>
        <v>0</v>
      </c>
    </row>
    <row r="436" spans="1:7" ht="36" customHeight="1">
      <c r="A436" s="95">
        <v>76</v>
      </c>
      <c r="B436" s="95" t="s">
        <v>5924</v>
      </c>
      <c r="C436" s="95">
        <v>0</v>
      </c>
      <c r="D436" s="95">
        <v>0</v>
      </c>
      <c r="E436" s="95">
        <v>0</v>
      </c>
      <c r="F436" s="95">
        <v>0</v>
      </c>
      <c r="G436" s="95">
        <f t="shared" si="6"/>
        <v>0</v>
      </c>
    </row>
    <row r="437" spans="1:7" ht="36" customHeight="1">
      <c r="A437" s="95">
        <v>76</v>
      </c>
      <c r="B437" s="95" t="s">
        <v>1616</v>
      </c>
      <c r="C437" s="95">
        <v>0</v>
      </c>
      <c r="D437" s="95">
        <v>0</v>
      </c>
      <c r="E437" s="95">
        <v>0</v>
      </c>
      <c r="F437" s="95">
        <v>0</v>
      </c>
      <c r="G437" s="95">
        <f t="shared" si="6"/>
        <v>0</v>
      </c>
    </row>
    <row r="438" spans="1:7" ht="36" customHeight="1">
      <c r="A438" s="95">
        <v>78</v>
      </c>
      <c r="B438" s="95" t="s">
        <v>5924</v>
      </c>
      <c r="C438" s="95">
        <v>0</v>
      </c>
      <c r="D438" s="95">
        <v>0</v>
      </c>
      <c r="E438" s="95">
        <v>0</v>
      </c>
      <c r="F438" s="95">
        <v>0</v>
      </c>
      <c r="G438" s="95">
        <f t="shared" si="6"/>
        <v>0</v>
      </c>
    </row>
    <row r="439" spans="1:7" ht="36" customHeight="1">
      <c r="A439" s="95">
        <v>78</v>
      </c>
      <c r="B439" s="95" t="s">
        <v>1616</v>
      </c>
      <c r="C439" s="95">
        <v>0</v>
      </c>
      <c r="D439" s="95">
        <v>0</v>
      </c>
      <c r="E439" s="95">
        <v>0</v>
      </c>
      <c r="F439" s="95">
        <v>0</v>
      </c>
      <c r="G439" s="95">
        <f t="shared" si="6"/>
        <v>0</v>
      </c>
    </row>
    <row r="440" spans="1:7" ht="36" customHeight="1">
      <c r="A440" s="95">
        <v>79</v>
      </c>
      <c r="B440" s="95" t="s">
        <v>5924</v>
      </c>
      <c r="C440" s="95">
        <v>0</v>
      </c>
      <c r="D440" s="95">
        <v>0</v>
      </c>
      <c r="E440" s="95">
        <v>0</v>
      </c>
      <c r="F440" s="95">
        <v>0</v>
      </c>
      <c r="G440" s="95">
        <f t="shared" si="6"/>
        <v>0</v>
      </c>
    </row>
    <row r="441" spans="1:7" ht="36" customHeight="1">
      <c r="A441" s="95">
        <v>82</v>
      </c>
      <c r="B441" s="95" t="s">
        <v>1617</v>
      </c>
      <c r="C441" s="95">
        <v>0</v>
      </c>
      <c r="D441" s="95">
        <v>0</v>
      </c>
      <c r="E441" s="95">
        <v>0</v>
      </c>
      <c r="F441" s="95">
        <v>0</v>
      </c>
      <c r="G441" s="95">
        <f t="shared" si="6"/>
        <v>0</v>
      </c>
    </row>
    <row r="442" spans="1:7" ht="36" customHeight="1">
      <c r="A442" s="95">
        <v>83</v>
      </c>
      <c r="B442" s="95" t="s">
        <v>1616</v>
      </c>
      <c r="C442" s="95">
        <v>0</v>
      </c>
      <c r="D442" s="95">
        <v>0</v>
      </c>
      <c r="E442" s="95">
        <v>0</v>
      </c>
      <c r="F442" s="95">
        <v>0</v>
      </c>
      <c r="G442" s="95">
        <f t="shared" si="6"/>
        <v>0</v>
      </c>
    </row>
    <row r="443" spans="1:7" ht="36" customHeight="1">
      <c r="A443" s="95">
        <v>89</v>
      </c>
      <c r="B443" s="95" t="s">
        <v>1616</v>
      </c>
      <c r="C443" s="95">
        <v>0</v>
      </c>
      <c r="D443" s="95">
        <v>0</v>
      </c>
      <c r="E443" s="95">
        <v>0</v>
      </c>
      <c r="F443" s="95">
        <v>0</v>
      </c>
      <c r="G443" s="95">
        <f t="shared" si="6"/>
        <v>0</v>
      </c>
    </row>
    <row r="444" spans="1:7" ht="36" customHeight="1">
      <c r="A444" s="95">
        <v>89</v>
      </c>
      <c r="B444" s="95" t="s">
        <v>1617</v>
      </c>
      <c r="C444" s="95">
        <v>0</v>
      </c>
      <c r="D444" s="95">
        <v>0</v>
      </c>
      <c r="E444" s="95">
        <v>0</v>
      </c>
      <c r="F444" s="95">
        <v>0</v>
      </c>
      <c r="G444" s="95">
        <f t="shared" si="6"/>
        <v>0</v>
      </c>
    </row>
    <row r="445" spans="1:7" ht="36" customHeight="1">
      <c r="A445" s="95">
        <v>97</v>
      </c>
      <c r="B445" s="95" t="s">
        <v>1616</v>
      </c>
      <c r="C445" s="95">
        <v>0</v>
      </c>
      <c r="D445" s="95">
        <v>0</v>
      </c>
      <c r="E445" s="95">
        <v>0</v>
      </c>
      <c r="F445" s="95">
        <v>0</v>
      </c>
      <c r="G445" s="95">
        <f t="shared" si="6"/>
        <v>0</v>
      </c>
    </row>
    <row r="446" spans="1:7" ht="36" customHeight="1">
      <c r="A446" s="95">
        <v>102</v>
      </c>
      <c r="B446" s="95" t="s">
        <v>1616</v>
      </c>
      <c r="C446" s="95">
        <v>0</v>
      </c>
      <c r="D446" s="95">
        <v>0</v>
      </c>
      <c r="E446" s="95">
        <v>0</v>
      </c>
      <c r="F446" s="95">
        <v>0</v>
      </c>
      <c r="G446" s="95">
        <f t="shared" si="6"/>
        <v>0</v>
      </c>
    </row>
    <row r="447" spans="1:7" ht="36" customHeight="1">
      <c r="A447" s="95">
        <v>104</v>
      </c>
      <c r="B447" s="95" t="s">
        <v>5924</v>
      </c>
      <c r="C447" s="95">
        <v>0</v>
      </c>
      <c r="D447" s="95">
        <v>0</v>
      </c>
      <c r="E447" s="95">
        <v>0</v>
      </c>
      <c r="F447" s="95">
        <v>0</v>
      </c>
      <c r="G447" s="95">
        <f t="shared" si="6"/>
        <v>0</v>
      </c>
    </row>
    <row r="448" spans="1:7" ht="36" customHeight="1">
      <c r="A448" s="95">
        <v>107</v>
      </c>
      <c r="B448" s="95" t="s">
        <v>1616</v>
      </c>
      <c r="C448" s="95">
        <v>0</v>
      </c>
      <c r="D448" s="95">
        <v>0</v>
      </c>
      <c r="E448" s="95">
        <v>0</v>
      </c>
      <c r="F448" s="95">
        <v>0</v>
      </c>
      <c r="G448" s="95">
        <f t="shared" si="6"/>
        <v>0</v>
      </c>
    </row>
    <row r="449" spans="1:7" ht="36" customHeight="1">
      <c r="A449" s="95">
        <v>114</v>
      </c>
      <c r="B449" s="95" t="s">
        <v>1616</v>
      </c>
      <c r="C449" s="95">
        <v>0</v>
      </c>
      <c r="D449" s="95">
        <v>0</v>
      </c>
      <c r="E449" s="95">
        <v>0</v>
      </c>
      <c r="F449" s="95">
        <v>0</v>
      </c>
      <c r="G449" s="95">
        <f t="shared" si="6"/>
        <v>0</v>
      </c>
    </row>
  </sheetData>
  <autoFilter ref="A1:M449" xr:uid="{00000000-0009-0000-0000-000006000000}">
    <sortState xmlns:xlrd2="http://schemas.microsoft.com/office/spreadsheetml/2017/richdata2" ref="A2:M449">
      <sortCondition descending="1" ref="C1:C449"/>
    </sortState>
  </autoFilter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68"/>
  <sheetViews>
    <sheetView workbookViewId="0">
      <selection activeCell="H6" sqref="H6:H8"/>
    </sheetView>
  </sheetViews>
  <sheetFormatPr baseColWidth="10" defaultColWidth="8.83203125" defaultRowHeight="16"/>
  <cols>
    <col min="2" max="3" width="12.1640625" bestFit="1" customWidth="1"/>
    <col min="5" max="5" width="10.1640625" customWidth="1"/>
  </cols>
  <sheetData>
    <row r="1" spans="1:8">
      <c r="A1" s="145" t="s">
        <v>6404</v>
      </c>
      <c r="B1" s="146"/>
      <c r="C1" s="146"/>
      <c r="F1" s="145" t="s">
        <v>6405</v>
      </c>
      <c r="G1" s="146"/>
      <c r="H1" s="146"/>
    </row>
    <row r="2" spans="1:8">
      <c r="B2" s="108" t="s">
        <v>6406</v>
      </c>
      <c r="C2" s="108" t="s">
        <v>6407</v>
      </c>
      <c r="F2" s="109"/>
      <c r="G2" s="110" t="s">
        <v>6408</v>
      </c>
      <c r="H2" s="110" t="s">
        <v>6407</v>
      </c>
    </row>
    <row r="3" spans="1:8">
      <c r="A3" s="108" t="s">
        <v>6409</v>
      </c>
      <c r="B3">
        <v>50.091547403816087</v>
      </c>
      <c r="C3">
        <v>6.6761103287695858E-28</v>
      </c>
      <c r="F3" s="110" t="s">
        <v>6409</v>
      </c>
      <c r="G3" s="109">
        <v>-7.5659896664469821</v>
      </c>
      <c r="H3" s="111">
        <v>4.2732347692845993E-9</v>
      </c>
    </row>
    <row r="4" spans="1:8">
      <c r="A4" s="108" t="s">
        <v>6410</v>
      </c>
      <c r="B4">
        <v>60.197379818402723</v>
      </c>
      <c r="C4">
        <v>1.1373209213465831E-32</v>
      </c>
      <c r="F4" s="110" t="s">
        <v>6410</v>
      </c>
      <c r="G4" s="109">
        <v>7.0597025736404451</v>
      </c>
      <c r="H4" s="111">
        <v>2.0422346327768981E-8</v>
      </c>
    </row>
    <row r="5" spans="1:8">
      <c r="A5" s="108" t="s">
        <v>6411</v>
      </c>
      <c r="B5">
        <v>43.313553509034733</v>
      </c>
      <c r="C5">
        <v>1.4376061333314631E-24</v>
      </c>
      <c r="F5" s="110" t="s">
        <v>6411</v>
      </c>
      <c r="G5" s="109">
        <v>6.1005323411453878</v>
      </c>
      <c r="H5" s="111">
        <v>4.144148671454176E-7</v>
      </c>
    </row>
    <row r="6" spans="1:8">
      <c r="A6" s="108" t="s">
        <v>5903</v>
      </c>
      <c r="B6">
        <v>54.52568394778595</v>
      </c>
      <c r="C6">
        <v>5.0531354914769973E-30</v>
      </c>
      <c r="F6" s="110" t="s">
        <v>5903</v>
      </c>
      <c r="G6" s="109">
        <v>-15.578986794611181</v>
      </c>
      <c r="H6" s="111">
        <v>4.3474354715390141E-18</v>
      </c>
    </row>
    <row r="7" spans="1:8">
      <c r="A7" s="108" t="s">
        <v>5904</v>
      </c>
      <c r="B7">
        <v>154.4192136533176</v>
      </c>
      <c r="C7">
        <v>1.5281248008141671E-68</v>
      </c>
      <c r="F7" s="110" t="s">
        <v>5904</v>
      </c>
      <c r="G7" s="109">
        <v>-17.078002355422811</v>
      </c>
      <c r="H7" s="111">
        <v>2.027952586274088E-19</v>
      </c>
    </row>
    <row r="8" spans="1:8">
      <c r="A8" s="108" t="s">
        <v>5905</v>
      </c>
      <c r="B8">
        <v>140.2397606814063</v>
      </c>
      <c r="C8">
        <v>6.3633275445464797E-64</v>
      </c>
      <c r="F8" s="110" t="s">
        <v>5905</v>
      </c>
      <c r="G8" s="109">
        <v>-17.16663473949292</v>
      </c>
      <c r="H8" s="111">
        <v>1.7028987985122051E-19</v>
      </c>
    </row>
    <row r="11" spans="1:8">
      <c r="A11" s="145" t="s">
        <v>6412</v>
      </c>
      <c r="B11" s="146"/>
      <c r="C11" s="146"/>
      <c r="D11" s="146"/>
      <c r="E11" s="146"/>
      <c r="F11" s="146"/>
      <c r="G11" s="146"/>
      <c r="H11" s="146"/>
    </row>
    <row r="12" spans="1:8">
      <c r="B12" s="108" t="s">
        <v>6413</v>
      </c>
      <c r="C12" s="108" t="s">
        <v>6414</v>
      </c>
      <c r="D12" s="108" t="s">
        <v>6415</v>
      </c>
      <c r="E12" s="108" t="s">
        <v>6416</v>
      </c>
      <c r="F12" s="108" t="s">
        <v>6417</v>
      </c>
      <c r="G12" s="108" t="s">
        <v>6418</v>
      </c>
      <c r="H12" s="108" t="s">
        <v>6419</v>
      </c>
    </row>
    <row r="13" spans="1:8">
      <c r="A13" s="108">
        <v>0</v>
      </c>
      <c r="B13" t="s">
        <v>5917</v>
      </c>
      <c r="C13" t="s">
        <v>5914</v>
      </c>
      <c r="D13">
        <v>8.8999999999999999E-3</v>
      </c>
      <c r="E13" t="s">
        <v>6420</v>
      </c>
      <c r="F13">
        <v>-1.5714999999999999</v>
      </c>
      <c r="G13">
        <v>1.5893999999999999</v>
      </c>
      <c r="H13" t="b">
        <v>0</v>
      </c>
    </row>
    <row r="14" spans="1:8">
      <c r="A14" s="108">
        <v>1</v>
      </c>
      <c r="B14" t="s">
        <v>5917</v>
      </c>
      <c r="C14" t="s">
        <v>5920</v>
      </c>
      <c r="D14">
        <v>1.5892999999999999</v>
      </c>
      <c r="E14" t="s">
        <v>6421</v>
      </c>
      <c r="F14">
        <v>8.8999999999999999E-3</v>
      </c>
      <c r="G14">
        <v>3.1697000000000002</v>
      </c>
      <c r="H14" t="b">
        <v>1</v>
      </c>
    </row>
    <row r="15" spans="1:8">
      <c r="A15" s="108">
        <v>2</v>
      </c>
      <c r="B15" t="s">
        <v>5917</v>
      </c>
      <c r="C15" t="s">
        <v>5911</v>
      </c>
      <c r="D15">
        <v>6.4821</v>
      </c>
      <c r="E15" t="s">
        <v>6422</v>
      </c>
      <c r="F15">
        <v>4.9016999999999999</v>
      </c>
      <c r="G15">
        <v>8.0625999999999998</v>
      </c>
      <c r="H15" t="b">
        <v>1</v>
      </c>
    </row>
    <row r="16" spans="1:8">
      <c r="A16" s="108">
        <v>3</v>
      </c>
      <c r="B16" t="s">
        <v>5914</v>
      </c>
      <c r="C16" t="s">
        <v>5920</v>
      </c>
      <c r="D16">
        <v>1.5804</v>
      </c>
      <c r="E16" t="s">
        <v>6423</v>
      </c>
      <c r="F16">
        <v>-1E-4</v>
      </c>
      <c r="G16">
        <v>3.1608000000000001</v>
      </c>
      <c r="H16" t="b">
        <v>0</v>
      </c>
    </row>
    <row r="17" spans="1:8">
      <c r="A17" s="108">
        <v>4</v>
      </c>
      <c r="B17" t="s">
        <v>5914</v>
      </c>
      <c r="C17" t="s">
        <v>5911</v>
      </c>
      <c r="D17">
        <v>6.4732000000000003</v>
      </c>
      <c r="E17" t="s">
        <v>6422</v>
      </c>
      <c r="F17">
        <v>4.8928000000000003</v>
      </c>
      <c r="G17">
        <v>8.0535999999999994</v>
      </c>
      <c r="H17" t="b">
        <v>1</v>
      </c>
    </row>
    <row r="18" spans="1:8">
      <c r="A18" s="108">
        <v>5</v>
      </c>
      <c r="B18" t="s">
        <v>5920</v>
      </c>
      <c r="C18" t="s">
        <v>5911</v>
      </c>
      <c r="D18">
        <v>4.8929</v>
      </c>
      <c r="E18" t="s">
        <v>6422</v>
      </c>
      <c r="F18">
        <v>3.3123999999999998</v>
      </c>
      <c r="G18">
        <v>6.4733000000000001</v>
      </c>
      <c r="H18" t="b">
        <v>1</v>
      </c>
    </row>
    <row r="21" spans="1:8">
      <c r="A21" s="145" t="s">
        <v>6424</v>
      </c>
      <c r="B21" s="146"/>
      <c r="C21" s="146"/>
      <c r="D21" s="146"/>
      <c r="E21" s="146"/>
      <c r="F21" s="146"/>
      <c r="G21" s="146"/>
      <c r="H21" s="146"/>
    </row>
    <row r="22" spans="1:8">
      <c r="B22" s="108" t="s">
        <v>6413</v>
      </c>
      <c r="C22" s="108" t="s">
        <v>6414</v>
      </c>
      <c r="D22" s="108" t="s">
        <v>6415</v>
      </c>
      <c r="E22" s="108" t="s">
        <v>6416</v>
      </c>
      <c r="F22" s="108" t="s">
        <v>6417</v>
      </c>
      <c r="G22" s="108" t="s">
        <v>6418</v>
      </c>
      <c r="H22" s="108" t="s">
        <v>6419</v>
      </c>
    </row>
    <row r="23" spans="1:8">
      <c r="A23" s="108">
        <v>0</v>
      </c>
      <c r="B23" t="s">
        <v>5918</v>
      </c>
      <c r="C23" t="s">
        <v>5915</v>
      </c>
      <c r="D23">
        <v>-1.0088999999999999</v>
      </c>
      <c r="E23" t="s">
        <v>6425</v>
      </c>
      <c r="F23">
        <v>-1.9379</v>
      </c>
      <c r="G23">
        <v>-0.08</v>
      </c>
      <c r="H23" t="b">
        <v>1</v>
      </c>
    </row>
    <row r="24" spans="1:8">
      <c r="A24" s="108">
        <v>1</v>
      </c>
      <c r="B24" t="s">
        <v>5918</v>
      </c>
      <c r="C24" t="s">
        <v>5921</v>
      </c>
      <c r="D24">
        <v>3.1875</v>
      </c>
      <c r="E24" t="s">
        <v>6422</v>
      </c>
      <c r="F24">
        <v>2.2585999999999999</v>
      </c>
      <c r="G24">
        <v>4.1163999999999996</v>
      </c>
      <c r="H24" t="b">
        <v>1</v>
      </c>
    </row>
    <row r="25" spans="1:8">
      <c r="A25" s="108">
        <v>2</v>
      </c>
      <c r="B25" t="s">
        <v>5918</v>
      </c>
      <c r="C25" t="s">
        <v>5912</v>
      </c>
      <c r="D25">
        <v>-0.95540000000000003</v>
      </c>
      <c r="E25" t="s">
        <v>6426</v>
      </c>
      <c r="F25">
        <v>-1.8843000000000001</v>
      </c>
      <c r="G25">
        <v>-2.64E-2</v>
      </c>
      <c r="H25" t="b">
        <v>1</v>
      </c>
    </row>
    <row r="26" spans="1:8">
      <c r="A26" s="108">
        <v>3</v>
      </c>
      <c r="B26" t="s">
        <v>5915</v>
      </c>
      <c r="C26" t="s">
        <v>5921</v>
      </c>
      <c r="D26">
        <v>4.1963999999999997</v>
      </c>
      <c r="E26" t="s">
        <v>6422</v>
      </c>
      <c r="F26">
        <v>3.2675000000000001</v>
      </c>
      <c r="G26">
        <v>5.1254</v>
      </c>
      <c r="H26" t="b">
        <v>1</v>
      </c>
    </row>
    <row r="27" spans="1:8">
      <c r="A27" s="108">
        <v>4</v>
      </c>
      <c r="B27" t="s">
        <v>5915</v>
      </c>
      <c r="C27" t="s">
        <v>5912</v>
      </c>
      <c r="D27">
        <v>5.3600000000000002E-2</v>
      </c>
      <c r="E27" t="s">
        <v>6420</v>
      </c>
      <c r="F27">
        <v>-0.87539999999999996</v>
      </c>
      <c r="G27">
        <v>0.98250000000000004</v>
      </c>
      <c r="H27" t="b">
        <v>0</v>
      </c>
    </row>
    <row r="28" spans="1:8">
      <c r="A28" s="108">
        <v>5</v>
      </c>
      <c r="B28" t="s">
        <v>5921</v>
      </c>
      <c r="C28" t="s">
        <v>5912</v>
      </c>
      <c r="D28">
        <v>-4.1429</v>
      </c>
      <c r="E28" t="s">
        <v>6422</v>
      </c>
      <c r="F28">
        <v>-5.0717999999999996</v>
      </c>
      <c r="G28">
        <v>-3.2139000000000002</v>
      </c>
      <c r="H28" t="b">
        <v>1</v>
      </c>
    </row>
    <row r="31" spans="1:8">
      <c r="A31" s="145" t="s">
        <v>6427</v>
      </c>
      <c r="B31" s="146"/>
      <c r="C31" s="146"/>
      <c r="D31" s="146"/>
      <c r="E31" s="146"/>
      <c r="F31" s="146"/>
      <c r="G31" s="146"/>
      <c r="H31" s="146"/>
    </row>
    <row r="32" spans="1:8">
      <c r="B32" s="108" t="s">
        <v>6413</v>
      </c>
      <c r="C32" s="108" t="s">
        <v>6414</v>
      </c>
      <c r="D32" s="108" t="s">
        <v>6415</v>
      </c>
      <c r="E32" s="108" t="s">
        <v>6416</v>
      </c>
      <c r="F32" s="108" t="s">
        <v>6417</v>
      </c>
      <c r="G32" s="108" t="s">
        <v>6418</v>
      </c>
      <c r="H32" s="108" t="s">
        <v>6419</v>
      </c>
    </row>
    <row r="33" spans="1:8">
      <c r="A33" s="108">
        <v>0</v>
      </c>
      <c r="B33" t="s">
        <v>5919</v>
      </c>
      <c r="C33" t="s">
        <v>5916</v>
      </c>
      <c r="D33">
        <v>0</v>
      </c>
      <c r="E33" t="s">
        <v>6420</v>
      </c>
      <c r="F33">
        <v>-1.7009000000000001</v>
      </c>
      <c r="G33">
        <v>1.7009000000000001</v>
      </c>
      <c r="H33" t="b">
        <v>0</v>
      </c>
    </row>
    <row r="34" spans="1:8">
      <c r="A34" s="108">
        <v>1</v>
      </c>
      <c r="B34" t="s">
        <v>5919</v>
      </c>
      <c r="C34" t="s">
        <v>5922</v>
      </c>
      <c r="D34">
        <v>-1.5804</v>
      </c>
      <c r="E34" t="s">
        <v>6428</v>
      </c>
      <c r="F34">
        <v>-3.2812999999999999</v>
      </c>
      <c r="G34">
        <v>0.1205</v>
      </c>
      <c r="H34" t="b">
        <v>0</v>
      </c>
    </row>
    <row r="35" spans="1:8">
      <c r="A35" s="108">
        <v>2</v>
      </c>
      <c r="B35" t="s">
        <v>5919</v>
      </c>
      <c r="C35" t="s">
        <v>5913</v>
      </c>
      <c r="D35">
        <v>-6.4821</v>
      </c>
      <c r="E35" t="s">
        <v>6422</v>
      </c>
      <c r="F35">
        <v>-8.1829999999999998</v>
      </c>
      <c r="G35">
        <v>-4.7812000000000001</v>
      </c>
      <c r="H35" t="b">
        <v>1</v>
      </c>
    </row>
    <row r="36" spans="1:8">
      <c r="A36" s="108">
        <v>3</v>
      </c>
      <c r="B36" t="s">
        <v>5916</v>
      </c>
      <c r="C36" t="s">
        <v>5922</v>
      </c>
      <c r="D36">
        <v>-1.5804</v>
      </c>
      <c r="E36" t="s">
        <v>6428</v>
      </c>
      <c r="F36">
        <v>-3.2812999999999999</v>
      </c>
      <c r="G36">
        <v>0.1205</v>
      </c>
      <c r="H36" t="b">
        <v>0</v>
      </c>
    </row>
    <row r="37" spans="1:8">
      <c r="A37" s="108">
        <v>4</v>
      </c>
      <c r="B37" t="s">
        <v>5916</v>
      </c>
      <c r="C37" t="s">
        <v>5913</v>
      </c>
      <c r="D37">
        <v>-6.4821</v>
      </c>
      <c r="E37" t="s">
        <v>6422</v>
      </c>
      <c r="F37">
        <v>-8.1829999999999998</v>
      </c>
      <c r="G37">
        <v>-4.7812000000000001</v>
      </c>
      <c r="H37" t="b">
        <v>1</v>
      </c>
    </row>
    <row r="38" spans="1:8">
      <c r="A38" s="108">
        <v>5</v>
      </c>
      <c r="B38" t="s">
        <v>5922</v>
      </c>
      <c r="C38" t="s">
        <v>5913</v>
      </c>
      <c r="D38">
        <v>-4.9017999999999997</v>
      </c>
      <c r="E38" t="s">
        <v>6422</v>
      </c>
      <c r="F38">
        <v>-6.6026999999999996</v>
      </c>
      <c r="G38">
        <v>-3.2008999999999999</v>
      </c>
      <c r="H38" t="b">
        <v>1</v>
      </c>
    </row>
    <row r="41" spans="1:8">
      <c r="A41" s="145" t="s">
        <v>6429</v>
      </c>
      <c r="B41" s="146"/>
      <c r="C41" s="146"/>
      <c r="D41" s="146"/>
      <c r="E41" s="146"/>
      <c r="F41" s="146"/>
      <c r="G41" s="146"/>
      <c r="H41" s="146"/>
    </row>
    <row r="42" spans="1:8">
      <c r="B42" s="108" t="s">
        <v>6413</v>
      </c>
      <c r="C42" s="108" t="s">
        <v>6414</v>
      </c>
      <c r="D42" s="108" t="s">
        <v>6415</v>
      </c>
      <c r="E42" s="108" t="s">
        <v>6416</v>
      </c>
      <c r="F42" s="108" t="s">
        <v>6417</v>
      </c>
      <c r="G42" s="108" t="s">
        <v>6418</v>
      </c>
      <c r="H42" s="108" t="s">
        <v>6419</v>
      </c>
    </row>
    <row r="43" spans="1:8">
      <c r="A43" s="108">
        <v>0</v>
      </c>
      <c r="B43" t="s">
        <v>6430</v>
      </c>
      <c r="C43" t="s">
        <v>6431</v>
      </c>
      <c r="D43">
        <v>7.2700000000000001E-2</v>
      </c>
      <c r="E43" s="111">
        <v>1.9E-2</v>
      </c>
      <c r="F43">
        <v>8.5000000000000006E-3</v>
      </c>
      <c r="G43">
        <v>0.13700000000000001</v>
      </c>
      <c r="H43" t="b">
        <v>1</v>
      </c>
    </row>
    <row r="44" spans="1:8">
      <c r="A44" s="108">
        <v>1</v>
      </c>
      <c r="B44" t="s">
        <v>6430</v>
      </c>
      <c r="C44" t="s">
        <v>6432</v>
      </c>
      <c r="D44">
        <v>-9.7600000000000006E-2</v>
      </c>
      <c r="E44" s="111">
        <v>5.9999999999999995E-4</v>
      </c>
      <c r="F44">
        <v>-0.1618</v>
      </c>
      <c r="G44">
        <v>-3.3300000000000003E-2</v>
      </c>
      <c r="H44" t="b">
        <v>1</v>
      </c>
    </row>
    <row r="45" spans="1:8">
      <c r="A45" s="108">
        <v>2</v>
      </c>
      <c r="B45" t="s">
        <v>6430</v>
      </c>
      <c r="C45" t="s">
        <v>6433</v>
      </c>
      <c r="D45">
        <v>0.21149999999999999</v>
      </c>
      <c r="E45" s="111">
        <v>1E-300</v>
      </c>
      <c r="F45">
        <v>0.1472</v>
      </c>
      <c r="G45">
        <v>0.2757</v>
      </c>
      <c r="H45" t="b">
        <v>1</v>
      </c>
    </row>
    <row r="46" spans="1:8">
      <c r="A46" s="108">
        <v>3</v>
      </c>
      <c r="B46" t="s">
        <v>6431</v>
      </c>
      <c r="C46" t="s">
        <v>6432</v>
      </c>
      <c r="D46">
        <v>-0.17030000000000001</v>
      </c>
      <c r="E46" s="111">
        <v>1E-300</v>
      </c>
      <c r="F46">
        <v>-0.2346</v>
      </c>
      <c r="G46">
        <v>-0.106</v>
      </c>
      <c r="H46" t="b">
        <v>1</v>
      </c>
    </row>
    <row r="47" spans="1:8">
      <c r="A47" s="108">
        <v>4</v>
      </c>
      <c r="B47" t="s">
        <v>6431</v>
      </c>
      <c r="C47" t="s">
        <v>6433</v>
      </c>
      <c r="D47">
        <v>0.13869999999999999</v>
      </c>
      <c r="E47" s="111">
        <v>1E-300</v>
      </c>
      <c r="F47">
        <v>7.4399999999999994E-2</v>
      </c>
      <c r="G47">
        <v>0.20300000000000001</v>
      </c>
      <c r="H47" t="b">
        <v>1</v>
      </c>
    </row>
    <row r="48" spans="1:8">
      <c r="A48" s="108">
        <v>5</v>
      </c>
      <c r="B48" t="s">
        <v>6432</v>
      </c>
      <c r="C48" t="s">
        <v>6433</v>
      </c>
      <c r="D48">
        <v>0.309</v>
      </c>
      <c r="E48" s="111">
        <v>1E-300</v>
      </c>
      <c r="F48">
        <v>0.2447</v>
      </c>
      <c r="G48">
        <v>0.37330000000000002</v>
      </c>
      <c r="H48" t="b">
        <v>1</v>
      </c>
    </row>
    <row r="51" spans="1:8">
      <c r="A51" s="145" t="s">
        <v>6434</v>
      </c>
      <c r="B51" s="146"/>
      <c r="C51" s="146"/>
      <c r="D51" s="146"/>
      <c r="E51" s="146"/>
      <c r="F51" s="146"/>
      <c r="G51" s="146"/>
      <c r="H51" s="146"/>
    </row>
    <row r="52" spans="1:8">
      <c r="A52" s="109"/>
      <c r="B52" s="110" t="s">
        <v>6413</v>
      </c>
      <c r="C52" s="110" t="s">
        <v>6414</v>
      </c>
      <c r="D52" s="110" t="s">
        <v>6415</v>
      </c>
      <c r="E52" s="110" t="s">
        <v>6416</v>
      </c>
      <c r="F52" s="110" t="s">
        <v>6417</v>
      </c>
      <c r="G52" s="110" t="s">
        <v>6418</v>
      </c>
      <c r="H52" s="110" t="s">
        <v>6419</v>
      </c>
    </row>
    <row r="53" spans="1:8">
      <c r="A53" s="110">
        <v>0</v>
      </c>
      <c r="B53" s="109" t="s">
        <v>6435</v>
      </c>
      <c r="C53" s="109" t="s">
        <v>6436</v>
      </c>
      <c r="D53" s="109">
        <v>4.1999999999999997E-3</v>
      </c>
      <c r="E53" s="111">
        <v>1</v>
      </c>
      <c r="F53" s="109">
        <v>-5.3900000000000003E-2</v>
      </c>
      <c r="G53" s="109">
        <v>6.2300000000000001E-2</v>
      </c>
      <c r="H53" s="109" t="b">
        <v>0</v>
      </c>
    </row>
    <row r="54" spans="1:8">
      <c r="A54" s="110">
        <v>1</v>
      </c>
      <c r="B54" s="109" t="s">
        <v>6435</v>
      </c>
      <c r="C54" s="109" t="s">
        <v>6437</v>
      </c>
      <c r="D54" s="109">
        <v>0.1099</v>
      </c>
      <c r="E54" s="111">
        <v>1E-300</v>
      </c>
      <c r="F54" s="109">
        <v>5.1799999999999999E-2</v>
      </c>
      <c r="G54" s="109">
        <v>0.16800000000000001</v>
      </c>
      <c r="H54" s="109" t="b">
        <v>1</v>
      </c>
    </row>
    <row r="55" spans="1:8">
      <c r="A55" s="110">
        <v>2</v>
      </c>
      <c r="B55" s="109" t="s">
        <v>6435</v>
      </c>
      <c r="C55" s="109" t="s">
        <v>6438</v>
      </c>
      <c r="D55" s="109">
        <v>0.42070000000000002</v>
      </c>
      <c r="E55" s="111">
        <v>1E-300</v>
      </c>
      <c r="F55" s="109">
        <v>0.36259999999999998</v>
      </c>
      <c r="G55" s="109">
        <v>0.4788</v>
      </c>
      <c r="H55" s="109" t="b">
        <v>1</v>
      </c>
    </row>
    <row r="56" spans="1:8">
      <c r="A56" s="110">
        <v>3</v>
      </c>
      <c r="B56" s="109" t="s">
        <v>6436</v>
      </c>
      <c r="C56" s="109" t="s">
        <v>6437</v>
      </c>
      <c r="D56" s="109">
        <v>0.1057</v>
      </c>
      <c r="E56" s="111">
        <v>1E-300</v>
      </c>
      <c r="F56" s="109">
        <v>4.7600000000000003E-2</v>
      </c>
      <c r="G56" s="109">
        <v>0.1638</v>
      </c>
      <c r="H56" s="109" t="b">
        <v>1</v>
      </c>
    </row>
    <row r="57" spans="1:8">
      <c r="A57" s="110">
        <v>4</v>
      </c>
      <c r="B57" s="109" t="s">
        <v>6436</v>
      </c>
      <c r="C57" s="109" t="s">
        <v>6438</v>
      </c>
      <c r="D57" s="109">
        <v>0.41649999999999998</v>
      </c>
      <c r="E57" s="111">
        <v>1E-300</v>
      </c>
      <c r="F57" s="109">
        <v>0.3584</v>
      </c>
      <c r="G57" s="109">
        <v>0.47460000000000002</v>
      </c>
      <c r="H57" s="109" t="b">
        <v>1</v>
      </c>
    </row>
    <row r="58" spans="1:8">
      <c r="A58" s="110">
        <v>5</v>
      </c>
      <c r="B58" s="109" t="s">
        <v>6437</v>
      </c>
      <c r="C58" s="109" t="s">
        <v>6438</v>
      </c>
      <c r="D58" s="109">
        <v>0.31080000000000002</v>
      </c>
      <c r="E58" s="111">
        <v>1E-300</v>
      </c>
      <c r="F58" s="109">
        <v>0.25269999999999998</v>
      </c>
      <c r="G58" s="109">
        <v>0.36890000000000001</v>
      </c>
      <c r="H58" s="109" t="b">
        <v>1</v>
      </c>
    </row>
    <row r="61" spans="1:8">
      <c r="A61" s="145" t="s">
        <v>6439</v>
      </c>
      <c r="B61" s="146"/>
      <c r="C61" s="146"/>
      <c r="D61" s="146"/>
      <c r="E61" s="146"/>
      <c r="F61" s="146"/>
      <c r="G61" s="146"/>
      <c r="H61" s="146"/>
    </row>
    <row r="62" spans="1:8">
      <c r="A62" s="109"/>
      <c r="B62" s="110" t="s">
        <v>6413</v>
      </c>
      <c r="C62" s="110" t="s">
        <v>6414</v>
      </c>
      <c r="D62" s="110" t="s">
        <v>6415</v>
      </c>
      <c r="E62" s="110" t="s">
        <v>6416</v>
      </c>
      <c r="F62" s="110" t="s">
        <v>6417</v>
      </c>
      <c r="G62" s="110" t="s">
        <v>6418</v>
      </c>
      <c r="H62" s="110" t="s">
        <v>6419</v>
      </c>
    </row>
    <row r="63" spans="1:8">
      <c r="A63" s="110">
        <v>0</v>
      </c>
      <c r="B63" s="109" t="s">
        <v>6440</v>
      </c>
      <c r="C63" s="109" t="s">
        <v>6441</v>
      </c>
      <c r="D63" s="109">
        <v>3.1399999999999997E-2</v>
      </c>
      <c r="E63" s="111">
        <v>0.43</v>
      </c>
      <c r="F63" s="109">
        <v>-2.1999999999999999E-2</v>
      </c>
      <c r="G63" s="109">
        <v>8.4900000000000003E-2</v>
      </c>
      <c r="H63" s="109" t="b">
        <v>0</v>
      </c>
    </row>
    <row r="64" spans="1:8">
      <c r="A64" s="110">
        <v>1</v>
      </c>
      <c r="B64" s="109" t="s">
        <v>6440</v>
      </c>
      <c r="C64" s="109" t="s">
        <v>6442</v>
      </c>
      <c r="D64" s="109">
        <v>4.9700000000000001E-2</v>
      </c>
      <c r="E64" s="111">
        <v>7.9000000000000001E-2</v>
      </c>
      <c r="F64" s="109">
        <v>-3.8E-3</v>
      </c>
      <c r="G64" s="109">
        <v>0.1032</v>
      </c>
      <c r="H64" s="109" t="b">
        <v>0</v>
      </c>
    </row>
    <row r="65" spans="1:8">
      <c r="A65" s="110">
        <v>2</v>
      </c>
      <c r="B65" s="109" t="s">
        <v>6440</v>
      </c>
      <c r="C65" s="109" t="s">
        <v>6443</v>
      </c>
      <c r="D65" s="109">
        <v>0.37190000000000001</v>
      </c>
      <c r="E65" s="111">
        <v>1E-300</v>
      </c>
      <c r="F65" s="109">
        <v>0.31840000000000002</v>
      </c>
      <c r="G65" s="109">
        <v>0.42530000000000001</v>
      </c>
      <c r="H65" s="109" t="b">
        <v>1</v>
      </c>
    </row>
    <row r="66" spans="1:8">
      <c r="A66" s="110">
        <v>3</v>
      </c>
      <c r="B66" s="109" t="s">
        <v>6441</v>
      </c>
      <c r="C66" s="109" t="s">
        <v>6442</v>
      </c>
      <c r="D66" s="109">
        <v>1.83E-2</v>
      </c>
      <c r="E66" s="111">
        <v>0.81</v>
      </c>
      <c r="F66" s="109">
        <v>-3.5200000000000002E-2</v>
      </c>
      <c r="G66" s="109">
        <v>7.17E-2</v>
      </c>
      <c r="H66" s="109" t="b">
        <v>0</v>
      </c>
    </row>
    <row r="67" spans="1:8">
      <c r="A67" s="110">
        <v>4</v>
      </c>
      <c r="B67" s="109" t="s">
        <v>6441</v>
      </c>
      <c r="C67" s="109" t="s">
        <v>6443</v>
      </c>
      <c r="D67" s="109">
        <v>0.34039999999999998</v>
      </c>
      <c r="E67" s="111">
        <v>1E-300</v>
      </c>
      <c r="F67" s="109">
        <v>0.28699999999999998</v>
      </c>
      <c r="G67" s="109">
        <v>0.39389999999999997</v>
      </c>
      <c r="H67" s="109" t="b">
        <v>1</v>
      </c>
    </row>
    <row r="68" spans="1:8">
      <c r="A68" s="110">
        <v>5</v>
      </c>
      <c r="B68" s="109" t="s">
        <v>6442</v>
      </c>
      <c r="C68" s="109" t="s">
        <v>6443</v>
      </c>
      <c r="D68" s="109">
        <v>0.32219999999999999</v>
      </c>
      <c r="E68" s="111">
        <v>1E-300</v>
      </c>
      <c r="F68" s="109">
        <v>0.26869999999999999</v>
      </c>
      <c r="G68" s="109">
        <v>0.37559999999999999</v>
      </c>
      <c r="H68" s="109" t="b">
        <v>1</v>
      </c>
    </row>
  </sheetData>
  <mergeCells count="8">
    <mergeCell ref="A61:H61"/>
    <mergeCell ref="F1:H1"/>
    <mergeCell ref="A1:C1"/>
    <mergeCell ref="A11:H11"/>
    <mergeCell ref="A21:H21"/>
    <mergeCell ref="A31:H31"/>
    <mergeCell ref="A41:H41"/>
    <mergeCell ref="A51:H5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Results</vt:lpstr>
      <vt:lpstr>Calculations</vt:lpstr>
      <vt:lpstr>True Positives</vt:lpstr>
      <vt:lpstr>False Positives</vt:lpstr>
      <vt:lpstr>FP_Analysis_Results</vt:lpstr>
      <vt:lpstr>Comparison_Statistics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Garcia, Brandon Thomas</dc:creator>
  <cp:lastModifiedBy>Garcia, Brandon Thomas</cp:lastModifiedBy>
  <dcterms:created xsi:type="dcterms:W3CDTF">2024-09-12T15:59:30Z</dcterms:created>
  <dcterms:modified xsi:type="dcterms:W3CDTF">2024-11-02T21:47:38Z</dcterms:modified>
</cp:coreProperties>
</file>