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michaelkramer/Documents/GitHub/gp-personality/"/>
    </mc:Choice>
  </mc:AlternateContent>
  <xr:revisionPtr revIDLastSave="0" documentId="13_ncr:1_{D7B6845C-1703-D049-9290-7A4B68884BCC}" xr6:coauthVersionLast="46" xr6:coauthVersionMax="46" xr10:uidLastSave="{00000000-0000-0000-0000-000000000000}"/>
  <bookViews>
    <workbookView xWindow="0" yWindow="500" windowWidth="28800" windowHeight="16300" xr2:uid="{00000000-000D-0000-FFFF-FFFF00000000}"/>
  </bookViews>
  <sheets>
    <sheet name="Covar groups" sheetId="1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6" i="11" l="1"/>
  <c r="M17" i="11"/>
  <c r="M18" i="11"/>
  <c r="M19" i="11"/>
  <c r="M20" i="11"/>
  <c r="M21" i="11"/>
  <c r="M22" i="11"/>
  <c r="M23" i="11"/>
  <c r="M24" i="11"/>
  <c r="M25" i="11"/>
  <c r="M26" i="11"/>
  <c r="M27" i="11"/>
  <c r="M28" i="11"/>
  <c r="M29" i="11"/>
  <c r="M30" i="11"/>
  <c r="M31" i="11"/>
  <c r="M32" i="11"/>
  <c r="M33" i="11"/>
  <c r="M34" i="11"/>
  <c r="M35" i="11"/>
  <c r="M36" i="11"/>
  <c r="M37" i="11"/>
  <c r="M38" i="11"/>
  <c r="M39" i="11"/>
  <c r="M40" i="11"/>
  <c r="M41" i="11"/>
  <c r="M42" i="11"/>
  <c r="M43" i="11"/>
  <c r="M44" i="11"/>
  <c r="M45" i="11"/>
  <c r="M46" i="11"/>
  <c r="M47" i="11"/>
  <c r="M48" i="11"/>
  <c r="M49" i="11"/>
  <c r="M50" i="11"/>
  <c r="M51" i="11"/>
  <c r="M52" i="11"/>
  <c r="M53" i="11"/>
  <c r="M54" i="11"/>
  <c r="M55" i="11"/>
  <c r="M56" i="11"/>
  <c r="M57" i="11"/>
  <c r="M58" i="11"/>
  <c r="M59" i="11"/>
  <c r="M60" i="11"/>
  <c r="M61" i="11"/>
  <c r="M62" i="11"/>
  <c r="M63" i="11"/>
  <c r="M64" i="11"/>
  <c r="M65" i="11"/>
  <c r="M66" i="11"/>
  <c r="M67" i="11"/>
  <c r="M68" i="11"/>
  <c r="M69" i="11"/>
  <c r="M70" i="11"/>
  <c r="M71" i="11"/>
  <c r="M72" i="11"/>
  <c r="M73" i="11"/>
  <c r="M5" i="11"/>
  <c r="M6" i="11"/>
  <c r="M7" i="11"/>
  <c r="M8" i="11"/>
  <c r="M9" i="11"/>
  <c r="M10" i="11"/>
  <c r="M11" i="11"/>
  <c r="M12" i="11"/>
  <c r="M13" i="11"/>
  <c r="M14" i="11"/>
  <c r="M15" i="11"/>
  <c r="M4" i="11"/>
</calcChain>
</file>

<file path=xl/sharedStrings.xml><?xml version="1.0" encoding="utf-8"?>
<sst xmlns="http://schemas.openxmlformats.org/spreadsheetml/2006/main" count="502" uniqueCount="277">
  <si>
    <t>… treatment assignment</t>
  </si>
  <si>
    <t>… outcomes</t>
  </si>
  <si>
    <t>HRS</t>
  </si>
  <si>
    <t>LISS</t>
  </si>
  <si>
    <t>pscore</t>
  </si>
  <si>
    <t>schlyrs</t>
  </si>
  <si>
    <t>interviewyear</t>
  </si>
  <si>
    <t>siblings</t>
  </si>
  <si>
    <t>totalnonresidentkids</t>
  </si>
  <si>
    <t>totalresidentkids</t>
  </si>
  <si>
    <t>conde</t>
  </si>
  <si>
    <t>cesd</t>
  </si>
  <si>
    <t>mobilitydiff</t>
  </si>
  <si>
    <t>jobhours</t>
  </si>
  <si>
    <t>swls</t>
  </si>
  <si>
    <t>agree</t>
  </si>
  <si>
    <t>con</t>
  </si>
  <si>
    <t>extra</t>
  </si>
  <si>
    <t>neur</t>
  </si>
  <si>
    <t>open</t>
  </si>
  <si>
    <t>participation</t>
  </si>
  <si>
    <t>age</t>
  </si>
  <si>
    <t>black</t>
  </si>
  <si>
    <t>raceother</t>
  </si>
  <si>
    <t>divorced</t>
  </si>
  <si>
    <t>widowed</t>
  </si>
  <si>
    <t>childrenclose</t>
  </si>
  <si>
    <t>renter</t>
  </si>
  <si>
    <t>notusaborn</t>
  </si>
  <si>
    <t>healthexcellent</t>
  </si>
  <si>
    <t>healthverygood</t>
  </si>
  <si>
    <t>healthfair</t>
  </si>
  <si>
    <t>healthpoor</t>
  </si>
  <si>
    <t>RAGENDER</t>
  </si>
  <si>
    <t>*A501</t>
  </si>
  <si>
    <t>R*LIVSIB</t>
  </si>
  <si>
    <t>*A100</t>
  </si>
  <si>
    <t>*A099</t>
  </si>
  <si>
    <t>RAEDYRS</t>
  </si>
  <si>
    <t>R*CONDE</t>
  </si>
  <si>
    <t>R*CESD</t>
  </si>
  <si>
    <t>Description</t>
  </si>
  <si>
    <t>CESD score (depression)</t>
  </si>
  <si>
    <t>R*MOBILA / R1MOBILW</t>
  </si>
  <si>
    <t>R*JHOURS</t>
  </si>
  <si>
    <t>Satisfaction with Life Scale (Diener)</t>
  </si>
  <si>
    <t>*LB003*</t>
  </si>
  <si>
    <t>*LB033*</t>
  </si>
  <si>
    <t>Agreeableness</t>
  </si>
  <si>
    <t>Conscientiousness</t>
  </si>
  <si>
    <t>Extraversion</t>
  </si>
  <si>
    <t>Neuroticism</t>
  </si>
  <si>
    <t>Openness</t>
  </si>
  <si>
    <t>RABYEAR</t>
  </si>
  <si>
    <t>RARACEM</t>
  </si>
  <si>
    <t>R*MSTAT</t>
  </si>
  <si>
    <t>*E012</t>
  </si>
  <si>
    <t>*H004</t>
  </si>
  <si>
    <t>*Z230</t>
  </si>
  <si>
    <t>*ATOTB</t>
  </si>
  <si>
    <t>*ITOT</t>
  </si>
  <si>
    <t>R*SHLT</t>
  </si>
  <si>
    <t>female</t>
  </si>
  <si>
    <t>financialsit</t>
  </si>
  <si>
    <t>rooms</t>
  </si>
  <si>
    <t>religion</t>
  </si>
  <si>
    <t>speakdutch</t>
  </si>
  <si>
    <t>rental</t>
  </si>
  <si>
    <t>degreehighersec</t>
  </si>
  <si>
    <t>degreevocational</t>
  </si>
  <si>
    <t>degreecollege</t>
  </si>
  <si>
    <t>degreeuniversity</t>
  </si>
  <si>
    <t>geslacht</t>
  </si>
  <si>
    <t>gebjaar</t>
  </si>
  <si>
    <t>aantalki</t>
  </si>
  <si>
    <t>woning</t>
  </si>
  <si>
    <t>oplmet</t>
  </si>
  <si>
    <t>burgstat</t>
  </si>
  <si>
    <t>nettoink</t>
  </si>
  <si>
    <t>Health</t>
  </si>
  <si>
    <t>Basic demographics</t>
  </si>
  <si>
    <t>livetogether</t>
  </si>
  <si>
    <t>totalchildren</t>
  </si>
  <si>
    <t>cf*025</t>
  </si>
  <si>
    <t>ci*252</t>
  </si>
  <si>
    <t>cd*034</t>
  </si>
  <si>
    <t>cr*012</t>
  </si>
  <si>
    <t>cr*089</t>
  </si>
  <si>
    <t>cp*014 - cp*018</t>
  </si>
  <si>
    <t>cp*021 - cp*066 (every 5)</t>
  </si>
  <si>
    <t>cp*022 - cp*067 (every 5)</t>
  </si>
  <si>
    <t>cp*020 - cp*065 (every 5)</t>
  </si>
  <si>
    <t>cp*023 - cp*068 (every 5)</t>
  </si>
  <si>
    <t>cp*024 - cp*069 (every 5)</t>
  </si>
  <si>
    <t>mobility</t>
  </si>
  <si>
    <t>dep</t>
  </si>
  <si>
    <t>ch*004</t>
  </si>
  <si>
    <t>ch*023 / ch*027 / ch*041</t>
  </si>
  <si>
    <t>ch*011 - ch*015</t>
  </si>
  <si>
    <t>Summary of mobility problems (walking, staircase, shopping)</t>
  </si>
  <si>
    <t>Depression items from Mental Health Inventory</t>
  </si>
  <si>
    <t xml:space="preserve"> </t>
  </si>
  <si>
    <t>Used for exact matching</t>
  </si>
  <si>
    <t>Not directly associated</t>
  </si>
  <si>
    <t>Big 5 associated with number of children &amp; grandchildren (Berg et al., 2014)</t>
  </si>
  <si>
    <t>Life satisfaction is predictive of fertility (Parr, 2010)</t>
  </si>
  <si>
    <t>Having siblings (&amp; nieces and nephews) might also moderate some of the effects of the transition because one is more involved with children in the family in general / more used to having small kids around</t>
  </si>
  <si>
    <t>Not associated above age</t>
  </si>
  <si>
    <t>Important for controlling bias through instrumentation effects</t>
  </si>
  <si>
    <t>cw*127</t>
  </si>
  <si>
    <t>*J020</t>
  </si>
  <si>
    <t>kid1age</t>
  </si>
  <si>
    <t>year</t>
  </si>
  <si>
    <t>kid1home</t>
  </si>
  <si>
    <t>kid2home</t>
  </si>
  <si>
    <t>kid3home</t>
  </si>
  <si>
    <t>secondkid</t>
  </si>
  <si>
    <t>thirdkid</t>
  </si>
  <si>
    <t>kid1female</t>
  </si>
  <si>
    <t>kid2female</t>
  </si>
  <si>
    <t>kid3female</t>
  </si>
  <si>
    <t>kid2age</t>
  </si>
  <si>
    <t>kid3age</t>
  </si>
  <si>
    <t>logincome</t>
  </si>
  <si>
    <t>paidwork</t>
  </si>
  <si>
    <t>loghhincome</t>
  </si>
  <si>
    <t>loghhwealth</t>
  </si>
  <si>
    <t>religyear</t>
  </si>
  <si>
    <t>religmonth</t>
  </si>
  <si>
    <t>religweek</t>
  </si>
  <si>
    <t>religmore</t>
  </si>
  <si>
    <t>roomslessthree</t>
  </si>
  <si>
    <t>roomsfourfive</t>
  </si>
  <si>
    <t>roomsmoreeight</t>
  </si>
  <si>
    <t>kid1educ</t>
  </si>
  <si>
    <t>kid2educ</t>
  </si>
  <si>
    <t>kid3educ</t>
  </si>
  <si>
    <t>Panel status</t>
  </si>
  <si>
    <t>Outcomes at the time of matching</t>
  </si>
  <si>
    <t>Family and fertility</t>
  </si>
  <si>
    <t>Economic situation</t>
  </si>
  <si>
    <t>…</t>
  </si>
  <si>
    <t>Parent Controls</t>
  </si>
  <si>
    <t>Nonparent Controls</t>
  </si>
  <si>
    <t>Raw variable</t>
  </si>
  <si>
    <t>Propensity score</t>
  </si>
  <si>
    <t>/</t>
  </si>
  <si>
    <t>Gender (f.=1, m.=0)</t>
  </si>
  <si>
    <t>Comments</t>
  </si>
  <si>
    <t>Age</t>
  </si>
  <si>
    <t>Years of education</t>
  </si>
  <si>
    <t>Higher secondary education/preparatory university education, US: senior high school degree (ref: vmbo (intermediate secondary education, US: junior high school))</t>
  </si>
  <si>
    <t>Intermediate vocational education, US: junior college degree (ref: vmbo (intermediate secondary education, US: junior high school))</t>
  </si>
  <si>
    <t>Higher vocational education, US: college degree (ref: vmbo (intermediate secondary education, US: junior high school))</t>
  </si>
  <si>
    <t>University degree (ref: vmbo (intermediate secondary education, US: junior high school))</t>
  </si>
  <si>
    <t>Member of religion/church</t>
  </si>
  <si>
    <t>*B082</t>
  </si>
  <si>
    <t>Religious attendance</t>
  </si>
  <si>
    <t>Not born in the US</t>
  </si>
  <si>
    <t>Divorced (marital status)</t>
  </si>
  <si>
    <t>Widowed (marital status)</t>
  </si>
  <si>
    <t>Live together with this partner</t>
  </si>
  <si>
    <t>Matching covariates</t>
  </si>
  <si>
    <t>Rooms in dwelling</t>
  </si>
  <si>
    <t>*H147 / *066</t>
  </si>
  <si>
    <t>Number of rooms (in housing unit)</t>
  </si>
  <si>
    <t>Household income (logarithm; total, respondent &amp; spouse only)</t>
  </si>
  <si>
    <t>Household wealth (logarithm; total, all assets inc. 2nd home)</t>
  </si>
  <si>
    <t>Personal net monthly income in Euros (logarithm)</t>
  </si>
  <si>
    <t>Live for rent (vs. self-owned dwelling)</t>
  </si>
  <si>
    <t>Financial situation of household (scale from 1-5)</t>
  </si>
  <si>
    <t>How many hours per week do you work on average?</t>
  </si>
  <si>
    <t>Hours worked/week main job (missings replaced with 0 if non-working)</t>
  </si>
  <si>
    <t>Working for pay</t>
  </si>
  <si>
    <t>(Grandparenthood questions in LISS were filtered to participants working for pay)</t>
  </si>
  <si>
    <t>Some difficulty in mobility rated from 0-5 (different for Wave 1)</t>
  </si>
  <si>
    <t>Sum of health conditions</t>
  </si>
  <si>
    <t>Self-report of health - excellent (ref: good - middle category)</t>
  </si>
  <si>
    <t>Self-report of health - very good (ref: good - middle category)</t>
  </si>
  <si>
    <t>Self-report of health - fair (ref: good - middle category)</t>
  </si>
  <si>
    <t>Self-report of health - poor (ref: good - middle category)</t>
  </si>
  <si>
    <t>Count of nonresident kids</t>
  </si>
  <si>
    <t>Number of resident children</t>
  </si>
  <si>
    <t>How many living children do you have in total?</t>
  </si>
  <si>
    <t>cf*455 / cf*036 (recoded to filter out deceased children)</t>
  </si>
  <si>
    <t>cf*456 / cf*037 (recoded to filter out deceased children)</t>
  </si>
  <si>
    <t>cf*457 / cf*038 (recoded to filter out deceased children)</t>
  </si>
  <si>
    <t>cf*458 / cf*039 (recoded to filter out deceased children)</t>
  </si>
  <si>
    <t>cf*068 (recoded to filter out deceased children)</t>
  </si>
  <si>
    <t>cf*069 (recoded to filter out deceased children)</t>
  </si>
  <si>
    <t>cf*070 (recoded to filter out deceased children)</t>
  </si>
  <si>
    <t>cf*083 (recoded to filter out deceased children)</t>
  </si>
  <si>
    <t>cf*084 (recoded to filter out deceased children)</t>
  </si>
  <si>
    <t>cf*085 (recoded to filter out deceased children)</t>
  </si>
  <si>
    <t>Number of living-at-home children in household</t>
  </si>
  <si>
    <t>Has two or more children</t>
  </si>
  <si>
    <t>Has three or more children</t>
  </si>
  <si>
    <t>Gender of first child (f.=1, m.=0)</t>
  </si>
  <si>
    <t>Gender of third child (f.=1, m.=0)</t>
  </si>
  <si>
    <t>Gender of second child (f.=1, m.=0)</t>
  </si>
  <si>
    <t>Age of first child</t>
  </si>
  <si>
    <t>Age of second child</t>
  </si>
  <si>
    <t>Age of third child</t>
  </si>
  <si>
    <t>First child living at home</t>
  </si>
  <si>
    <t xml:space="preserve">Second child living at home </t>
  </si>
  <si>
    <t>Third child living at home</t>
  </si>
  <si>
    <t>KAGENDERBG / KIDID</t>
  </si>
  <si>
    <t>KABYEARBG / KIDID</t>
  </si>
  <si>
    <t>KAEDUC / KIDID</t>
  </si>
  <si>
    <t>KIDID</t>
  </si>
  <si>
    <t>Children live within 10 miles</t>
  </si>
  <si>
    <t>Number of living siblings</t>
  </si>
  <si>
    <t>Date of interview - year</t>
  </si>
  <si>
    <t>Count of waves participated</t>
  </si>
  <si>
    <t>wave</t>
  </si>
  <si>
    <t>Year of assessment</t>
  </si>
  <si>
    <t>Already filtered to 15 &lt;= kid1age &lt;= 65</t>
  </si>
  <si>
    <t>Marks 2nd child (important for coding of kid2age, kid2gender etc.)</t>
  </si>
  <si>
    <t>Marks 3rd child (important for coding of kid3age, kid3gender etc.)</t>
  </si>
  <si>
    <t>worsehealth</t>
  </si>
  <si>
    <t>betterhealth</t>
  </si>
  <si>
    <t>Poor/moderate subjective health status (ref: 3 good)</t>
  </si>
  <si>
    <t>Very good/excellent subjective health status (ref: 3 good)</t>
  </si>
  <si>
    <t>*A030 / *XF065_R</t>
  </si>
  <si>
    <t>Live together with partner</t>
  </si>
  <si>
    <t>Some effects for LS (U-shape? Galambos et al., 2020); small effects for Big 5 (Specht et al., 2011); Big 5 development (Donnellan &amp; Lucas, 2008; Soto et al., 2011)</t>
  </si>
  <si>
    <t>Not directly associated; Arpino 2018: "partnership histories may also influence more directly the demography of grandparenthood. A person can become a (step-)grandparent by entering in a partnership with someone who has grandchildren from a previous relationship (Yahirun, Park, and Seltzer 2018)"</t>
  </si>
  <si>
    <t xml:space="preserve">Every child raises chances of treatment (above certain age) (Margolis &amp; Verdery, 2019);  (Arpino et al., 2018): "intergenerational continuities in fertility (Murphy 2013; Kolk 2015; Kolk and Hällsten 2017)"; </t>
  </si>
  <si>
    <r>
      <t>Having a large family may be hereditary to some degree;  (Arpino et al., 2018): "intergenerational continuities in fertility (</t>
    </r>
    <r>
      <rPr>
        <b/>
        <sz val="11"/>
        <color theme="1"/>
        <rFont val="Calibri"/>
        <family val="2"/>
        <scheme val="minor"/>
      </rPr>
      <t>Murphy 2013</t>
    </r>
    <r>
      <rPr>
        <sz val="11"/>
        <color theme="1"/>
        <rFont val="Calibri"/>
        <family val="2"/>
        <scheme val="minor"/>
      </rPr>
      <t xml:space="preserve">; Kolk 2015; Kolk and Hällsten 2017)"; </t>
    </r>
  </si>
  <si>
    <t>Not directly associated; (Arpino et al., 2018): "someone who had children and grandchildren from a previous relationship may divorce and enter in a new relationship with another grandparent, so increasing the total number of grandchildren" BUT: "suggesting that union dissolution per se does not substantially impact the demography of grandparenthood. Still, union dissolution may reduce the quality and frequency of grandparent–grandchildren relationships"</t>
  </si>
  <si>
    <t>Higher age associated with an increased likelihood of transition to GP (Margolis &amp; Verdery, 2019); (Leopold &amp; Skopek, 2015)</t>
  </si>
  <si>
    <t>(Yamamura &amp; Brunello, 2021): “we find that maternal grandmothers have more to lose or less to gain from having grandchildren than paternal grandmothers. In contrast, grandfathers’ changes in happiness do not depend on their own child’s gender. This result is explained by the fact that grandmothers are more likely to be involved in child-rearing when their daughter has a child“ / (Coall et al., 2018): “maternal grandmothers tend to invest the most in their grandchildren, followed by maternal grandfathers, then paternal grandmothers, with paternal grandfathers investing the least“</t>
  </si>
  <si>
    <t>Related to Big 5 and LS (Diener et al., 2018; Gebauer et al., 2014)</t>
  </si>
  <si>
    <t>Count of waves participated (with valid personality assessment 2006-2016)</t>
  </si>
  <si>
    <t>Race: black/african american (reference category: white/caucasian)</t>
  </si>
  <si>
    <t>Race: other (reference category: white/caucasian)</t>
  </si>
  <si>
    <t>Dutch spoken at home (primarily)</t>
  </si>
  <si>
    <t xml:space="preserve">Differential change in LS for grandfathers-/mothers (Tanskanen, Danielsbacka, Coall, &amp; Jokela, 2019; Di Gessa, Bordone, &amp; Arpino, 2019);  change not clear for Big Five; Big Five mean values also different for men/women (Schmitt et al., 2008; Weisberg et al., 2011); (Coall et al., 2018): “maternal grandmothers tend to invest the most in their grandchildren, followed by maternal grandfathers, then paternal grandmothers, with paternal grandfathers investing the least“; no gender differences in overall life satisfaction (Batz-Barbarich et al., 2018); </t>
  </si>
  <si>
    <t>Women become GPs at an earlier age (Leopold &amp; Skopek, 2015): 2 years for Netherlands and 3 years earlier for USA</t>
  </si>
  <si>
    <t>Conservative religious ideology still associated with having a large family (Hayford &amp; Morgan, 2008); "religiosity, particularly religious beliefs, shows a substantially positive effect on fertility" (Zhang, 2008); in the Netherlands probably not as important; also related to contraceptive use and abortion; religiosity passes down (to a degree) to the child's family; see (Götmark &amp; Andersson, 2020) for a cross-country perspective</t>
  </si>
  <si>
    <t>Higher education associated with higher life satisfaction (Salinas-Jiménez et al., 2011; but see Powdthavee et al., 2015); associated with Big 5 (Nießen et al., 2020)</t>
  </si>
  <si>
    <t>Negatively associated with LS (only short-term; van Scheppingen &amp; Leopold, 2020);  "individuals who separated from a partner or got divorced became less emotionally stable in the following years" (Asselmann &amp; Specht, 2020); Big 5: "only isolated effects were found, and these could not be replicated across samples" (Spikic et al., 2021)</t>
  </si>
  <si>
    <t>Negatively associated with LS (long-term; Infurna et al., 2017); Big 5: "Losing one's spouse relates to changes in Extraversion and Emotional Stability, especially in women and middle‐aged adults" (Asselmann &amp; Specht, 2020)</t>
  </si>
  <si>
    <t>Associations with both LS (Bucher et al., 2019; Coombs, 1991; but see Sevcikova et al., 2021) &amp; Big 5 (Beck &amp; Jackson, 2021 -&gt; Big 5 predictive of event "Moving in with partner")</t>
  </si>
  <si>
    <t>Having a spare room for a grandchild could increase social investment; Economic situation associated with LS (Jebb, Tay, Diener, &amp; Oishi, 2018); small associations of Big 5 with income/wealth, esp. Conscientiousness (Duckworth et al., 2012)</t>
  </si>
  <si>
    <t>Economic situation associated with LS (Jebb, Tay, Diener, &amp; Oishi, 2018); small associations of Big 5 with income/wealth, esp. Conscientiousness (Duckworth et al., 2012)</t>
  </si>
  <si>
    <t>more free time if alreade retired and not working -&gt; social investment; Economic situation associated with LS (Jebb, Tay, Diener, &amp; Oishi, 2018); small associations of Big 5 with income/wealth, esp. Conscientiousness (Duckworth et al., 2012); Arpino et al. (2018) "being active in the labor market (Leopold and Skopek 2015a, 2015b), which may compete with the grandparent role";  "Leopold and Skopek (2015a) found that both in the United States and in European countries grandparenthood frequently overlaps with participation in the labor market."</t>
  </si>
  <si>
    <t>more free time if already retired and not working -&gt; social investment; Economic situation associated with LS (Jebb, Tay, Diener, &amp; Oishi, 2018); small associations of Big 5 with income/wealth, esp. Conscientiousness (Duckworth et al., 2012)</t>
  </si>
  <si>
    <t>For LS probably no long-term effects of having children (Krämer &amp; Rodgers, 2020); not sure for Big 5 (Asselmann &amp; Specht, 2020); total number of children related to Big 5: "High extraversion, high openness to experience, and low neuroticism were associated with larger number of children in both sexes, while high agreeableness and low conscientiousness correlated with larger offspring number in women only" (Jokela et al., 2009, 2011)</t>
  </si>
  <si>
    <t>Health &amp; fitness are associated with LS (Kööts–Ausmees &amp; Realo, 2015); could moderate effects of transition to GP on Big 5 (social investment hindered if GPs frail); Big Five related to self-rated health status (Mitchell et al., 2021)</t>
  </si>
  <si>
    <t>Health &amp; fitness are associated with LS (Kööts–Ausmees &amp; Realo, 2015); could moderate effects of transition to GP on Big 5 (social investment hindered if GPs depressed); Big Five related to self-rated health status (Mitchell et al., 2021)</t>
  </si>
  <si>
    <t>Every child raises chances of treatment (above certain age) (Margolis &amp; Verdery, 2019);  (Arpino et al., 2018): "intergenerational continuities in fertility (Murphy 2013; Kolk 2015; Kolk and Hällsten 2017)"</t>
  </si>
  <si>
    <t>Not directly associated; Arpino 2018 "Individuals’ socioeconomic status is one of the most important background determinants of fertility and as such can be considered as a distal determinant also for the demography of grandparenthood." / "Arpino, Gumà, and Julià (2018) found that early-life (e.g., parental socioeconomic background) and childhood conditions (e.g., health) influence fertility and partnership histories through their influence on educational attainment"; see also van Roode et al. (2017) for effect of SES on age of first birth</t>
  </si>
  <si>
    <t>Not directly associated (above other SES covariates)</t>
  </si>
  <si>
    <t>Fewer years of education are associated with having more children &amp; having them earlier (which might be passed on to the next generation); earlier childbirth also increases the likelihood of having grandkids; see (Skopek &amp; Leopold, 2017); see also (Götmark &amp; Andersson, 2020); see also van Roode et al. (2017) for effect of education/SES on age of first birth</t>
  </si>
  <si>
    <t>Women become parents earlier (by about 2 years in the US): https://www.cdc.gov/nchs/nsfg/key_statistics/b.htm</t>
  </si>
  <si>
    <t>Older children who are more independent (&amp; already left parental home) beneficial for LS / associated  with Big Five change in parents?</t>
  </si>
  <si>
    <t>Children living at home less likely to be married and to become parents</t>
  </si>
  <si>
    <t>Child's education even more important than GP's; see above: Fewer years of education are associated with having more children &amp; having them earlier (Skopek &amp; Leopold, 2017; Götmark &amp; Andersson, 2020; van Roode et al., 2017)</t>
  </si>
  <si>
    <t>Probably not related to GP's life satisfaction or Big Five development</t>
  </si>
  <si>
    <t>Fertility clearly associated with age; condition two for experiencing GP is that one's children have children during one's life (Margolis &amp; Verdery, 2019); (Arpino et al., 2018): "fertility quantum and timing can be considered as the most proximate determinants of the demography of grandparenthood"; intergenerational transmission of age at first birth (Riise et al., 2016; Barber, 2001); for Netherlands -&gt; Steenhof and Liefbroer (2008)</t>
  </si>
  <si>
    <t>Children leaving home associated with Big Five change in parents? -&gt; small negative effect for Extraversion (Beck, 2019; no effect in Specht et al., 2011 using only SOEP); having children at home associated with slight LS gains (esp. for married parents; Angeles 2010); firstborn child moving out associated with life satisfaction losses, esp. in families with traditional gender roles (Collischon et al., 2021)</t>
  </si>
  <si>
    <t>Maybe minor life satisfaction trends (-&gt; economy; recession); Great Recession has not affected overall life satisfaction but did so for specific vulnerable groups (O'Connor, 2017)</t>
  </si>
  <si>
    <t>Big Five predictive of well-being(Anglim et al., 2020)</t>
  </si>
  <si>
    <t>Distance is an important for social investment mechanism (below 10 miles is pretty close, though);  indirectly related to LS through available social support provided by GP's children</t>
  </si>
  <si>
    <t>Education of first child (years)</t>
  </si>
  <si>
    <t>Education of second child (years)</t>
  </si>
  <si>
    <t>Education of third child (years)</t>
  </si>
  <si>
    <t>Associated with… / Cause of…</t>
  </si>
  <si>
    <t>Controlling for selection effects of the pre-treatment intercepts (at least 2 years before wave where grandparenthood was first reported)</t>
  </si>
  <si>
    <t>Immigrant status related to higher fertility; but differences not large, anymore, for 2nd and 3rd generation (Choi, 2014; Garssen &amp; Nicolaas, 2008; Milewski, 2010)</t>
  </si>
  <si>
    <t>Immigrant status related to LS (Safi, 2010) ; Big 5 related to migration intentions (Fouarge et al., 2019) and within-country migration (Jokela, 2009; Jokela et al., 2008)</t>
  </si>
  <si>
    <t>Fertility, age of first birth, and longevity associated with race/ethnicity (Margolis &amp; Verdery, 2019; Pilkauskas et al., 2020); non-White ethnicity also associated with higher chance of living in a multigenerational household (Pilkauskas et al., 2020)</t>
  </si>
  <si>
    <t>Effects of race/ethinicity on life satisfaction, but mostly due to SES differences (?) (Barger et al., 2009; Coverdill et al., 2011)</t>
  </si>
  <si>
    <t>Is this an instrumental variable (cause of the exposure but otherwise completely unrelated to the outcome except through the exposure) that we should avoid controlling for? (VanderWeele, 2019)</t>
  </si>
  <si>
    <t>Health &amp; fitness are associated with LS (Kööts–Ausmees &amp; Realo, 2015); could moderate effects of transition to GP on Big 5 (social investment hindered if GPs frail); Big Five related to self-rated health status (Mitchell et al., 2021); physical activity contributes to higher personality stability (Stephan et al., 2014)</t>
  </si>
  <si>
    <t>Health data not availaible in LISS wave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</si>
</sst>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sz val="11"/>
      <color rgb="FF000000"/>
      <name val="Calibri"/>
      <family val="2"/>
      <scheme val="minor"/>
    </font>
    <font>
      <sz val="11"/>
      <color rgb="FFFF0000"/>
      <name val="Calibri"/>
      <family val="2"/>
      <scheme val="minor"/>
    </font>
    <font>
      <sz val="11"/>
      <color theme="9"/>
      <name val="Calibri"/>
      <family val="2"/>
      <scheme val="minor"/>
    </font>
    <font>
      <sz val="11"/>
      <color theme="5"/>
      <name val="Calibri"/>
      <family val="2"/>
      <scheme val="minor"/>
    </font>
    <font>
      <sz val="11"/>
      <color rgb="FFED7D3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s>
  <borders count="9">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2">
    <xf numFmtId="0" fontId="0" fillId="0" borderId="0" xfId="0"/>
    <xf numFmtId="0" fontId="0" fillId="0" borderId="1" xfId="0" applyBorder="1"/>
    <xf numFmtId="0" fontId="2" fillId="0" borderId="0" xfId="0" applyFont="1"/>
    <xf numFmtId="0" fontId="0" fillId="0" borderId="3" xfId="0" applyBorder="1"/>
    <xf numFmtId="0" fontId="0" fillId="0" borderId="2" xfId="0" applyBorder="1"/>
    <xf numFmtId="0" fontId="0" fillId="0" borderId="0" xfId="0" applyBorder="1"/>
    <xf numFmtId="0" fontId="0" fillId="0" borderId="5" xfId="0" applyBorder="1"/>
    <xf numFmtId="0" fontId="0" fillId="0" borderId="4" xfId="0" applyBorder="1"/>
    <xf numFmtId="0" fontId="0" fillId="0" borderId="0" xfId="0" applyFill="1" applyBorder="1"/>
    <xf numFmtId="0" fontId="3" fillId="0" borderId="0" xfId="0" applyFont="1"/>
    <xf numFmtId="0" fontId="0" fillId="0" borderId="0" xfId="0" applyAlignment="1">
      <alignment horizontal="center"/>
    </xf>
    <xf numFmtId="0" fontId="5" fillId="0" borderId="1" xfId="0" applyFont="1" applyBorder="1"/>
    <xf numFmtId="0" fontId="6" fillId="0" borderId="1" xfId="0" applyFont="1" applyBorder="1"/>
    <xf numFmtId="0" fontId="0" fillId="0" borderId="1" xfId="0" applyBorder="1" applyAlignment="1">
      <alignment horizontal="center"/>
    </xf>
    <xf numFmtId="0" fontId="0" fillId="0" borderId="0" xfId="0" applyAlignment="1">
      <alignment horizontal="left"/>
    </xf>
    <xf numFmtId="0" fontId="2" fillId="0" borderId="1" xfId="0" applyFont="1" applyBorder="1" applyAlignment="1">
      <alignment horizontal="left"/>
    </xf>
    <xf numFmtId="0" fontId="2" fillId="0" borderId="1" xfId="0" applyFont="1" applyBorder="1"/>
    <xf numFmtId="0" fontId="2" fillId="0" borderId="1" xfId="0" applyFont="1" applyBorder="1" applyAlignment="1">
      <alignment horizontal="center"/>
    </xf>
    <xf numFmtId="0" fontId="5" fillId="0" borderId="5" xfId="0" applyFont="1" applyBorder="1"/>
    <xf numFmtId="0" fontId="2" fillId="0" borderId="0" xfId="0" applyFont="1" applyBorder="1" applyAlignment="1">
      <alignment horizontal="left"/>
    </xf>
    <xf numFmtId="0" fontId="5" fillId="0" borderId="0" xfId="0" applyFont="1" applyBorder="1"/>
    <xf numFmtId="0" fontId="5" fillId="0" borderId="4" xfId="0" applyFont="1" applyBorder="1"/>
    <xf numFmtId="0" fontId="0" fillId="0" borderId="2" xfId="0" applyFill="1" applyBorder="1"/>
    <xf numFmtId="0" fontId="2" fillId="0" borderId="0" xfId="0" applyFont="1" applyBorder="1" applyAlignment="1">
      <alignment horizontal="center"/>
    </xf>
    <xf numFmtId="0" fontId="2" fillId="0" borderId="0" xfId="0" applyFont="1" applyBorder="1"/>
    <xf numFmtId="0" fontId="3" fillId="0" borderId="1" xfId="0" applyFont="1" applyBorder="1"/>
    <xf numFmtId="0" fontId="2" fillId="0" borderId="1" xfId="0" applyFont="1" applyBorder="1" applyAlignment="1"/>
    <xf numFmtId="0" fontId="5" fillId="0" borderId="1" xfId="0" applyFont="1" applyBorder="1" applyAlignment="1"/>
    <xf numFmtId="0" fontId="0" fillId="0" borderId="3" xfId="0" applyFont="1" applyBorder="1" applyAlignment="1"/>
    <xf numFmtId="0" fontId="6" fillId="0" borderId="5" xfId="0" applyFont="1" applyBorder="1"/>
    <xf numFmtId="0" fontId="6" fillId="0" borderId="0" xfId="0" applyFont="1" applyBorder="1"/>
    <xf numFmtId="0" fontId="6" fillId="0" borderId="4" xfId="0" applyFont="1" applyBorder="1"/>
    <xf numFmtId="0" fontId="4" fillId="0" borderId="0" xfId="0" applyFont="1" applyBorder="1"/>
    <xf numFmtId="0" fontId="7" fillId="0" borderId="0" xfId="0" applyFont="1" applyBorder="1"/>
    <xf numFmtId="0" fontId="7" fillId="0" borderId="4" xfId="0" applyFont="1" applyBorder="1"/>
    <xf numFmtId="0" fontId="0" fillId="0" borderId="7" xfId="0" applyBorder="1"/>
    <xf numFmtId="0" fontId="0" fillId="0" borderId="8" xfId="0" applyBorder="1"/>
    <xf numFmtId="0" fontId="2" fillId="0" borderId="3" xfId="0" applyFont="1" applyBorder="1" applyAlignment="1">
      <alignment horizontal="center"/>
    </xf>
    <xf numFmtId="0" fontId="2" fillId="0" borderId="1" xfId="0" applyFont="1" applyBorder="1" applyAlignment="1">
      <alignment horizontal="center"/>
    </xf>
    <xf numFmtId="0" fontId="2" fillId="0" borderId="5" xfId="0" applyFont="1" applyBorder="1" applyAlignment="1">
      <alignment horizontal="center"/>
    </xf>
    <xf numFmtId="0" fontId="1" fillId="3" borderId="2" xfId="0" applyFont="1" applyFill="1" applyBorder="1" applyAlignment="1">
      <alignment horizontal="center"/>
    </xf>
    <xf numFmtId="0" fontId="1" fillId="3" borderId="0" xfId="0" applyFont="1" applyFill="1" applyBorder="1" applyAlignment="1">
      <alignment horizontal="center"/>
    </xf>
    <xf numFmtId="0" fontId="1" fillId="3" borderId="4" xfId="0"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Border="1" applyAlignment="1">
      <alignment horizontal="center"/>
    </xf>
    <xf numFmtId="0" fontId="1" fillId="2" borderId="4" xfId="0" applyFont="1" applyFill="1" applyBorder="1" applyAlignment="1">
      <alignment horizontal="center"/>
    </xf>
    <xf numFmtId="0" fontId="0" fillId="0" borderId="0" xfId="0" applyAlignment="1">
      <alignment horizontal="center"/>
    </xf>
    <xf numFmtId="0" fontId="0" fillId="0" borderId="0" xfId="0" applyBorder="1" applyAlignment="1">
      <alignment horizontal="center"/>
    </xf>
    <xf numFmtId="0" fontId="0" fillId="0" borderId="4" xfId="0" applyBorder="1" applyAlignment="1">
      <alignment horizontal="center"/>
    </xf>
    <xf numFmtId="0" fontId="1"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E8F99-DDC3-EF45-A6F4-E9D0E6C5F144}">
  <dimension ref="A1:M73"/>
  <sheetViews>
    <sheetView tabSelected="1" zoomScale="125" workbookViewId="0">
      <selection activeCell="D13" sqref="D13"/>
    </sheetView>
  </sheetViews>
  <sheetFormatPr baseColWidth="10" defaultRowHeight="15" x14ac:dyDescent="0.2"/>
  <cols>
    <col min="1" max="1" width="14.5" customWidth="1"/>
    <col min="2" max="2" width="19.1640625" customWidth="1"/>
    <col min="3" max="3" width="14.6640625" customWidth="1"/>
    <col min="4" max="4" width="17.1640625" bestFit="1" customWidth="1"/>
    <col min="5" max="5" width="16.33203125" bestFit="1" customWidth="1"/>
    <col min="6" max="6" width="18.33203125" customWidth="1"/>
    <col min="7" max="7" width="11.6640625" customWidth="1"/>
    <col min="8" max="8" width="14.1640625" bestFit="1" customWidth="1"/>
    <col min="9" max="9" width="16.33203125" bestFit="1" customWidth="1"/>
    <col min="11" max="11" width="19.83203125" bestFit="1" customWidth="1"/>
    <col min="12" max="12" width="14.6640625" customWidth="1"/>
  </cols>
  <sheetData>
    <row r="1" spans="1:13" x14ac:dyDescent="0.2">
      <c r="A1" s="7"/>
      <c r="B1" s="40" t="s">
        <v>2</v>
      </c>
      <c r="C1" s="41"/>
      <c r="D1" s="41"/>
      <c r="E1" s="42"/>
      <c r="F1" s="43" t="s">
        <v>3</v>
      </c>
      <c r="G1" s="44"/>
      <c r="H1" s="44"/>
      <c r="I1" s="45"/>
      <c r="J1" s="35"/>
    </row>
    <row r="2" spans="1:13" x14ac:dyDescent="0.2">
      <c r="A2" s="7"/>
      <c r="B2" s="4"/>
      <c r="C2" s="5"/>
      <c r="D2" s="47" t="s">
        <v>162</v>
      </c>
      <c r="E2" s="48"/>
      <c r="F2" s="4"/>
      <c r="G2" s="5"/>
      <c r="H2" s="47" t="s">
        <v>162</v>
      </c>
      <c r="I2" s="48"/>
      <c r="J2" s="35"/>
      <c r="K2" s="46" t="s">
        <v>268</v>
      </c>
      <c r="L2" s="46"/>
    </row>
    <row r="3" spans="1:13" x14ac:dyDescent="0.2">
      <c r="A3" s="7"/>
      <c r="B3" s="3" t="s">
        <v>41</v>
      </c>
      <c r="C3" s="1" t="s">
        <v>144</v>
      </c>
      <c r="D3" s="1" t="s">
        <v>142</v>
      </c>
      <c r="E3" s="6" t="s">
        <v>143</v>
      </c>
      <c r="F3" s="3" t="s">
        <v>41</v>
      </c>
      <c r="G3" s="1" t="s">
        <v>144</v>
      </c>
      <c r="H3" s="1" t="s">
        <v>142</v>
      </c>
      <c r="I3" s="6" t="s">
        <v>143</v>
      </c>
      <c r="J3" s="36" t="s">
        <v>148</v>
      </c>
      <c r="K3" s="1" t="s">
        <v>0</v>
      </c>
      <c r="L3" s="1" t="s">
        <v>1</v>
      </c>
    </row>
    <row r="4" spans="1:13" x14ac:dyDescent="0.2">
      <c r="A4" s="6"/>
      <c r="B4" s="3" t="s">
        <v>145</v>
      </c>
      <c r="C4" s="17" t="s">
        <v>146</v>
      </c>
      <c r="D4" s="11" t="s">
        <v>4</v>
      </c>
      <c r="E4" s="18" t="s">
        <v>4</v>
      </c>
      <c r="F4" s="3" t="s">
        <v>145</v>
      </c>
      <c r="G4" s="13" t="s">
        <v>146</v>
      </c>
      <c r="H4" s="12" t="s">
        <v>4</v>
      </c>
      <c r="I4" s="29" t="s">
        <v>4</v>
      </c>
      <c r="J4" s="36"/>
      <c r="K4" s="1" t="s">
        <v>101</v>
      </c>
      <c r="L4" s="1"/>
      <c r="M4" t="str">
        <f>""</f>
        <v/>
      </c>
    </row>
    <row r="5" spans="1:13" x14ac:dyDescent="0.2">
      <c r="A5" s="49" t="s">
        <v>80</v>
      </c>
      <c r="B5" s="4" t="s">
        <v>147</v>
      </c>
      <c r="C5" s="19" t="s">
        <v>33</v>
      </c>
      <c r="D5" s="20" t="s">
        <v>62</v>
      </c>
      <c r="E5" s="21" t="s">
        <v>62</v>
      </c>
      <c r="F5" s="4" t="s">
        <v>147</v>
      </c>
      <c r="G5" s="24" t="s">
        <v>72</v>
      </c>
      <c r="H5" s="30" t="s">
        <v>62</v>
      </c>
      <c r="I5" s="31" t="s">
        <v>62</v>
      </c>
      <c r="J5" s="35" t="s">
        <v>102</v>
      </c>
      <c r="K5" t="s">
        <v>238</v>
      </c>
      <c r="L5" t="s">
        <v>237</v>
      </c>
      <c r="M5" t="str">
        <f>""</f>
        <v/>
      </c>
    </row>
    <row r="6" spans="1:13" x14ac:dyDescent="0.2">
      <c r="A6" s="50"/>
      <c r="B6" s="4" t="s">
        <v>149</v>
      </c>
      <c r="C6" s="19" t="s">
        <v>53</v>
      </c>
      <c r="D6" s="20" t="s">
        <v>21</v>
      </c>
      <c r="E6" s="21" t="s">
        <v>21</v>
      </c>
      <c r="F6" s="4" t="s">
        <v>149</v>
      </c>
      <c r="G6" s="24" t="s">
        <v>73</v>
      </c>
      <c r="H6" s="30" t="s">
        <v>21</v>
      </c>
      <c r="I6" s="31" t="s">
        <v>21</v>
      </c>
      <c r="J6" s="35"/>
      <c r="K6" t="s">
        <v>230</v>
      </c>
      <c r="L6" t="s">
        <v>225</v>
      </c>
      <c r="M6" t="str">
        <f>""</f>
        <v/>
      </c>
    </row>
    <row r="7" spans="1:13" x14ac:dyDescent="0.2">
      <c r="A7" s="50"/>
      <c r="B7" s="4" t="s">
        <v>150</v>
      </c>
      <c r="C7" s="19" t="s">
        <v>38</v>
      </c>
      <c r="D7" s="20" t="s">
        <v>5</v>
      </c>
      <c r="E7" s="21" t="s">
        <v>5</v>
      </c>
      <c r="F7" s="4" t="s">
        <v>151</v>
      </c>
      <c r="G7" s="24" t="s">
        <v>76</v>
      </c>
      <c r="H7" s="30" t="s">
        <v>68</v>
      </c>
      <c r="I7" s="31" t="s">
        <v>68</v>
      </c>
      <c r="J7" s="35"/>
      <c r="K7" t="s">
        <v>254</v>
      </c>
      <c r="L7" t="s">
        <v>240</v>
      </c>
      <c r="M7" t="str">
        <f>""</f>
        <v/>
      </c>
    </row>
    <row r="8" spans="1:13" x14ac:dyDescent="0.2">
      <c r="A8" s="50"/>
      <c r="B8" s="4"/>
      <c r="C8" s="19"/>
      <c r="D8" s="5"/>
      <c r="E8" s="7"/>
      <c r="F8" s="4" t="s">
        <v>152</v>
      </c>
      <c r="G8" s="24" t="s">
        <v>76</v>
      </c>
      <c r="H8" s="30" t="s">
        <v>69</v>
      </c>
      <c r="I8" s="31" t="s">
        <v>69</v>
      </c>
      <c r="J8" s="35"/>
      <c r="K8" s="10" t="s">
        <v>141</v>
      </c>
      <c r="L8" s="10" t="s">
        <v>141</v>
      </c>
      <c r="M8" t="str">
        <f>""</f>
        <v/>
      </c>
    </row>
    <row r="9" spans="1:13" x14ac:dyDescent="0.2">
      <c r="A9" s="50"/>
      <c r="B9" s="4"/>
      <c r="C9" s="19"/>
      <c r="D9" s="5"/>
      <c r="E9" s="7"/>
      <c r="F9" s="4" t="s">
        <v>153</v>
      </c>
      <c r="G9" s="24" t="s">
        <v>76</v>
      </c>
      <c r="H9" s="30" t="s">
        <v>70</v>
      </c>
      <c r="I9" s="31" t="s">
        <v>70</v>
      </c>
      <c r="J9" s="35"/>
      <c r="K9" s="10" t="s">
        <v>141</v>
      </c>
      <c r="L9" s="10" t="s">
        <v>141</v>
      </c>
      <c r="M9" t="str">
        <f>""</f>
        <v/>
      </c>
    </row>
    <row r="10" spans="1:13" x14ac:dyDescent="0.2">
      <c r="A10" s="50"/>
      <c r="B10" s="4"/>
      <c r="C10" s="19"/>
      <c r="D10" s="5"/>
      <c r="E10" s="7"/>
      <c r="F10" s="4" t="s">
        <v>154</v>
      </c>
      <c r="G10" s="24" t="s">
        <v>76</v>
      </c>
      <c r="H10" s="30" t="s">
        <v>71</v>
      </c>
      <c r="I10" s="31" t="s">
        <v>71</v>
      </c>
      <c r="J10" s="35"/>
      <c r="K10" s="10" t="s">
        <v>141</v>
      </c>
      <c r="L10" s="10" t="s">
        <v>141</v>
      </c>
      <c r="M10" t="str">
        <f>""</f>
        <v/>
      </c>
    </row>
    <row r="11" spans="1:13" x14ac:dyDescent="0.2">
      <c r="A11" s="50"/>
      <c r="B11" s="4" t="s">
        <v>157</v>
      </c>
      <c r="C11" s="19" t="s">
        <v>156</v>
      </c>
      <c r="D11" s="20" t="s">
        <v>127</v>
      </c>
      <c r="E11" s="21" t="s">
        <v>127</v>
      </c>
      <c r="F11" s="4" t="s">
        <v>155</v>
      </c>
      <c r="G11" s="24" t="s">
        <v>86</v>
      </c>
      <c r="H11" s="30" t="s">
        <v>65</v>
      </c>
      <c r="I11" s="31" t="s">
        <v>65</v>
      </c>
      <c r="J11" s="35"/>
      <c r="K11" t="s">
        <v>239</v>
      </c>
      <c r="L11" t="s">
        <v>232</v>
      </c>
      <c r="M11" t="str">
        <f>""</f>
        <v/>
      </c>
    </row>
    <row r="12" spans="1:13" x14ac:dyDescent="0.2">
      <c r="A12" s="50"/>
      <c r="B12" s="4" t="s">
        <v>157</v>
      </c>
      <c r="C12" s="19" t="s">
        <v>156</v>
      </c>
      <c r="D12" s="20" t="s">
        <v>128</v>
      </c>
      <c r="E12" s="21" t="s">
        <v>128</v>
      </c>
      <c r="F12" s="4"/>
      <c r="G12" s="24"/>
      <c r="H12" s="30"/>
      <c r="I12" s="31"/>
      <c r="J12" s="35"/>
      <c r="K12" s="10" t="s">
        <v>141</v>
      </c>
      <c r="L12" s="10" t="s">
        <v>141</v>
      </c>
      <c r="M12" t="str">
        <f>""</f>
        <v/>
      </c>
    </row>
    <row r="13" spans="1:13" x14ac:dyDescent="0.2">
      <c r="A13" s="50"/>
      <c r="B13" s="4" t="s">
        <v>157</v>
      </c>
      <c r="C13" s="19" t="s">
        <v>156</v>
      </c>
      <c r="D13" s="20" t="s">
        <v>129</v>
      </c>
      <c r="E13" s="21" t="s">
        <v>129</v>
      </c>
      <c r="F13" s="4"/>
      <c r="G13" s="24"/>
      <c r="H13" s="5"/>
      <c r="I13" s="7"/>
      <c r="J13" s="35"/>
      <c r="K13" s="10" t="s">
        <v>141</v>
      </c>
      <c r="L13" s="10" t="s">
        <v>141</v>
      </c>
      <c r="M13" t="str">
        <f>""</f>
        <v/>
      </c>
    </row>
    <row r="14" spans="1:13" x14ac:dyDescent="0.2">
      <c r="A14" s="50"/>
      <c r="B14" s="4" t="s">
        <v>157</v>
      </c>
      <c r="C14" s="19" t="s">
        <v>156</v>
      </c>
      <c r="D14" s="20" t="s">
        <v>130</v>
      </c>
      <c r="E14" s="21" t="s">
        <v>130</v>
      </c>
      <c r="F14" s="4"/>
      <c r="G14" s="24"/>
      <c r="H14" s="5"/>
      <c r="I14" s="7"/>
      <c r="J14" s="35"/>
      <c r="K14" s="10" t="s">
        <v>141</v>
      </c>
      <c r="L14" s="10" t="s">
        <v>141</v>
      </c>
      <c r="M14" t="str">
        <f>""</f>
        <v/>
      </c>
    </row>
    <row r="15" spans="1:13" x14ac:dyDescent="0.2">
      <c r="A15" s="50"/>
      <c r="B15" s="4" t="s">
        <v>158</v>
      </c>
      <c r="C15" s="24" t="s">
        <v>58</v>
      </c>
      <c r="D15" s="20" t="s">
        <v>28</v>
      </c>
      <c r="E15" s="21" t="s">
        <v>28</v>
      </c>
      <c r="F15" s="4" t="s">
        <v>236</v>
      </c>
      <c r="G15" s="24" t="s">
        <v>87</v>
      </c>
      <c r="H15" s="30" t="s">
        <v>66</v>
      </c>
      <c r="I15" s="31" t="s">
        <v>66</v>
      </c>
      <c r="J15" s="35"/>
      <c r="K15" t="s">
        <v>270</v>
      </c>
      <c r="L15" t="s">
        <v>271</v>
      </c>
      <c r="M15" t="str">
        <f>""</f>
        <v/>
      </c>
    </row>
    <row r="16" spans="1:13" x14ac:dyDescent="0.2">
      <c r="A16" s="50"/>
      <c r="B16" s="4" t="s">
        <v>234</v>
      </c>
      <c r="C16" s="24" t="s">
        <v>54</v>
      </c>
      <c r="D16" s="20" t="s">
        <v>22</v>
      </c>
      <c r="E16" s="21" t="s">
        <v>22</v>
      </c>
      <c r="F16" s="4"/>
      <c r="G16" s="24"/>
      <c r="H16" s="32"/>
      <c r="I16" s="7"/>
      <c r="J16" s="35"/>
      <c r="K16" s="14" t="s">
        <v>272</v>
      </c>
      <c r="L16" s="14" t="s">
        <v>273</v>
      </c>
      <c r="M16" t="str">
        <f>""</f>
        <v/>
      </c>
    </row>
    <row r="17" spans="1:13" x14ac:dyDescent="0.2">
      <c r="A17" s="50"/>
      <c r="B17" s="4" t="s">
        <v>235</v>
      </c>
      <c r="C17" s="24" t="s">
        <v>54</v>
      </c>
      <c r="D17" s="20" t="s">
        <v>23</v>
      </c>
      <c r="E17" s="21" t="s">
        <v>23</v>
      </c>
      <c r="F17" s="4"/>
      <c r="G17" s="24"/>
      <c r="H17" s="32"/>
      <c r="I17" s="7"/>
      <c r="J17" s="35"/>
      <c r="K17" s="10" t="s">
        <v>141</v>
      </c>
      <c r="L17" s="10" t="s">
        <v>141</v>
      </c>
      <c r="M17" t="str">
        <f>""</f>
        <v/>
      </c>
    </row>
    <row r="18" spans="1:13" x14ac:dyDescent="0.2">
      <c r="A18" s="50"/>
      <c r="B18" s="4" t="s">
        <v>159</v>
      </c>
      <c r="C18" s="24" t="s">
        <v>55</v>
      </c>
      <c r="D18" s="20" t="s">
        <v>24</v>
      </c>
      <c r="E18" s="21" t="s">
        <v>24</v>
      </c>
      <c r="F18" s="4" t="s">
        <v>159</v>
      </c>
      <c r="G18" s="24" t="s">
        <v>77</v>
      </c>
      <c r="H18" s="30" t="s">
        <v>24</v>
      </c>
      <c r="I18" s="31" t="s">
        <v>24</v>
      </c>
      <c r="J18" s="35"/>
      <c r="K18" t="s">
        <v>229</v>
      </c>
      <c r="L18" t="s">
        <v>241</v>
      </c>
      <c r="M18" t="str">
        <f>""</f>
        <v/>
      </c>
    </row>
    <row r="19" spans="1:13" x14ac:dyDescent="0.2">
      <c r="A19" s="50"/>
      <c r="B19" s="4" t="s">
        <v>160</v>
      </c>
      <c r="C19" s="24" t="s">
        <v>55</v>
      </c>
      <c r="D19" s="20" t="s">
        <v>25</v>
      </c>
      <c r="E19" s="21" t="s">
        <v>25</v>
      </c>
      <c r="F19" s="4" t="s">
        <v>160</v>
      </c>
      <c r="G19" s="24" t="s">
        <v>77</v>
      </c>
      <c r="H19" s="30" t="s">
        <v>25</v>
      </c>
      <c r="I19" s="31" t="s">
        <v>25</v>
      </c>
      <c r="J19" s="35"/>
      <c r="K19" t="s">
        <v>229</v>
      </c>
      <c r="L19" t="s">
        <v>242</v>
      </c>
      <c r="M19" t="str">
        <f>""</f>
        <v/>
      </c>
    </row>
    <row r="20" spans="1:13" x14ac:dyDescent="0.2">
      <c r="A20" s="51"/>
      <c r="B20" s="28" t="s">
        <v>224</v>
      </c>
      <c r="C20" s="26" t="s">
        <v>223</v>
      </c>
      <c r="D20" s="27" t="s">
        <v>81</v>
      </c>
      <c r="E20" s="27" t="s">
        <v>81</v>
      </c>
      <c r="F20" s="3" t="s">
        <v>161</v>
      </c>
      <c r="G20" s="16" t="s">
        <v>83</v>
      </c>
      <c r="H20" s="12" t="s">
        <v>81</v>
      </c>
      <c r="I20" s="29" t="s">
        <v>81</v>
      </c>
      <c r="J20" s="36"/>
      <c r="K20" s="25" t="s">
        <v>226</v>
      </c>
      <c r="L20" s="1" t="s">
        <v>243</v>
      </c>
      <c r="M20" t="str">
        <f>""</f>
        <v/>
      </c>
    </row>
    <row r="21" spans="1:13" x14ac:dyDescent="0.2">
      <c r="A21" s="49" t="s">
        <v>140</v>
      </c>
      <c r="B21" s="22" t="s">
        <v>165</v>
      </c>
      <c r="C21" s="19" t="s">
        <v>164</v>
      </c>
      <c r="D21" s="20" t="s">
        <v>131</v>
      </c>
      <c r="E21" s="21" t="s">
        <v>131</v>
      </c>
      <c r="F21" s="4" t="s">
        <v>163</v>
      </c>
      <c r="G21" s="24" t="s">
        <v>85</v>
      </c>
      <c r="H21" s="30" t="s">
        <v>64</v>
      </c>
      <c r="I21" s="31" t="s">
        <v>64</v>
      </c>
      <c r="J21" s="35"/>
      <c r="K21" t="s">
        <v>253</v>
      </c>
      <c r="L21" s="9" t="s">
        <v>244</v>
      </c>
      <c r="M21" t="str">
        <f>""</f>
        <v/>
      </c>
    </row>
    <row r="22" spans="1:13" x14ac:dyDescent="0.2">
      <c r="A22" s="50"/>
      <c r="B22" s="22" t="s">
        <v>165</v>
      </c>
      <c r="C22" s="19" t="s">
        <v>164</v>
      </c>
      <c r="D22" s="20" t="s">
        <v>132</v>
      </c>
      <c r="E22" s="21" t="s">
        <v>132</v>
      </c>
      <c r="F22" s="4"/>
      <c r="G22" s="24"/>
      <c r="H22" s="5"/>
      <c r="I22" s="7"/>
      <c r="J22" s="35"/>
      <c r="K22" s="10" t="s">
        <v>141</v>
      </c>
      <c r="L22" s="10" t="s">
        <v>141</v>
      </c>
      <c r="M22" t="str">
        <f>""</f>
        <v/>
      </c>
    </row>
    <row r="23" spans="1:13" x14ac:dyDescent="0.2">
      <c r="A23" s="50"/>
      <c r="B23" s="22" t="s">
        <v>165</v>
      </c>
      <c r="C23" s="19" t="s">
        <v>164</v>
      </c>
      <c r="D23" s="20" t="s">
        <v>133</v>
      </c>
      <c r="E23" s="21" t="s">
        <v>133</v>
      </c>
      <c r="F23" s="4"/>
      <c r="G23" s="24"/>
      <c r="H23" s="5"/>
      <c r="I23" s="7"/>
      <c r="J23" s="35"/>
      <c r="K23" s="10" t="s">
        <v>141</v>
      </c>
      <c r="L23" s="10" t="s">
        <v>141</v>
      </c>
      <c r="M23" t="str">
        <f>""</f>
        <v/>
      </c>
    </row>
    <row r="24" spans="1:13" x14ac:dyDescent="0.2">
      <c r="A24" s="50"/>
      <c r="B24" s="4" t="s">
        <v>166</v>
      </c>
      <c r="C24" s="24" t="s">
        <v>60</v>
      </c>
      <c r="D24" s="20" t="s">
        <v>125</v>
      </c>
      <c r="E24" s="21" t="s">
        <v>125</v>
      </c>
      <c r="F24" s="4" t="s">
        <v>168</v>
      </c>
      <c r="G24" s="24" t="s">
        <v>78</v>
      </c>
      <c r="H24" s="30" t="s">
        <v>123</v>
      </c>
      <c r="I24" s="31" t="s">
        <v>123</v>
      </c>
      <c r="J24" s="35"/>
      <c r="K24" t="s">
        <v>252</v>
      </c>
      <c r="L24" t="s">
        <v>245</v>
      </c>
      <c r="M24" t="str">
        <f>""</f>
        <v/>
      </c>
    </row>
    <row r="25" spans="1:13" x14ac:dyDescent="0.2">
      <c r="A25" s="50"/>
      <c r="B25" s="4" t="s">
        <v>167</v>
      </c>
      <c r="C25" s="24" t="s">
        <v>59</v>
      </c>
      <c r="D25" s="20" t="s">
        <v>126</v>
      </c>
      <c r="E25" s="21" t="s">
        <v>126</v>
      </c>
      <c r="F25" s="4"/>
      <c r="G25" s="24"/>
      <c r="H25" s="5"/>
      <c r="I25" s="7"/>
      <c r="J25" s="35"/>
      <c r="K25" t="s">
        <v>252</v>
      </c>
      <c r="L25" t="s">
        <v>245</v>
      </c>
      <c r="M25" t="str">
        <f>""</f>
        <v/>
      </c>
    </row>
    <row r="26" spans="1:13" x14ac:dyDescent="0.2">
      <c r="A26" s="50"/>
      <c r="B26" s="4" t="s">
        <v>169</v>
      </c>
      <c r="C26" s="24" t="s">
        <v>57</v>
      </c>
      <c r="D26" s="20" t="s">
        <v>27</v>
      </c>
      <c r="E26" s="21" t="s">
        <v>27</v>
      </c>
      <c r="F26" s="4" t="s">
        <v>169</v>
      </c>
      <c r="G26" s="24" t="s">
        <v>75</v>
      </c>
      <c r="H26" s="30" t="s">
        <v>67</v>
      </c>
      <c r="I26" s="31" t="s">
        <v>67</v>
      </c>
      <c r="J26" s="35"/>
      <c r="K26" t="s">
        <v>252</v>
      </c>
      <c r="L26" t="s">
        <v>245</v>
      </c>
      <c r="M26" t="str">
        <f>""</f>
        <v/>
      </c>
    </row>
    <row r="27" spans="1:13" x14ac:dyDescent="0.2">
      <c r="A27" s="50"/>
      <c r="B27" s="4"/>
      <c r="C27" s="19"/>
      <c r="D27" s="5"/>
      <c r="E27" s="7"/>
      <c r="F27" s="4" t="s">
        <v>170</v>
      </c>
      <c r="G27" s="24" t="s">
        <v>84</v>
      </c>
      <c r="H27" s="30" t="s">
        <v>63</v>
      </c>
      <c r="I27" s="31" t="s">
        <v>63</v>
      </c>
      <c r="J27" s="35"/>
      <c r="K27" t="s">
        <v>252</v>
      </c>
      <c r="L27" t="s">
        <v>245</v>
      </c>
      <c r="M27" t="str">
        <f>""</f>
        <v/>
      </c>
    </row>
    <row r="28" spans="1:13" x14ac:dyDescent="0.2">
      <c r="A28" s="50"/>
      <c r="B28" s="4" t="s">
        <v>172</v>
      </c>
      <c r="C28" s="19" t="s">
        <v>44</v>
      </c>
      <c r="D28" s="20" t="s">
        <v>13</v>
      </c>
      <c r="E28" s="21" t="s">
        <v>13</v>
      </c>
      <c r="F28" s="4" t="s">
        <v>171</v>
      </c>
      <c r="G28" s="24" t="s">
        <v>109</v>
      </c>
      <c r="H28" s="30" t="s">
        <v>13</v>
      </c>
      <c r="I28" s="31" t="s">
        <v>13</v>
      </c>
      <c r="J28" s="35"/>
      <c r="K28" t="s">
        <v>103</v>
      </c>
      <c r="L28" s="9" t="s">
        <v>246</v>
      </c>
      <c r="M28" t="str">
        <f>""</f>
        <v/>
      </c>
    </row>
    <row r="29" spans="1:13" x14ac:dyDescent="0.2">
      <c r="A29" s="51"/>
      <c r="B29" s="3" t="s">
        <v>173</v>
      </c>
      <c r="C29" s="15" t="s">
        <v>110</v>
      </c>
      <c r="D29" s="11" t="s">
        <v>124</v>
      </c>
      <c r="E29" s="18" t="s">
        <v>124</v>
      </c>
      <c r="F29" s="37" t="s">
        <v>174</v>
      </c>
      <c r="G29" s="38"/>
      <c r="H29" s="38"/>
      <c r="I29" s="39"/>
      <c r="J29" s="36"/>
      <c r="K29" s="1" t="s">
        <v>103</v>
      </c>
      <c r="L29" s="25" t="s">
        <v>247</v>
      </c>
      <c r="M29" t="str">
        <f>""</f>
        <v/>
      </c>
    </row>
    <row r="30" spans="1:13" x14ac:dyDescent="0.2">
      <c r="A30" s="49" t="s">
        <v>79</v>
      </c>
      <c r="B30" s="4" t="s">
        <v>175</v>
      </c>
      <c r="C30" s="24" t="s">
        <v>43</v>
      </c>
      <c r="D30" s="20" t="s">
        <v>12</v>
      </c>
      <c r="E30" s="21" t="s">
        <v>12</v>
      </c>
      <c r="F30" s="4" t="s">
        <v>99</v>
      </c>
      <c r="G30" s="24" t="s">
        <v>97</v>
      </c>
      <c r="H30" s="30" t="s">
        <v>94</v>
      </c>
      <c r="I30" s="31" t="s">
        <v>94</v>
      </c>
      <c r="J30" s="35" t="s">
        <v>276</v>
      </c>
      <c r="K30" t="s">
        <v>103</v>
      </c>
      <c r="L30" t="s">
        <v>275</v>
      </c>
      <c r="M30" t="str">
        <f>""</f>
        <v/>
      </c>
    </row>
    <row r="31" spans="1:13" x14ac:dyDescent="0.2">
      <c r="A31" s="50"/>
      <c r="B31" s="4" t="s">
        <v>42</v>
      </c>
      <c r="C31" s="24" t="s">
        <v>40</v>
      </c>
      <c r="D31" s="20" t="s">
        <v>11</v>
      </c>
      <c r="E31" s="21" t="s">
        <v>11</v>
      </c>
      <c r="F31" s="4" t="s">
        <v>100</v>
      </c>
      <c r="G31" s="24" t="s">
        <v>98</v>
      </c>
      <c r="H31" s="30" t="s">
        <v>95</v>
      </c>
      <c r="I31" s="31" t="s">
        <v>95</v>
      </c>
      <c r="J31" s="35"/>
      <c r="K31" t="s">
        <v>103</v>
      </c>
      <c r="L31" t="s">
        <v>250</v>
      </c>
      <c r="M31" t="str">
        <f>""</f>
        <v/>
      </c>
    </row>
    <row r="32" spans="1:13" x14ac:dyDescent="0.2">
      <c r="A32" s="50"/>
      <c r="B32" s="4" t="s">
        <v>176</v>
      </c>
      <c r="C32" s="24" t="s">
        <v>39</v>
      </c>
      <c r="D32" s="20" t="s">
        <v>10</v>
      </c>
      <c r="E32" s="21" t="s">
        <v>10</v>
      </c>
      <c r="F32" s="4"/>
      <c r="G32" s="24"/>
      <c r="H32" s="5"/>
      <c r="I32" s="7"/>
      <c r="J32" s="35"/>
      <c r="K32" t="s">
        <v>103</v>
      </c>
      <c r="L32" t="s">
        <v>249</v>
      </c>
      <c r="M32" t="str">
        <f>""</f>
        <v/>
      </c>
    </row>
    <row r="33" spans="1:13" x14ac:dyDescent="0.2">
      <c r="A33" s="50"/>
      <c r="B33" s="4" t="s">
        <v>177</v>
      </c>
      <c r="C33" s="24" t="s">
        <v>61</v>
      </c>
      <c r="D33" s="20" t="s">
        <v>29</v>
      </c>
      <c r="E33" s="21" t="s">
        <v>29</v>
      </c>
      <c r="F33" s="4" t="s">
        <v>221</v>
      </c>
      <c r="G33" s="5" t="s">
        <v>96</v>
      </c>
      <c r="H33" s="30" t="s">
        <v>220</v>
      </c>
      <c r="I33" s="31" t="s">
        <v>220</v>
      </c>
      <c r="J33" s="35"/>
      <c r="K33" t="s">
        <v>103</v>
      </c>
      <c r="L33" t="s">
        <v>249</v>
      </c>
      <c r="M33" t="str">
        <f>""</f>
        <v/>
      </c>
    </row>
    <row r="34" spans="1:13" x14ac:dyDescent="0.2">
      <c r="A34" s="50"/>
      <c r="B34" s="4" t="s">
        <v>178</v>
      </c>
      <c r="C34" s="24" t="s">
        <v>61</v>
      </c>
      <c r="D34" s="20" t="s">
        <v>30</v>
      </c>
      <c r="E34" s="21" t="s">
        <v>30</v>
      </c>
      <c r="F34" s="4" t="s">
        <v>222</v>
      </c>
      <c r="G34" s="5" t="s">
        <v>96</v>
      </c>
      <c r="H34" s="30" t="s">
        <v>219</v>
      </c>
      <c r="I34" s="31" t="s">
        <v>219</v>
      </c>
      <c r="J34" s="35"/>
      <c r="K34" s="10" t="s">
        <v>141</v>
      </c>
      <c r="L34" s="10" t="s">
        <v>141</v>
      </c>
      <c r="M34" t="str">
        <f>""</f>
        <v/>
      </c>
    </row>
    <row r="35" spans="1:13" x14ac:dyDescent="0.2">
      <c r="A35" s="50"/>
      <c r="B35" s="4" t="s">
        <v>179</v>
      </c>
      <c r="C35" s="24" t="s">
        <v>61</v>
      </c>
      <c r="D35" s="20" t="s">
        <v>31</v>
      </c>
      <c r="E35" s="21" t="s">
        <v>31</v>
      </c>
      <c r="F35" s="4"/>
      <c r="G35" s="24"/>
      <c r="H35" s="5"/>
      <c r="I35" s="7"/>
      <c r="J35" s="35"/>
      <c r="K35" s="10" t="s">
        <v>141</v>
      </c>
      <c r="L35" s="10" t="s">
        <v>141</v>
      </c>
      <c r="M35" t="str">
        <f>""</f>
        <v/>
      </c>
    </row>
    <row r="36" spans="1:13" x14ac:dyDescent="0.2">
      <c r="A36" s="51"/>
      <c r="B36" s="3" t="s">
        <v>180</v>
      </c>
      <c r="C36" s="16" t="s">
        <v>61</v>
      </c>
      <c r="D36" s="11" t="s">
        <v>32</v>
      </c>
      <c r="E36" s="18" t="s">
        <v>32</v>
      </c>
      <c r="F36" s="3"/>
      <c r="G36" s="16"/>
      <c r="H36" s="1"/>
      <c r="I36" s="6"/>
      <c r="J36" s="36"/>
      <c r="K36" s="13" t="s">
        <v>141</v>
      </c>
      <c r="L36" s="13" t="s">
        <v>141</v>
      </c>
      <c r="M36" t="str">
        <f>""</f>
        <v/>
      </c>
    </row>
    <row r="37" spans="1:13" x14ac:dyDescent="0.2">
      <c r="A37" s="49" t="s">
        <v>139</v>
      </c>
      <c r="B37" t="s">
        <v>181</v>
      </c>
      <c r="C37" s="2" t="s">
        <v>36</v>
      </c>
      <c r="D37" s="20" t="s">
        <v>8</v>
      </c>
      <c r="E37" s="7"/>
      <c r="F37" s="4" t="s">
        <v>183</v>
      </c>
      <c r="G37" s="24" t="s">
        <v>184</v>
      </c>
      <c r="H37" s="30" t="s">
        <v>82</v>
      </c>
      <c r="I37" s="7"/>
      <c r="J37" s="35"/>
      <c r="K37" s="9" t="s">
        <v>251</v>
      </c>
      <c r="L37" t="s">
        <v>248</v>
      </c>
      <c r="M37" t="str">
        <f>""</f>
        <v/>
      </c>
    </row>
    <row r="38" spans="1:13" x14ac:dyDescent="0.2">
      <c r="A38" s="50"/>
      <c r="B38" t="s">
        <v>182</v>
      </c>
      <c r="C38" s="2" t="s">
        <v>37</v>
      </c>
      <c r="D38" s="20" t="s">
        <v>9</v>
      </c>
      <c r="E38" s="7"/>
      <c r="F38" s="4" t="s">
        <v>194</v>
      </c>
      <c r="G38" s="24" t="s">
        <v>74</v>
      </c>
      <c r="H38" s="30" t="s">
        <v>9</v>
      </c>
      <c r="I38" s="7"/>
      <c r="J38" s="35"/>
      <c r="K38" s="9" t="s">
        <v>227</v>
      </c>
      <c r="L38" t="s">
        <v>248</v>
      </c>
      <c r="M38" t="str">
        <f>""</f>
        <v/>
      </c>
    </row>
    <row r="39" spans="1:13" x14ac:dyDescent="0.2">
      <c r="A39" s="50"/>
      <c r="B39" t="s">
        <v>195</v>
      </c>
      <c r="C39" s="19" t="s">
        <v>209</v>
      </c>
      <c r="D39" s="20" t="s">
        <v>116</v>
      </c>
      <c r="E39" s="7"/>
      <c r="F39" s="4" t="s">
        <v>195</v>
      </c>
      <c r="G39" s="24" t="s">
        <v>184</v>
      </c>
      <c r="H39" s="30" t="s">
        <v>116</v>
      </c>
      <c r="I39" s="7"/>
      <c r="J39" s="35" t="s">
        <v>217</v>
      </c>
      <c r="K39" s="10" t="s">
        <v>141</v>
      </c>
      <c r="L39" s="10" t="s">
        <v>141</v>
      </c>
      <c r="M39" t="str">
        <f>""</f>
        <v/>
      </c>
    </row>
    <row r="40" spans="1:13" x14ac:dyDescent="0.2">
      <c r="A40" s="50"/>
      <c r="B40" t="s">
        <v>196</v>
      </c>
      <c r="C40" s="19" t="s">
        <v>209</v>
      </c>
      <c r="D40" s="20" t="s">
        <v>117</v>
      </c>
      <c r="E40" s="7"/>
      <c r="F40" s="4" t="s">
        <v>196</v>
      </c>
      <c r="G40" s="24" t="s">
        <v>184</v>
      </c>
      <c r="H40" s="30" t="s">
        <v>117</v>
      </c>
      <c r="I40" s="7"/>
      <c r="J40" s="35" t="s">
        <v>218</v>
      </c>
      <c r="K40" s="10" t="s">
        <v>141</v>
      </c>
      <c r="L40" s="10" t="s">
        <v>141</v>
      </c>
      <c r="M40" t="str">
        <f>""</f>
        <v/>
      </c>
    </row>
    <row r="41" spans="1:13" x14ac:dyDescent="0.2">
      <c r="A41" s="50"/>
      <c r="B41" s="4" t="s">
        <v>197</v>
      </c>
      <c r="C41" s="19" t="s">
        <v>206</v>
      </c>
      <c r="D41" s="20" t="s">
        <v>118</v>
      </c>
      <c r="E41" s="7"/>
      <c r="F41" s="4" t="s">
        <v>197</v>
      </c>
      <c r="G41" s="24" t="s">
        <v>188</v>
      </c>
      <c r="H41" s="30" t="s">
        <v>118</v>
      </c>
      <c r="I41" s="7"/>
      <c r="J41" s="35"/>
      <c r="K41" s="14" t="s">
        <v>255</v>
      </c>
      <c r="L41" t="s">
        <v>231</v>
      </c>
      <c r="M41" t="str">
        <f>""</f>
        <v/>
      </c>
    </row>
    <row r="42" spans="1:13" x14ac:dyDescent="0.2">
      <c r="A42" s="50"/>
      <c r="B42" s="4" t="s">
        <v>199</v>
      </c>
      <c r="C42" s="19" t="s">
        <v>206</v>
      </c>
      <c r="D42" s="20" t="s">
        <v>119</v>
      </c>
      <c r="E42" s="7"/>
      <c r="F42" s="4" t="s">
        <v>199</v>
      </c>
      <c r="G42" s="24" t="s">
        <v>189</v>
      </c>
      <c r="H42" s="30" t="s">
        <v>119</v>
      </c>
      <c r="I42" s="7"/>
      <c r="J42" s="35"/>
      <c r="K42" s="10" t="s">
        <v>141</v>
      </c>
      <c r="L42" s="10" t="s">
        <v>141</v>
      </c>
      <c r="M42" t="str">
        <f>""</f>
        <v/>
      </c>
    </row>
    <row r="43" spans="1:13" x14ac:dyDescent="0.2">
      <c r="A43" s="50"/>
      <c r="B43" s="4" t="s">
        <v>198</v>
      </c>
      <c r="C43" s="19" t="s">
        <v>206</v>
      </c>
      <c r="D43" s="20" t="s">
        <v>120</v>
      </c>
      <c r="E43" s="7"/>
      <c r="F43" s="4" t="s">
        <v>198</v>
      </c>
      <c r="G43" s="24" t="s">
        <v>190</v>
      </c>
      <c r="H43" s="30" t="s">
        <v>120</v>
      </c>
      <c r="I43" s="7"/>
      <c r="J43" s="35"/>
      <c r="K43" s="10" t="s">
        <v>141</v>
      </c>
      <c r="L43" s="10" t="s">
        <v>141</v>
      </c>
      <c r="M43" t="str">
        <f>""</f>
        <v/>
      </c>
    </row>
    <row r="44" spans="1:13" x14ac:dyDescent="0.2">
      <c r="A44" s="50"/>
      <c r="B44" s="22" t="s">
        <v>200</v>
      </c>
      <c r="C44" s="19" t="s">
        <v>207</v>
      </c>
      <c r="D44" s="20" t="s">
        <v>111</v>
      </c>
      <c r="E44" s="7"/>
      <c r="F44" s="22" t="s">
        <v>200</v>
      </c>
      <c r="G44" s="24" t="s">
        <v>185</v>
      </c>
      <c r="H44" s="30" t="s">
        <v>111</v>
      </c>
      <c r="I44" s="7"/>
      <c r="J44" s="35" t="s">
        <v>216</v>
      </c>
      <c r="K44" s="14" t="s">
        <v>260</v>
      </c>
      <c r="L44" t="s">
        <v>256</v>
      </c>
      <c r="M44" t="str">
        <f>""</f>
        <v/>
      </c>
    </row>
    <row r="45" spans="1:13" x14ac:dyDescent="0.2">
      <c r="A45" s="50"/>
      <c r="B45" s="22" t="s">
        <v>201</v>
      </c>
      <c r="C45" s="19" t="s">
        <v>207</v>
      </c>
      <c r="D45" s="20" t="s">
        <v>121</v>
      </c>
      <c r="E45" s="7"/>
      <c r="F45" s="22" t="s">
        <v>201</v>
      </c>
      <c r="G45" s="24" t="s">
        <v>186</v>
      </c>
      <c r="H45" s="30" t="s">
        <v>121</v>
      </c>
      <c r="I45" s="7"/>
      <c r="J45" s="35"/>
      <c r="K45" s="10" t="s">
        <v>141</v>
      </c>
      <c r="L45" s="10" t="s">
        <v>141</v>
      </c>
      <c r="M45" t="str">
        <f>""</f>
        <v/>
      </c>
    </row>
    <row r="46" spans="1:13" x14ac:dyDescent="0.2">
      <c r="A46" s="50"/>
      <c r="B46" s="22" t="s">
        <v>202</v>
      </c>
      <c r="C46" s="19" t="s">
        <v>207</v>
      </c>
      <c r="D46" s="20" t="s">
        <v>122</v>
      </c>
      <c r="E46" s="7"/>
      <c r="F46" s="22" t="s">
        <v>202</v>
      </c>
      <c r="G46" s="24" t="s">
        <v>187</v>
      </c>
      <c r="H46" s="30" t="s">
        <v>122</v>
      </c>
      <c r="I46" s="7"/>
      <c r="J46" s="35"/>
      <c r="K46" s="10" t="s">
        <v>141</v>
      </c>
      <c r="L46" s="10" t="s">
        <v>141</v>
      </c>
      <c r="M46" t="str">
        <f>""</f>
        <v/>
      </c>
    </row>
    <row r="47" spans="1:13" x14ac:dyDescent="0.2">
      <c r="A47" s="50"/>
      <c r="B47" s="4" t="s">
        <v>265</v>
      </c>
      <c r="C47" s="19" t="s">
        <v>208</v>
      </c>
      <c r="D47" s="20" t="s">
        <v>134</v>
      </c>
      <c r="E47" s="7"/>
      <c r="F47" s="4"/>
      <c r="G47" s="24"/>
      <c r="H47" s="5"/>
      <c r="I47" s="7"/>
      <c r="J47" s="35" t="s">
        <v>274</v>
      </c>
      <c r="K47" s="14" t="s">
        <v>258</v>
      </c>
      <c r="L47" s="14" t="s">
        <v>259</v>
      </c>
      <c r="M47" t="str">
        <f>""</f>
        <v/>
      </c>
    </row>
    <row r="48" spans="1:13" x14ac:dyDescent="0.2">
      <c r="A48" s="50"/>
      <c r="B48" s="4" t="s">
        <v>266</v>
      </c>
      <c r="C48" s="19" t="s">
        <v>208</v>
      </c>
      <c r="D48" s="20" t="s">
        <v>135</v>
      </c>
      <c r="E48" s="7"/>
      <c r="F48" s="4"/>
      <c r="G48" s="24"/>
      <c r="H48" s="5"/>
      <c r="I48" s="7"/>
      <c r="J48" s="35"/>
      <c r="K48" s="10" t="s">
        <v>141</v>
      </c>
      <c r="L48" s="10" t="s">
        <v>141</v>
      </c>
      <c r="M48" t="str">
        <f>""</f>
        <v/>
      </c>
    </row>
    <row r="49" spans="1:13" x14ac:dyDescent="0.2">
      <c r="A49" s="50"/>
      <c r="B49" s="4" t="s">
        <v>267</v>
      </c>
      <c r="C49" s="19" t="s">
        <v>208</v>
      </c>
      <c r="D49" s="20" t="s">
        <v>136</v>
      </c>
      <c r="E49" s="7"/>
      <c r="F49" s="4"/>
      <c r="G49" s="24"/>
      <c r="H49" s="30" t="s">
        <v>101</v>
      </c>
      <c r="I49" s="7"/>
      <c r="J49" s="35"/>
      <c r="K49" s="10" t="s">
        <v>141</v>
      </c>
      <c r="L49" s="10" t="s">
        <v>141</v>
      </c>
      <c r="M49" t="str">
        <f>""</f>
        <v/>
      </c>
    </row>
    <row r="50" spans="1:13" x14ac:dyDescent="0.2">
      <c r="A50" s="50"/>
      <c r="B50" s="22"/>
      <c r="C50" s="19"/>
      <c r="D50" s="5"/>
      <c r="E50" s="7"/>
      <c r="F50" s="4" t="s">
        <v>203</v>
      </c>
      <c r="G50" s="24" t="s">
        <v>191</v>
      </c>
      <c r="H50" s="30" t="s">
        <v>113</v>
      </c>
      <c r="I50" s="7"/>
      <c r="J50" s="35"/>
      <c r="K50" s="14" t="s">
        <v>257</v>
      </c>
      <c r="L50" t="s">
        <v>261</v>
      </c>
      <c r="M50" t="str">
        <f>""</f>
        <v/>
      </c>
    </row>
    <row r="51" spans="1:13" x14ac:dyDescent="0.2">
      <c r="A51" s="50"/>
      <c r="B51" s="22"/>
      <c r="C51" s="19"/>
      <c r="D51" s="5"/>
      <c r="E51" s="7"/>
      <c r="F51" s="4" t="s">
        <v>204</v>
      </c>
      <c r="G51" s="24" t="s">
        <v>192</v>
      </c>
      <c r="H51" s="30" t="s">
        <v>114</v>
      </c>
      <c r="I51" s="7"/>
      <c r="J51" s="35"/>
      <c r="K51" s="10" t="s">
        <v>141</v>
      </c>
      <c r="L51" s="10" t="s">
        <v>141</v>
      </c>
      <c r="M51" t="str">
        <f>""</f>
        <v/>
      </c>
    </row>
    <row r="52" spans="1:13" x14ac:dyDescent="0.2">
      <c r="A52" s="50"/>
      <c r="B52" s="22"/>
      <c r="C52" s="19"/>
      <c r="D52" s="5"/>
      <c r="E52" s="7"/>
      <c r="F52" s="4" t="s">
        <v>205</v>
      </c>
      <c r="G52" s="24" t="s">
        <v>193</v>
      </c>
      <c r="H52" s="30" t="s">
        <v>115</v>
      </c>
      <c r="I52" s="7"/>
      <c r="J52" s="35"/>
      <c r="K52" s="10" t="s">
        <v>141</v>
      </c>
      <c r="L52" s="10" t="s">
        <v>141</v>
      </c>
      <c r="M52" t="str">
        <f>""</f>
        <v/>
      </c>
    </row>
    <row r="53" spans="1:13" x14ac:dyDescent="0.2">
      <c r="A53" s="50"/>
      <c r="B53" t="s">
        <v>210</v>
      </c>
      <c r="C53" s="2" t="s">
        <v>56</v>
      </c>
      <c r="D53" s="20" t="s">
        <v>26</v>
      </c>
      <c r="E53" s="7"/>
      <c r="F53" s="4"/>
      <c r="G53" s="24"/>
      <c r="H53" s="5"/>
      <c r="I53" s="7"/>
      <c r="J53" s="35"/>
      <c r="K53" t="s">
        <v>103</v>
      </c>
      <c r="L53" t="s">
        <v>264</v>
      </c>
      <c r="M53" t="str">
        <f>""</f>
        <v/>
      </c>
    </row>
    <row r="54" spans="1:13" x14ac:dyDescent="0.2">
      <c r="A54" s="51"/>
      <c r="B54" s="3" t="s">
        <v>211</v>
      </c>
      <c r="C54" s="16" t="s">
        <v>35</v>
      </c>
      <c r="D54" s="11" t="s">
        <v>7</v>
      </c>
      <c r="E54" s="18" t="s">
        <v>7</v>
      </c>
      <c r="F54" s="3"/>
      <c r="G54" s="16"/>
      <c r="H54" s="1"/>
      <c r="I54" s="6"/>
      <c r="J54" s="36"/>
      <c r="K54" s="1" t="s">
        <v>228</v>
      </c>
      <c r="L54" s="1" t="s">
        <v>106</v>
      </c>
      <c r="M54" t="str">
        <f>""</f>
        <v/>
      </c>
    </row>
    <row r="55" spans="1:13" x14ac:dyDescent="0.2">
      <c r="A55" s="49" t="s">
        <v>138</v>
      </c>
      <c r="B55" t="s">
        <v>45</v>
      </c>
      <c r="C55" s="2" t="s">
        <v>46</v>
      </c>
      <c r="D55" s="20" t="s">
        <v>14</v>
      </c>
      <c r="E55" s="21" t="s">
        <v>14</v>
      </c>
      <c r="F55" s="4" t="s">
        <v>45</v>
      </c>
      <c r="G55" s="24" t="s">
        <v>88</v>
      </c>
      <c r="H55" s="30" t="s">
        <v>14</v>
      </c>
      <c r="I55" s="31" t="s">
        <v>14</v>
      </c>
      <c r="J55" s="35" t="s">
        <v>269</v>
      </c>
      <c r="K55" t="s">
        <v>105</v>
      </c>
      <c r="L55" s="8" t="s">
        <v>101</v>
      </c>
      <c r="M55" t="str">
        <f>""</f>
        <v/>
      </c>
    </row>
    <row r="56" spans="1:13" x14ac:dyDescent="0.2">
      <c r="A56" s="50"/>
      <c r="B56" t="s">
        <v>48</v>
      </c>
      <c r="C56" s="2" t="s">
        <v>47</v>
      </c>
      <c r="D56" s="20" t="s">
        <v>15</v>
      </c>
      <c r="E56" s="21" t="s">
        <v>15</v>
      </c>
      <c r="F56" s="4" t="s">
        <v>48</v>
      </c>
      <c r="G56" s="24" t="s">
        <v>89</v>
      </c>
      <c r="H56" s="30" t="s">
        <v>15</v>
      </c>
      <c r="I56" s="31" t="s">
        <v>15</v>
      </c>
      <c r="J56" s="35" t="s">
        <v>269</v>
      </c>
      <c r="K56" t="s">
        <v>104</v>
      </c>
      <c r="L56" t="s">
        <v>263</v>
      </c>
      <c r="M56" t="str">
        <f>""</f>
        <v/>
      </c>
    </row>
    <row r="57" spans="1:13" x14ac:dyDescent="0.2">
      <c r="A57" s="50"/>
      <c r="B57" t="s">
        <v>49</v>
      </c>
      <c r="C57" s="2" t="s">
        <v>47</v>
      </c>
      <c r="D57" s="20" t="s">
        <v>16</v>
      </c>
      <c r="E57" s="21" t="s">
        <v>16</v>
      </c>
      <c r="F57" s="4" t="s">
        <v>49</v>
      </c>
      <c r="G57" s="24" t="s">
        <v>90</v>
      </c>
      <c r="H57" s="30" t="s">
        <v>16</v>
      </c>
      <c r="I57" s="31" t="s">
        <v>16</v>
      </c>
      <c r="J57" s="35" t="s">
        <v>269</v>
      </c>
      <c r="K57" t="s">
        <v>104</v>
      </c>
      <c r="L57" t="s">
        <v>263</v>
      </c>
      <c r="M57" t="str">
        <f>""</f>
        <v/>
      </c>
    </row>
    <row r="58" spans="1:13" x14ac:dyDescent="0.2">
      <c r="A58" s="50"/>
      <c r="B58" t="s">
        <v>50</v>
      </c>
      <c r="C58" s="2" t="s">
        <v>47</v>
      </c>
      <c r="D58" s="20" t="s">
        <v>17</v>
      </c>
      <c r="E58" s="21" t="s">
        <v>17</v>
      </c>
      <c r="F58" s="4" t="s">
        <v>50</v>
      </c>
      <c r="G58" s="24" t="s">
        <v>91</v>
      </c>
      <c r="H58" s="30" t="s">
        <v>17</v>
      </c>
      <c r="I58" s="31" t="s">
        <v>17</v>
      </c>
      <c r="J58" s="35" t="s">
        <v>269</v>
      </c>
      <c r="K58" t="s">
        <v>104</v>
      </c>
      <c r="L58" t="s">
        <v>263</v>
      </c>
      <c r="M58" t="str">
        <f>""</f>
        <v/>
      </c>
    </row>
    <row r="59" spans="1:13" x14ac:dyDescent="0.2">
      <c r="A59" s="50"/>
      <c r="B59" t="s">
        <v>51</v>
      </c>
      <c r="C59" s="2" t="s">
        <v>47</v>
      </c>
      <c r="D59" s="20" t="s">
        <v>18</v>
      </c>
      <c r="E59" s="21" t="s">
        <v>18</v>
      </c>
      <c r="F59" s="4" t="s">
        <v>51</v>
      </c>
      <c r="G59" s="24" t="s">
        <v>92</v>
      </c>
      <c r="H59" s="30" t="s">
        <v>18</v>
      </c>
      <c r="I59" s="31" t="s">
        <v>18</v>
      </c>
      <c r="J59" s="35" t="s">
        <v>269</v>
      </c>
      <c r="K59" t="s">
        <v>104</v>
      </c>
      <c r="L59" t="s">
        <v>263</v>
      </c>
      <c r="M59" t="str">
        <f>""</f>
        <v/>
      </c>
    </row>
    <row r="60" spans="1:13" x14ac:dyDescent="0.2">
      <c r="A60" s="51"/>
      <c r="B60" s="3" t="s">
        <v>52</v>
      </c>
      <c r="C60" s="16" t="s">
        <v>47</v>
      </c>
      <c r="D60" s="11" t="s">
        <v>19</v>
      </c>
      <c r="E60" s="18" t="s">
        <v>19</v>
      </c>
      <c r="F60" s="3" t="s">
        <v>52</v>
      </c>
      <c r="G60" s="16" t="s">
        <v>93</v>
      </c>
      <c r="H60" s="12" t="s">
        <v>19</v>
      </c>
      <c r="I60" s="29" t="s">
        <v>19</v>
      </c>
      <c r="J60" s="36" t="s">
        <v>269</v>
      </c>
      <c r="K60" s="1" t="s">
        <v>104</v>
      </c>
      <c r="L60" s="1" t="s">
        <v>263</v>
      </c>
      <c r="M60" t="str">
        <f>""</f>
        <v/>
      </c>
    </row>
    <row r="61" spans="1:13" x14ac:dyDescent="0.2">
      <c r="A61" s="49" t="s">
        <v>137</v>
      </c>
      <c r="B61" s="4" t="s">
        <v>233</v>
      </c>
      <c r="C61" s="23" t="s">
        <v>146</v>
      </c>
      <c r="D61" s="20" t="s">
        <v>20</v>
      </c>
      <c r="E61" s="21" t="s">
        <v>20</v>
      </c>
      <c r="F61" s="4" t="s">
        <v>213</v>
      </c>
      <c r="G61" s="23" t="s">
        <v>146</v>
      </c>
      <c r="H61" s="33" t="s">
        <v>20</v>
      </c>
      <c r="I61" s="34" t="s">
        <v>20</v>
      </c>
      <c r="J61" s="35"/>
      <c r="K61" t="s">
        <v>107</v>
      </c>
      <c r="L61" t="s">
        <v>108</v>
      </c>
      <c r="M61" t="str">
        <f>""</f>
        <v/>
      </c>
    </row>
    <row r="62" spans="1:13" x14ac:dyDescent="0.2">
      <c r="A62" s="50"/>
      <c r="B62" t="s">
        <v>212</v>
      </c>
      <c r="C62" s="2" t="s">
        <v>34</v>
      </c>
      <c r="D62" s="20" t="s">
        <v>6</v>
      </c>
      <c r="E62" s="21" t="s">
        <v>6</v>
      </c>
      <c r="F62" s="4" t="s">
        <v>215</v>
      </c>
      <c r="G62" s="24" t="s">
        <v>214</v>
      </c>
      <c r="H62" s="30" t="s">
        <v>112</v>
      </c>
      <c r="I62" s="31" t="s">
        <v>112</v>
      </c>
      <c r="J62" s="35"/>
      <c r="K62" t="s">
        <v>103</v>
      </c>
      <c r="L62" t="s">
        <v>262</v>
      </c>
      <c r="M62" t="str">
        <f>""</f>
        <v/>
      </c>
    </row>
    <row r="63" spans="1:13" x14ac:dyDescent="0.2">
      <c r="M63" t="str">
        <f>""</f>
        <v/>
      </c>
    </row>
    <row r="64" spans="1:13" x14ac:dyDescent="0.2">
      <c r="M64" t="str">
        <f>""</f>
        <v/>
      </c>
    </row>
    <row r="65" spans="13:13" x14ac:dyDescent="0.2">
      <c r="M65" t="str">
        <f>""</f>
        <v/>
      </c>
    </row>
    <row r="66" spans="13:13" x14ac:dyDescent="0.2">
      <c r="M66" t="str">
        <f>""</f>
        <v/>
      </c>
    </row>
    <row r="67" spans="13:13" x14ac:dyDescent="0.2">
      <c r="M67" t="str">
        <f>""</f>
        <v/>
      </c>
    </row>
    <row r="68" spans="13:13" x14ac:dyDescent="0.2">
      <c r="M68" t="str">
        <f>""</f>
        <v/>
      </c>
    </row>
    <row r="69" spans="13:13" x14ac:dyDescent="0.2">
      <c r="M69" t="str">
        <f>""</f>
        <v/>
      </c>
    </row>
    <row r="70" spans="13:13" x14ac:dyDescent="0.2">
      <c r="M70" t="str">
        <f>""</f>
        <v/>
      </c>
    </row>
    <row r="71" spans="13:13" x14ac:dyDescent="0.2">
      <c r="M71" t="str">
        <f>""</f>
        <v/>
      </c>
    </row>
    <row r="72" spans="13:13" x14ac:dyDescent="0.2">
      <c r="M72" t="str">
        <f>""</f>
        <v/>
      </c>
    </row>
    <row r="73" spans="13:13" x14ac:dyDescent="0.2">
      <c r="M73" t="str">
        <f>""</f>
        <v/>
      </c>
    </row>
  </sheetData>
  <mergeCells count="12">
    <mergeCell ref="A5:A20"/>
    <mergeCell ref="A21:A29"/>
    <mergeCell ref="A30:A36"/>
    <mergeCell ref="A37:A54"/>
    <mergeCell ref="A61:A62"/>
    <mergeCell ref="A55:A60"/>
    <mergeCell ref="F29:I29"/>
    <mergeCell ref="B1:E1"/>
    <mergeCell ref="F1:I1"/>
    <mergeCell ref="K2:L2"/>
    <mergeCell ref="D2:E2"/>
    <mergeCell ref="H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Covar groups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Krämer, Michael</dc:creator>
  <cp:lastModifiedBy>Michael Krämer</cp:lastModifiedBy>
  <dcterms:created xsi:type="dcterms:W3CDTF">2020-09-23T12:54:35Z</dcterms:created>
  <dcterms:modified xsi:type="dcterms:W3CDTF">2021-04-29T06:51:58Z</dcterms:modified>
</cp:coreProperties>
</file>