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STER\_Q3cuc\MÈTODES QUANTITATIUS D'ORGANITZACIÓ INDUSTRIAL II\Treball d'avaluació\Entrega parcial del programa informàtic\program_parcial\mqoi2-algo-parcial\"/>
    </mc:Choice>
  </mc:AlternateContent>
  <xr:revisionPtr revIDLastSave="0" documentId="13_ncr:1_{ED6DB7FC-0E42-4444-AC5B-565DF8C32371}" xr6:coauthVersionLast="47" xr6:coauthVersionMax="47" xr10:uidLastSave="{00000000-0000-0000-0000-000000000000}"/>
  <bookViews>
    <workbookView xWindow="-120" yWindow="-120" windowWidth="20730" windowHeight="11760" xr2:uid="{DD10B349-A6DC-41D0-A261-0581506FDB24}"/>
  </bookViews>
  <sheets>
    <sheet name="exemplars prova" sheetId="3" r:id="rId1"/>
    <sheet name="triar K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4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Q8" i="4"/>
  <c r="P16" i="4"/>
  <c r="O16" i="4"/>
  <c r="N16" i="4"/>
  <c r="M16" i="4"/>
  <c r="L16" i="4"/>
  <c r="V8" i="4"/>
  <c r="U8" i="4"/>
  <c r="T8" i="4"/>
  <c r="S8" i="4"/>
  <c r="R8" i="4"/>
  <c r="P8" i="4"/>
  <c r="O8" i="4"/>
  <c r="N8" i="4"/>
  <c r="M8" i="4"/>
  <c r="L8" i="4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2" i="3"/>
  <c r="X2" i="3" s="1"/>
  <c r="C8" i="4"/>
  <c r="D8" i="4"/>
  <c r="E8" i="4"/>
  <c r="F8" i="4"/>
  <c r="G8" i="4"/>
  <c r="H8" i="4"/>
  <c r="I8" i="4"/>
  <c r="J8" i="4"/>
  <c r="K8" i="4"/>
  <c r="B8" i="4"/>
  <c r="U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X103" i="3" l="1"/>
  <c r="AA103" i="3"/>
  <c r="S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" i="3"/>
</calcChain>
</file>

<file path=xl/sharedStrings.xml><?xml version="1.0" encoding="utf-8"?>
<sst xmlns="http://schemas.openxmlformats.org/spreadsheetml/2006/main" count="139" uniqueCount="136">
  <si>
    <t>calidad</t>
  </si>
  <si>
    <t>ejemplar_prueba_1,txt</t>
  </si>
  <si>
    <t>ejemplar_prueba_2,txt</t>
  </si>
  <si>
    <t>ejemplar_prueba_3,txt</t>
  </si>
  <si>
    <t>ejemplar_prueba_4,txt</t>
  </si>
  <si>
    <t>ejemplar_prueba_5,txt</t>
  </si>
  <si>
    <t>ejemplar_prueba_6,txt</t>
  </si>
  <si>
    <t>ejemplar_prueba_7,txt</t>
  </si>
  <si>
    <t>ejemplar_prueba_8,txt</t>
  </si>
  <si>
    <t>ejemplar_prueba_9,txt</t>
  </si>
  <si>
    <t>ejemplar_prueba_10,txt</t>
  </si>
  <si>
    <t>ejemplar_prueba_11,txt</t>
  </si>
  <si>
    <t>ejemplar_prueba_12,txt</t>
  </si>
  <si>
    <t>ejemplar_prueba_13,txt</t>
  </si>
  <si>
    <t>ejemplar_prueba_14,txt</t>
  </si>
  <si>
    <t>ejemplar_prueba_15,txt</t>
  </si>
  <si>
    <t>ejemplar_prueba_16,txt</t>
  </si>
  <si>
    <t>ejemplar_prueba_17,txt</t>
  </si>
  <si>
    <t>ejemplar_prueba_18,txt</t>
  </si>
  <si>
    <t>ejemplar_prueba_19,txt</t>
  </si>
  <si>
    <t>ejemplar_prueba_20,txt</t>
  </si>
  <si>
    <t>ejemplar_prueba_21,txt</t>
  </si>
  <si>
    <t>ejemplar_prueba_22,txt</t>
  </si>
  <si>
    <t>ejemplar_prueba_23,txt</t>
  </si>
  <si>
    <t>ejemplar_prueba_24,txt</t>
  </si>
  <si>
    <t>ejemplar_prueba_25,txt</t>
  </si>
  <si>
    <t>ejemplar_prueba_26,txt</t>
  </si>
  <si>
    <t>ejemplar_prueba_27,txt</t>
  </si>
  <si>
    <t>ejemplar_prueba_28,txt</t>
  </si>
  <si>
    <t>ejemplar_prueba_29,txt</t>
  </si>
  <si>
    <t>ejemplar_prueba_30,txt</t>
  </si>
  <si>
    <t>ejemplar_prueba_31,txt</t>
  </si>
  <si>
    <t>ejemplar_prueba_32,txt</t>
  </si>
  <si>
    <t>ejemplar_prueba_33,txt</t>
  </si>
  <si>
    <t>ejemplar_prueba_34,txt</t>
  </si>
  <si>
    <t>ejemplar_prueba_35,txt</t>
  </si>
  <si>
    <t>ejemplar_prueba_36,txt</t>
  </si>
  <si>
    <t>ejemplar_prueba_37,txt</t>
  </si>
  <si>
    <t>ejemplar_prueba_38,txt</t>
  </si>
  <si>
    <t>ejemplar_prueba_39,txt</t>
  </si>
  <si>
    <t>ejemplar_prueba_40,txt</t>
  </si>
  <si>
    <t>ejemplar_prueba_41,txt</t>
  </si>
  <si>
    <t>ejemplar_prueba_42,txt</t>
  </si>
  <si>
    <t>ejemplar_prueba_43,txt</t>
  </si>
  <si>
    <t>ejemplar_prueba_44,txt</t>
  </si>
  <si>
    <t>ejemplar_prueba_45,txt</t>
  </si>
  <si>
    <t>ejemplar_prueba_46,txt</t>
  </si>
  <si>
    <t>ejemplar_prueba_47,txt</t>
  </si>
  <si>
    <t>ejemplar_prueba_48,txt</t>
  </si>
  <si>
    <t>ejemplar_prueba_49,txt</t>
  </si>
  <si>
    <t>ejemplar_prueba_50,txt</t>
  </si>
  <si>
    <t>ejemplar_prueba_51,txt</t>
  </si>
  <si>
    <t>ejemplar_prueba_52,txt</t>
  </si>
  <si>
    <t>ejemplar_prueba_53,txt</t>
  </si>
  <si>
    <t>ejemplar_prueba_54,txt</t>
  </si>
  <si>
    <t>ejemplar_prueba_55,txt</t>
  </si>
  <si>
    <t>ejemplar_prueba_56,txt</t>
  </si>
  <si>
    <t>ejemplar_prueba_57,txt</t>
  </si>
  <si>
    <t>ejemplar_prueba_58,txt</t>
  </si>
  <si>
    <t>ejemplar_prueba_59,txt</t>
  </si>
  <si>
    <t>ejemplar_prueba_60,txt</t>
  </si>
  <si>
    <t>ejemplar_prueba_61,txt</t>
  </si>
  <si>
    <t>ejemplar_prueba_62,txt</t>
  </si>
  <si>
    <t>ejemplar_prueba_63,txt</t>
  </si>
  <si>
    <t>ejemplar_prueba_64,txt</t>
  </si>
  <si>
    <t>ejemplar_prueba_65,txt</t>
  </si>
  <si>
    <t>ejemplar_prueba_66,txt</t>
  </si>
  <si>
    <t>ejemplar_prueba_67,txt</t>
  </si>
  <si>
    <t>ejemplar_prueba_68,txt</t>
  </si>
  <si>
    <t>ejemplar_prueba_69,txt</t>
  </si>
  <si>
    <t>ejemplar_prueba_70,txt</t>
  </si>
  <si>
    <t>ejemplar_prueba_71,txt</t>
  </si>
  <si>
    <t>ejemplar_prueba_72,txt</t>
  </si>
  <si>
    <t>ejemplar_prueba_73,txt</t>
  </si>
  <si>
    <t>ejemplar_prueba_74,txt</t>
  </si>
  <si>
    <t>ejemplar_prueba_75,txt</t>
  </si>
  <si>
    <t>ejemplar_prueba_76,txt</t>
  </si>
  <si>
    <t>ejemplar_prueba_77,txt</t>
  </si>
  <si>
    <t>ejemplar_prueba_78,txt</t>
  </si>
  <si>
    <t>ejemplar_prueba_79,txt</t>
  </si>
  <si>
    <t>ejemplar_prueba_80,txt</t>
  </si>
  <si>
    <t>ejemplar_prueba_81,txt</t>
  </si>
  <si>
    <t>ejemplar_prueba_82,txt</t>
  </si>
  <si>
    <t>ejemplar_prueba_83,txt</t>
  </si>
  <si>
    <t>ejemplar_prueba_84,txt</t>
  </si>
  <si>
    <t>ejemplar_prueba_85,txt</t>
  </si>
  <si>
    <t>ejemplar_prueba_86,txt</t>
  </si>
  <si>
    <t>ejemplar_prueba_87,txt</t>
  </si>
  <si>
    <t>ejemplar_prueba_88,txt</t>
  </si>
  <si>
    <t>ejemplar_prueba_89,txt</t>
  </si>
  <si>
    <t>ejemplar_prueba_90,txt</t>
  </si>
  <si>
    <t>ejemplar_prueba_91,txt</t>
  </si>
  <si>
    <t>ejemplar_prueba_92,txt</t>
  </si>
  <si>
    <t>ejemplar_prueba_93,txt</t>
  </si>
  <si>
    <t>ejemplar_prueba_94,txt</t>
  </si>
  <si>
    <t>ejemplar_prueba_95,txt</t>
  </si>
  <si>
    <t>ejemplar_prueba_96,txt</t>
  </si>
  <si>
    <t>ejemplar_prueba_97,txt</t>
  </si>
  <si>
    <t>ejemplar_prueba_98,txt</t>
  </si>
  <si>
    <t>ejemplar_prueba_99,txt</t>
  </si>
  <si>
    <t>ejemplar_prueba_100,txt</t>
  </si>
  <si>
    <t>NOM</t>
  </si>
  <si>
    <t>heuri 2</t>
  </si>
  <si>
    <t>heuri 3</t>
  </si>
  <si>
    <t>heuri 3 postpro ela</t>
  </si>
  <si>
    <t>dif 3 i 2</t>
  </si>
  <si>
    <t>heuri 2+ canvis 3</t>
  </si>
  <si>
    <t>dif</t>
  </si>
  <si>
    <t>millora total</t>
  </si>
  <si>
    <t>millora candidats h3</t>
  </si>
  <si>
    <t>dif 2 i 2+canvis elas candidats</t>
  </si>
  <si>
    <t>dif millo post + millor h3</t>
  </si>
  <si>
    <t>3 aleat</t>
  </si>
  <si>
    <t>5aleat</t>
  </si>
  <si>
    <t>dif calitat</t>
  </si>
  <si>
    <t>5aleat canvis</t>
  </si>
  <si>
    <t>dif 3 i 3 post</t>
  </si>
  <si>
    <t>mitjana</t>
  </si>
  <si>
    <t>k</t>
  </si>
  <si>
    <t>heuri 3aleat</t>
  </si>
  <si>
    <t>heuri 5aleat</t>
  </si>
  <si>
    <t>no farem heuristica 3 aletoria, la 3 sense aleatorietat sempre dona millors resultats</t>
  </si>
  <si>
    <t>heuri 1 aleat</t>
  </si>
  <si>
    <t>heuri 1aleat illes - ej 22</t>
  </si>
  <si>
    <t>heuri 1aleat illes + elem - ej 22</t>
  </si>
  <si>
    <t>heuri 1aleat- ej 1</t>
  </si>
  <si>
    <t>dins</t>
  </si>
  <si>
    <t>error principi</t>
  </si>
  <si>
    <t>Posant que nomes es trii l'illa aleatoriament (agafant entre les k primeres segons indicador) es millora molt. Com que k=4 i k=5 donava bons resultats s'han agafat les dues.</t>
  </si>
  <si>
    <t>falta provar que passa si es posa aleatorietat al escollir candidats i elements</t>
  </si>
  <si>
    <t>(k=1 es com no tenir aleatorietat)</t>
  </si>
  <si>
    <t>S'agafara heuri 5 aleat amb k=2</t>
  </si>
  <si>
    <t>error ara</t>
  </si>
  <si>
    <t xml:space="preserve">millora candidats h5 </t>
  </si>
  <si>
    <t>h5</t>
  </si>
  <si>
    <t>dif canvis i 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</si>
</sst>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4" fontId="0" fillId="0" borderId="1" xfId="1" applyNumberFormat="1" applyFont="1" applyBorder="1"/>
    <xf numFmtId="10" fontId="0" fillId="0" borderId="1" xfId="1" applyNumberFormat="1" applyFont="1" applyBorder="1"/>
    <xf numFmtId="164" fontId="0" fillId="0" borderId="1" xfId="0" applyNumberFormat="1" applyBorder="1"/>
    <xf numFmtId="0" fontId="3" fillId="0" borderId="1" xfId="0" applyFont="1" applyBorder="1"/>
    <xf numFmtId="0" fontId="1" fillId="0" borderId="0" xfId="0" applyFont="1" applyBorder="1"/>
    <xf numFmtId="0" fontId="0" fillId="0" borderId="7" xfId="0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1" fillId="4" borderId="17" xfId="0" applyFont="1" applyFill="1" applyBorder="1" applyAlignment="1">
      <alignment horizontal="center"/>
    </xf>
    <xf numFmtId="0" fontId="0" fillId="4" borderId="11" xfId="0" applyFill="1" applyBorder="1"/>
    <xf numFmtId="0" fontId="0" fillId="4" borderId="13" xfId="0" applyFill="1" applyBorder="1"/>
    <xf numFmtId="0" fontId="1" fillId="4" borderId="8" xfId="0" applyFont="1" applyFill="1" applyBorder="1"/>
    <xf numFmtId="0" fontId="0" fillId="4" borderId="16" xfId="0" applyFill="1" applyBorder="1"/>
    <xf numFmtId="0" fontId="0" fillId="0" borderId="5" xfId="0" applyBorder="1"/>
    <xf numFmtId="0" fontId="0" fillId="0" borderId="0" xfId="0" applyFill="1" applyBorder="1"/>
    <xf numFmtId="0" fontId="1" fillId="4" borderId="6" xfId="0" applyFont="1" applyFill="1" applyBorder="1" applyAlignment="1">
      <alignment horizontal="center"/>
    </xf>
    <xf numFmtId="0" fontId="0" fillId="4" borderId="14" xfId="0" applyFill="1" applyBorder="1"/>
    <xf numFmtId="0" fontId="0" fillId="4" borderId="7" xfId="0" applyFill="1" applyBorder="1"/>
    <xf numFmtId="0" fontId="1" fillId="0" borderId="17" xfId="0" applyFont="1" applyFill="1" applyBorder="1" applyAlignment="1">
      <alignment horizontal="center"/>
    </xf>
    <xf numFmtId="0" fontId="0" fillId="0" borderId="16" xfId="0" applyFill="1" applyBorder="1"/>
    <xf numFmtId="0" fontId="0" fillId="0" borderId="13" xfId="0" applyFill="1" applyBorder="1"/>
    <xf numFmtId="0" fontId="1" fillId="0" borderId="8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/>
    <xf numFmtId="0" fontId="1" fillId="5" borderId="0" xfId="0" applyFont="1" applyFill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0" fillId="0" borderId="1" xfId="0" applyFill="1" applyBorder="1"/>
    <xf numFmtId="0" fontId="0" fillId="0" borderId="0" xfId="0" applyFill="1"/>
    <xf numFmtId="0" fontId="0" fillId="0" borderId="27" xfId="0" applyBorder="1"/>
    <xf numFmtId="0" fontId="0" fillId="3" borderId="27" xfId="0" applyFill="1" applyBorder="1"/>
    <xf numFmtId="0" fontId="0" fillId="0" borderId="27" xfId="0" applyFill="1" applyBorder="1"/>
    <xf numFmtId="0" fontId="0" fillId="2" borderId="27" xfId="0" applyFill="1" applyBorder="1"/>
    <xf numFmtId="164" fontId="0" fillId="0" borderId="27" xfId="1" applyNumberFormat="1" applyFont="1" applyBorder="1"/>
    <xf numFmtId="10" fontId="0" fillId="0" borderId="27" xfId="1" applyNumberFormat="1" applyFont="1" applyBorder="1"/>
    <xf numFmtId="0" fontId="1" fillId="0" borderId="18" xfId="0" applyFont="1" applyBorder="1"/>
    <xf numFmtId="0" fontId="1" fillId="3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7" xfId="0" applyBorder="1"/>
    <xf numFmtId="0" fontId="1" fillId="6" borderId="17" xfId="0" applyFont="1" applyFill="1" applyBorder="1" applyAlignment="1">
      <alignment horizontal="center"/>
    </xf>
    <xf numFmtId="0" fontId="0" fillId="6" borderId="27" xfId="0" applyFill="1" applyBorder="1"/>
    <xf numFmtId="0" fontId="0" fillId="6" borderId="1" xfId="0" applyFill="1" applyBorder="1"/>
    <xf numFmtId="0" fontId="0" fillId="6" borderId="0" xfId="0" applyFill="1"/>
  </cellXfs>
  <cellStyles count="2">
    <cellStyle name="Normal" xfId="0" builtinId="0"/>
    <cellStyle name="Percentatge" xfId="1" builtinId="5"/>
  </cellStyles>
  <dxfs count="4">
    <dxf>
      <fill>
        <patternFill>
          <bgColor theme="9" tint="0.59996337778862885"/>
        </patternFill>
      </fill>
    </dxf>
    <dxf>
      <fill>
        <patternFill>
          <bgColor rgb="FFFC4A4A"/>
        </patternFill>
      </fill>
    </dxf>
    <dxf>
      <fill>
        <patternFill>
          <bgColor theme="9" tint="0.59996337778862885"/>
        </patternFill>
      </fill>
    </dxf>
    <dxf>
      <fill>
        <patternFill>
          <bgColor rgb="FFFC4A4A"/>
        </patternFill>
      </fill>
    </dxf>
  </dxfs>
  <tableStyles count="0" defaultTableStyle="TableStyleMedium2" defaultPivotStyle="PivotStyleLight16"/>
  <colors>
    <mruColors>
      <color rgb="FFFC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EF6E-2447-4D2F-8411-0E2466629B25}">
  <dimension ref="A1:AA103"/>
  <sheetViews>
    <sheetView tabSelected="1" workbookViewId="0">
      <pane xSplit="1" ySplit="1" topLeftCell="N71" activePane="bottomRight" state="frozen"/>
      <selection pane="topRight" activeCell="B1" sqref="B1"/>
      <selection pane="bottomLeft" activeCell="A2" sqref="A2"/>
      <selection pane="bottomRight" activeCell="W89" sqref="W89"/>
    </sheetView>
  </sheetViews>
  <sheetFormatPr defaultRowHeight="15" x14ac:dyDescent="0.25"/>
  <cols>
    <col min="1" max="1" width="18.5703125" customWidth="1"/>
    <col min="2" max="2" width="7.28515625" style="3" bestFit="1" customWidth="1"/>
    <col min="3" max="3" width="7.140625" style="63" bestFit="1" customWidth="1"/>
    <col min="4" max="4" width="17.85546875" style="63" bestFit="1" customWidth="1"/>
    <col min="5" max="5" width="11.5703125" style="2" bestFit="1" customWidth="1"/>
    <col min="6" max="6" width="9.140625" style="63"/>
    <col min="7" max="7" width="9.140625" style="2"/>
    <col min="8" max="8" width="22.140625" style="63" customWidth="1"/>
    <col min="9" max="9" width="27.140625" style="2" bestFit="1" customWidth="1"/>
    <col min="10" max="10" width="9.140625" style="63"/>
    <col min="11" max="11" width="17.85546875" style="2" bestFit="1" customWidth="1"/>
    <col min="12" max="12" width="19.42578125" style="63" bestFit="1" customWidth="1"/>
    <col min="13" max="13" width="9.28515625" style="2" customWidth="1"/>
    <col min="14" max="14" width="19" style="63" bestFit="1" customWidth="1"/>
    <col min="15" max="15" width="22.85546875" style="2" bestFit="1" customWidth="1"/>
    <col min="16" max="16" width="10.140625" style="63" customWidth="1"/>
    <col min="17" max="17" width="10.140625" style="2" customWidth="1"/>
    <col min="18" max="18" width="10.140625" style="63" customWidth="1"/>
    <col min="19" max="19" width="10.140625" style="2" customWidth="1"/>
    <col min="20" max="20" width="12.28515625" style="63" bestFit="1" customWidth="1"/>
    <col min="21" max="21" width="10.140625" style="2" customWidth="1"/>
    <col min="22" max="22" width="10.140625" customWidth="1"/>
    <col min="23" max="23" width="10.140625" style="77" customWidth="1"/>
    <col min="25" max="25" width="11.85546875" bestFit="1" customWidth="1"/>
  </cols>
  <sheetData>
    <row r="1" spans="1:27" s="73" customFormat="1" ht="15.75" thickBot="1" x14ac:dyDescent="0.3">
      <c r="A1" s="70" t="s">
        <v>101</v>
      </c>
      <c r="B1" s="71" t="s">
        <v>0</v>
      </c>
      <c r="C1" s="43" t="s">
        <v>103</v>
      </c>
      <c r="D1" s="43" t="s">
        <v>104</v>
      </c>
      <c r="E1" s="72" t="s">
        <v>116</v>
      </c>
      <c r="F1" s="43" t="s">
        <v>102</v>
      </c>
      <c r="G1" s="72" t="s">
        <v>105</v>
      </c>
      <c r="H1" s="43" t="s">
        <v>106</v>
      </c>
      <c r="I1" s="72" t="s">
        <v>110</v>
      </c>
      <c r="J1" s="43" t="s">
        <v>134</v>
      </c>
      <c r="K1" s="72" t="s">
        <v>135</v>
      </c>
      <c r="L1" s="43" t="s">
        <v>133</v>
      </c>
      <c r="M1" s="72" t="s">
        <v>107</v>
      </c>
      <c r="N1" s="43" t="s">
        <v>109</v>
      </c>
      <c r="O1" s="72" t="s">
        <v>111</v>
      </c>
      <c r="P1" s="43" t="s">
        <v>112</v>
      </c>
      <c r="Q1" s="72" t="s">
        <v>107</v>
      </c>
      <c r="R1" s="43" t="s">
        <v>113</v>
      </c>
      <c r="S1" s="72" t="s">
        <v>107</v>
      </c>
      <c r="T1" s="43" t="s">
        <v>115</v>
      </c>
      <c r="U1" s="72" t="s">
        <v>107</v>
      </c>
      <c r="V1" s="27" t="s">
        <v>122</v>
      </c>
      <c r="W1" s="74" t="s">
        <v>114</v>
      </c>
      <c r="X1" s="27" t="s">
        <v>132</v>
      </c>
      <c r="Y1" s="27" t="s">
        <v>108</v>
      </c>
      <c r="Z1" s="27" t="s">
        <v>126</v>
      </c>
      <c r="AA1" s="73" t="s">
        <v>127</v>
      </c>
    </row>
    <row r="2" spans="1:27" s="64" customFormat="1" x14ac:dyDescent="0.25">
      <c r="A2" s="64" t="s">
        <v>1</v>
      </c>
      <c r="B2" s="65">
        <v>356500</v>
      </c>
      <c r="C2" s="66">
        <v>377500</v>
      </c>
      <c r="D2" s="66">
        <v>376000</v>
      </c>
      <c r="E2" s="67">
        <f t="shared" ref="E2:E33" si="0">C2-D2</f>
        <v>1500</v>
      </c>
      <c r="F2" s="66">
        <v>376000</v>
      </c>
      <c r="G2" s="67">
        <f t="shared" ref="G2:G33" si="1">D2-F2</f>
        <v>0</v>
      </c>
      <c r="H2" s="66">
        <v>376000</v>
      </c>
      <c r="I2" s="67">
        <f t="shared" ref="I2:I33" si="2">F2-H2</f>
        <v>0</v>
      </c>
      <c r="J2" s="66">
        <v>376000</v>
      </c>
      <c r="K2" s="67">
        <f>H2-J2</f>
        <v>0</v>
      </c>
      <c r="L2" s="66">
        <v>375000</v>
      </c>
      <c r="M2" s="67">
        <f>J2-L2</f>
        <v>1000</v>
      </c>
      <c r="N2" s="66">
        <v>374000</v>
      </c>
      <c r="O2" s="67">
        <f>L2-N2</f>
        <v>1000</v>
      </c>
      <c r="P2" s="66">
        <v>374000</v>
      </c>
      <c r="Q2" s="67">
        <f t="shared" ref="Q2:Q33" si="3">N2-P2</f>
        <v>0</v>
      </c>
      <c r="R2" s="66">
        <v>370000</v>
      </c>
      <c r="S2" s="67">
        <f>P2-R2</f>
        <v>4000</v>
      </c>
      <c r="T2" s="66">
        <v>370000</v>
      </c>
      <c r="U2" s="67">
        <f>R2-T2</f>
        <v>0</v>
      </c>
      <c r="V2" s="64">
        <v>363000</v>
      </c>
      <c r="W2" s="75">
        <f>V2-B2</f>
        <v>6500</v>
      </c>
      <c r="X2" s="68">
        <f t="shared" ref="X2:X33" si="4">W2/B2</f>
        <v>1.82328190743338E-2</v>
      </c>
      <c r="Y2" s="64">
        <f>C2-V2</f>
        <v>14500</v>
      </c>
      <c r="Z2" s="64" t="b">
        <f t="shared" ref="Z2:Z33" si="5">R2&lt;B2</f>
        <v>0</v>
      </c>
      <c r="AA2" s="69">
        <f t="shared" ref="AA2:AA33" si="6">(C2-B2)/B2</f>
        <v>5.890603085553997E-2</v>
      </c>
    </row>
    <row r="3" spans="1:27" s="5" customFormat="1" x14ac:dyDescent="0.25">
      <c r="A3" s="5" t="s">
        <v>2</v>
      </c>
      <c r="B3" s="6">
        <v>215500</v>
      </c>
      <c r="C3" s="62">
        <v>229000</v>
      </c>
      <c r="D3" s="62">
        <v>229000</v>
      </c>
      <c r="E3" s="7">
        <f t="shared" si="0"/>
        <v>0</v>
      </c>
      <c r="F3" s="62">
        <v>229000</v>
      </c>
      <c r="G3" s="7">
        <f t="shared" si="1"/>
        <v>0</v>
      </c>
      <c r="H3" s="62">
        <v>229000</v>
      </c>
      <c r="I3" s="7">
        <f t="shared" si="2"/>
        <v>0</v>
      </c>
      <c r="J3" s="62">
        <v>224500</v>
      </c>
      <c r="K3" s="7">
        <f t="shared" ref="K3:K66" si="7">H3-J3</f>
        <v>4500</v>
      </c>
      <c r="L3" s="62">
        <v>224500</v>
      </c>
      <c r="M3" s="7">
        <f t="shared" ref="M3:M66" si="8">J3-L3</f>
        <v>0</v>
      </c>
      <c r="N3" s="62">
        <v>224500</v>
      </c>
      <c r="O3" s="7">
        <f t="shared" ref="O3:O66" si="9">L3-N3</f>
        <v>0</v>
      </c>
      <c r="P3" s="62">
        <v>224500</v>
      </c>
      <c r="Q3" s="7">
        <f t="shared" si="3"/>
        <v>0</v>
      </c>
      <c r="R3" s="62">
        <v>223000</v>
      </c>
      <c r="S3" s="7">
        <f t="shared" ref="S3:S66" si="10">P3-R3</f>
        <v>1500</v>
      </c>
      <c r="T3" s="62">
        <v>223000</v>
      </c>
      <c r="U3" s="7">
        <f t="shared" ref="U3:U66" si="11">R3-T3</f>
        <v>0</v>
      </c>
      <c r="V3" s="5">
        <v>222000</v>
      </c>
      <c r="W3" s="76">
        <f t="shared" ref="W3:W66" si="12">V3-B3</f>
        <v>6500</v>
      </c>
      <c r="X3" s="8">
        <f t="shared" si="4"/>
        <v>3.0162412993039442E-2</v>
      </c>
      <c r="Y3" s="5">
        <f t="shared" ref="Y3:Y66" si="13">C3-V3</f>
        <v>7000</v>
      </c>
      <c r="Z3" s="5" t="b">
        <f t="shared" si="5"/>
        <v>0</v>
      </c>
      <c r="AA3" s="9">
        <f t="shared" si="6"/>
        <v>6.2645011600928072E-2</v>
      </c>
    </row>
    <row r="4" spans="1:27" s="5" customFormat="1" x14ac:dyDescent="0.25">
      <c r="A4" s="5" t="s">
        <v>3</v>
      </c>
      <c r="B4" s="6">
        <v>141000</v>
      </c>
      <c r="C4" s="62">
        <v>151500</v>
      </c>
      <c r="D4" s="62">
        <v>151500</v>
      </c>
      <c r="E4" s="7">
        <f t="shared" si="0"/>
        <v>0</v>
      </c>
      <c r="F4" s="62">
        <v>150000</v>
      </c>
      <c r="G4" s="7">
        <f t="shared" si="1"/>
        <v>1500</v>
      </c>
      <c r="H4" s="62">
        <v>150000</v>
      </c>
      <c r="I4" s="7">
        <f t="shared" si="2"/>
        <v>0</v>
      </c>
      <c r="J4" s="62">
        <v>150000</v>
      </c>
      <c r="K4" s="7">
        <f t="shared" si="7"/>
        <v>0</v>
      </c>
      <c r="L4" s="62">
        <v>150000</v>
      </c>
      <c r="M4" s="7">
        <f t="shared" si="8"/>
        <v>0</v>
      </c>
      <c r="N4" s="62">
        <v>148000</v>
      </c>
      <c r="O4" s="7">
        <f t="shared" si="9"/>
        <v>2000</v>
      </c>
      <c r="P4" s="62">
        <v>148000</v>
      </c>
      <c r="Q4" s="7">
        <f t="shared" si="3"/>
        <v>0</v>
      </c>
      <c r="R4" s="62">
        <v>148000</v>
      </c>
      <c r="S4" s="7">
        <f t="shared" si="10"/>
        <v>0</v>
      </c>
      <c r="T4" s="62">
        <v>148000</v>
      </c>
      <c r="U4" s="7">
        <f t="shared" si="11"/>
        <v>0</v>
      </c>
      <c r="V4" s="5">
        <v>142500</v>
      </c>
      <c r="W4" s="76">
        <f t="shared" si="12"/>
        <v>1500</v>
      </c>
      <c r="X4" s="8">
        <f t="shared" si="4"/>
        <v>1.0638297872340425E-2</v>
      </c>
      <c r="Y4" s="5">
        <f t="shared" si="13"/>
        <v>9000</v>
      </c>
      <c r="Z4" s="5" t="b">
        <f t="shared" si="5"/>
        <v>0</v>
      </c>
      <c r="AA4" s="9">
        <f t="shared" si="6"/>
        <v>7.4468085106382975E-2</v>
      </c>
    </row>
    <row r="5" spans="1:27" s="5" customFormat="1" x14ac:dyDescent="0.25">
      <c r="A5" s="5" t="s">
        <v>4</v>
      </c>
      <c r="B5" s="6">
        <v>395500</v>
      </c>
      <c r="C5" s="62">
        <v>414500</v>
      </c>
      <c r="D5" s="62">
        <v>414500</v>
      </c>
      <c r="E5" s="7">
        <f t="shared" si="0"/>
        <v>0</v>
      </c>
      <c r="F5" s="62">
        <v>414500</v>
      </c>
      <c r="G5" s="7">
        <f t="shared" si="1"/>
        <v>0</v>
      </c>
      <c r="H5" s="62">
        <v>414500</v>
      </c>
      <c r="I5" s="7">
        <f t="shared" si="2"/>
        <v>0</v>
      </c>
      <c r="J5" s="62">
        <v>410500</v>
      </c>
      <c r="K5" s="7">
        <f t="shared" si="7"/>
        <v>4000</v>
      </c>
      <c r="L5" s="62">
        <v>410500</v>
      </c>
      <c r="M5" s="7">
        <f t="shared" si="8"/>
        <v>0</v>
      </c>
      <c r="N5" s="62">
        <v>410500</v>
      </c>
      <c r="O5" s="7">
        <f t="shared" si="9"/>
        <v>0</v>
      </c>
      <c r="P5" s="62">
        <v>410500</v>
      </c>
      <c r="Q5" s="7">
        <f t="shared" si="3"/>
        <v>0</v>
      </c>
      <c r="R5" s="62">
        <v>408500</v>
      </c>
      <c r="S5" s="7">
        <f t="shared" si="10"/>
        <v>2000</v>
      </c>
      <c r="T5" s="62">
        <v>407000</v>
      </c>
      <c r="U5" s="7">
        <f t="shared" si="11"/>
        <v>1500</v>
      </c>
      <c r="V5" s="5">
        <v>404000</v>
      </c>
      <c r="W5" s="76">
        <f t="shared" si="12"/>
        <v>8500</v>
      </c>
      <c r="X5" s="8">
        <f t="shared" si="4"/>
        <v>2.1491782553729456E-2</v>
      </c>
      <c r="Y5" s="5">
        <f t="shared" si="13"/>
        <v>10500</v>
      </c>
      <c r="Z5" s="5" t="b">
        <f t="shared" si="5"/>
        <v>0</v>
      </c>
      <c r="AA5" s="9">
        <f t="shared" si="6"/>
        <v>4.804045512010114E-2</v>
      </c>
    </row>
    <row r="6" spans="1:27" s="5" customFormat="1" x14ac:dyDescent="0.25">
      <c r="A6" s="5" t="s">
        <v>5</v>
      </c>
      <c r="B6" s="6">
        <v>443500</v>
      </c>
      <c r="C6" s="62">
        <v>466500</v>
      </c>
      <c r="D6" s="62">
        <v>466500</v>
      </c>
      <c r="E6" s="7">
        <f t="shared" si="0"/>
        <v>0</v>
      </c>
      <c r="F6" s="62">
        <v>466500</v>
      </c>
      <c r="G6" s="7">
        <f t="shared" si="1"/>
        <v>0</v>
      </c>
      <c r="H6" s="62">
        <v>466500</v>
      </c>
      <c r="I6" s="7">
        <f t="shared" si="2"/>
        <v>0</v>
      </c>
      <c r="J6" s="62">
        <v>465500</v>
      </c>
      <c r="K6" s="7">
        <f t="shared" si="7"/>
        <v>1000</v>
      </c>
      <c r="L6" s="62">
        <v>465500</v>
      </c>
      <c r="M6" s="7">
        <f t="shared" si="8"/>
        <v>0</v>
      </c>
      <c r="N6" s="62">
        <v>465500</v>
      </c>
      <c r="O6" s="7">
        <f t="shared" si="9"/>
        <v>0</v>
      </c>
      <c r="P6" s="62">
        <v>465500</v>
      </c>
      <c r="Q6" s="7">
        <f t="shared" si="3"/>
        <v>0</v>
      </c>
      <c r="R6" s="62">
        <v>457500</v>
      </c>
      <c r="S6" s="7">
        <f t="shared" si="10"/>
        <v>8000</v>
      </c>
      <c r="T6" s="62">
        <v>457500</v>
      </c>
      <c r="U6" s="7">
        <f t="shared" si="11"/>
        <v>0</v>
      </c>
      <c r="V6" s="5">
        <v>457500</v>
      </c>
      <c r="W6" s="76">
        <f t="shared" si="12"/>
        <v>14000</v>
      </c>
      <c r="X6" s="8">
        <f t="shared" si="4"/>
        <v>3.1567080045095827E-2</v>
      </c>
      <c r="Y6" s="5">
        <f t="shared" si="13"/>
        <v>9000</v>
      </c>
      <c r="Z6" s="5" t="b">
        <f t="shared" si="5"/>
        <v>0</v>
      </c>
      <c r="AA6" s="9">
        <f t="shared" si="6"/>
        <v>5.1860202931228859E-2</v>
      </c>
    </row>
    <row r="7" spans="1:27" s="5" customFormat="1" x14ac:dyDescent="0.25">
      <c r="A7" s="5" t="s">
        <v>6</v>
      </c>
      <c r="B7" s="6">
        <v>418500</v>
      </c>
      <c r="C7" s="62">
        <v>443500</v>
      </c>
      <c r="D7" s="62">
        <v>443500</v>
      </c>
      <c r="E7" s="7">
        <f t="shared" si="0"/>
        <v>0</v>
      </c>
      <c r="F7" s="62">
        <v>443500</v>
      </c>
      <c r="G7" s="7">
        <f t="shared" si="1"/>
        <v>0</v>
      </c>
      <c r="H7" s="62">
        <v>443500</v>
      </c>
      <c r="I7" s="7">
        <f t="shared" si="2"/>
        <v>0</v>
      </c>
      <c r="J7" s="62">
        <v>441000</v>
      </c>
      <c r="K7" s="7">
        <f t="shared" si="7"/>
        <v>2500</v>
      </c>
      <c r="L7" s="62">
        <v>438500</v>
      </c>
      <c r="M7" s="7">
        <f t="shared" si="8"/>
        <v>2500</v>
      </c>
      <c r="N7" s="62">
        <v>438500</v>
      </c>
      <c r="O7" s="7">
        <f t="shared" si="9"/>
        <v>0</v>
      </c>
      <c r="P7" s="62">
        <v>438500</v>
      </c>
      <c r="Q7" s="7">
        <f t="shared" si="3"/>
        <v>0</v>
      </c>
      <c r="R7" s="62">
        <v>434000</v>
      </c>
      <c r="S7" s="7">
        <f t="shared" si="10"/>
        <v>4500</v>
      </c>
      <c r="T7" s="62">
        <v>434000</v>
      </c>
      <c r="U7" s="7">
        <f t="shared" si="11"/>
        <v>0</v>
      </c>
      <c r="V7" s="5">
        <v>434000</v>
      </c>
      <c r="W7" s="76">
        <f t="shared" si="12"/>
        <v>15500</v>
      </c>
      <c r="X7" s="8">
        <f t="shared" si="4"/>
        <v>3.7037037037037035E-2</v>
      </c>
      <c r="Y7" s="5">
        <f t="shared" si="13"/>
        <v>9500</v>
      </c>
      <c r="Z7" s="5" t="b">
        <f t="shared" si="5"/>
        <v>0</v>
      </c>
      <c r="AA7" s="9">
        <f t="shared" si="6"/>
        <v>5.9737156511350059E-2</v>
      </c>
    </row>
    <row r="8" spans="1:27" s="5" customFormat="1" x14ac:dyDescent="0.25">
      <c r="A8" s="5" t="s">
        <v>7</v>
      </c>
      <c r="B8" s="6">
        <v>271000</v>
      </c>
      <c r="C8" s="62">
        <v>287000</v>
      </c>
      <c r="D8" s="62">
        <v>287000</v>
      </c>
      <c r="E8" s="7">
        <f t="shared" si="0"/>
        <v>0</v>
      </c>
      <c r="F8" s="62">
        <v>287000</v>
      </c>
      <c r="G8" s="7">
        <f t="shared" si="1"/>
        <v>0</v>
      </c>
      <c r="H8" s="62">
        <v>287000</v>
      </c>
      <c r="I8" s="7">
        <f t="shared" si="2"/>
        <v>0</v>
      </c>
      <c r="J8" s="62">
        <v>286000</v>
      </c>
      <c r="K8" s="7">
        <f t="shared" si="7"/>
        <v>1000</v>
      </c>
      <c r="L8" s="62">
        <v>286000</v>
      </c>
      <c r="M8" s="7">
        <f t="shared" si="8"/>
        <v>0</v>
      </c>
      <c r="N8" s="62">
        <v>286000</v>
      </c>
      <c r="O8" s="7">
        <f t="shared" si="9"/>
        <v>0</v>
      </c>
      <c r="P8" s="62">
        <v>286000</v>
      </c>
      <c r="Q8" s="7">
        <f t="shared" si="3"/>
        <v>0</v>
      </c>
      <c r="R8" s="62">
        <v>283000</v>
      </c>
      <c r="S8" s="7">
        <f t="shared" si="10"/>
        <v>3000</v>
      </c>
      <c r="T8" s="62">
        <v>282000</v>
      </c>
      <c r="U8" s="7">
        <f t="shared" si="11"/>
        <v>1000</v>
      </c>
      <c r="V8" s="5">
        <v>280000</v>
      </c>
      <c r="W8" s="76">
        <f t="shared" si="12"/>
        <v>9000</v>
      </c>
      <c r="X8" s="8">
        <f t="shared" si="4"/>
        <v>3.3210332103321034E-2</v>
      </c>
      <c r="Y8" s="5">
        <f t="shared" si="13"/>
        <v>7000</v>
      </c>
      <c r="Z8" s="5" t="b">
        <f t="shared" si="5"/>
        <v>0</v>
      </c>
      <c r="AA8" s="9">
        <f t="shared" si="6"/>
        <v>5.9040590405904057E-2</v>
      </c>
    </row>
    <row r="9" spans="1:27" s="5" customFormat="1" x14ac:dyDescent="0.25">
      <c r="A9" s="5" t="s">
        <v>8</v>
      </c>
      <c r="B9" s="6">
        <v>137500</v>
      </c>
      <c r="C9" s="62">
        <v>145000</v>
      </c>
      <c r="D9" s="62">
        <v>145000</v>
      </c>
      <c r="E9" s="7">
        <f t="shared" si="0"/>
        <v>0</v>
      </c>
      <c r="F9" s="62">
        <v>145000</v>
      </c>
      <c r="G9" s="7">
        <f t="shared" si="1"/>
        <v>0</v>
      </c>
      <c r="H9" s="62">
        <v>145000</v>
      </c>
      <c r="I9" s="7">
        <f t="shared" si="2"/>
        <v>0</v>
      </c>
      <c r="J9" s="62">
        <v>145000</v>
      </c>
      <c r="K9" s="7">
        <f t="shared" si="7"/>
        <v>0</v>
      </c>
      <c r="L9" s="62">
        <v>145000</v>
      </c>
      <c r="M9" s="7">
        <f t="shared" si="8"/>
        <v>0</v>
      </c>
      <c r="N9" s="62">
        <v>145000</v>
      </c>
      <c r="O9" s="7">
        <f t="shared" si="9"/>
        <v>0</v>
      </c>
      <c r="P9" s="62">
        <v>145000</v>
      </c>
      <c r="Q9" s="7">
        <f t="shared" si="3"/>
        <v>0</v>
      </c>
      <c r="R9" s="62">
        <v>142500</v>
      </c>
      <c r="S9" s="7">
        <f t="shared" si="10"/>
        <v>2500</v>
      </c>
      <c r="T9" s="62">
        <v>142500</v>
      </c>
      <c r="U9" s="7">
        <f t="shared" si="11"/>
        <v>0</v>
      </c>
      <c r="V9" s="5">
        <v>139500</v>
      </c>
      <c r="W9" s="76">
        <f t="shared" si="12"/>
        <v>2000</v>
      </c>
      <c r="X9" s="8">
        <f t="shared" si="4"/>
        <v>1.4545454545454545E-2</v>
      </c>
      <c r="Y9" s="5">
        <f t="shared" si="13"/>
        <v>5500</v>
      </c>
      <c r="Z9" s="5" t="b">
        <f t="shared" si="5"/>
        <v>0</v>
      </c>
      <c r="AA9" s="9">
        <f t="shared" si="6"/>
        <v>5.4545454545454543E-2</v>
      </c>
    </row>
    <row r="10" spans="1:27" s="5" customFormat="1" x14ac:dyDescent="0.25">
      <c r="A10" s="5" t="s">
        <v>9</v>
      </c>
      <c r="B10" s="6">
        <v>396500</v>
      </c>
      <c r="C10" s="62">
        <v>421000</v>
      </c>
      <c r="D10" s="62">
        <v>419500</v>
      </c>
      <c r="E10" s="7">
        <f t="shared" si="0"/>
        <v>1500</v>
      </c>
      <c r="F10" s="62">
        <v>419500</v>
      </c>
      <c r="G10" s="7">
        <f t="shared" si="1"/>
        <v>0</v>
      </c>
      <c r="H10" s="62">
        <v>419500</v>
      </c>
      <c r="I10" s="7">
        <f t="shared" si="2"/>
        <v>0</v>
      </c>
      <c r="J10" s="62">
        <v>419500</v>
      </c>
      <c r="K10" s="7">
        <f t="shared" si="7"/>
        <v>0</v>
      </c>
      <c r="L10" s="62">
        <v>419500</v>
      </c>
      <c r="M10" s="7">
        <f t="shared" si="8"/>
        <v>0</v>
      </c>
      <c r="N10" s="62">
        <v>419500</v>
      </c>
      <c r="O10" s="7">
        <f t="shared" si="9"/>
        <v>0</v>
      </c>
      <c r="P10" s="62">
        <v>419500</v>
      </c>
      <c r="Q10" s="7">
        <f t="shared" si="3"/>
        <v>0</v>
      </c>
      <c r="R10" s="62">
        <v>410000</v>
      </c>
      <c r="S10" s="7">
        <f t="shared" si="10"/>
        <v>9500</v>
      </c>
      <c r="T10" s="62">
        <v>408500</v>
      </c>
      <c r="U10" s="7">
        <f t="shared" si="11"/>
        <v>1500</v>
      </c>
      <c r="V10" s="5">
        <v>408500</v>
      </c>
      <c r="W10" s="76">
        <f t="shared" si="12"/>
        <v>12000</v>
      </c>
      <c r="X10" s="8">
        <f t="shared" si="4"/>
        <v>3.0264817150063052E-2</v>
      </c>
      <c r="Y10" s="5">
        <f t="shared" si="13"/>
        <v>12500</v>
      </c>
      <c r="Z10" s="5" t="b">
        <f t="shared" si="5"/>
        <v>0</v>
      </c>
      <c r="AA10" s="9">
        <f t="shared" si="6"/>
        <v>6.1790668348045398E-2</v>
      </c>
    </row>
    <row r="11" spans="1:27" s="5" customFormat="1" x14ac:dyDescent="0.25">
      <c r="A11" s="5" t="s">
        <v>10</v>
      </c>
      <c r="B11" s="6">
        <v>322000</v>
      </c>
      <c r="C11" s="62">
        <v>341500</v>
      </c>
      <c r="D11" s="62">
        <v>341500</v>
      </c>
      <c r="E11" s="7">
        <f t="shared" si="0"/>
        <v>0</v>
      </c>
      <c r="F11" s="62">
        <v>341500</v>
      </c>
      <c r="G11" s="7">
        <f t="shared" si="1"/>
        <v>0</v>
      </c>
      <c r="H11" s="62">
        <v>341500</v>
      </c>
      <c r="I11" s="7">
        <f t="shared" si="2"/>
        <v>0</v>
      </c>
      <c r="J11" s="62">
        <v>338500</v>
      </c>
      <c r="K11" s="7">
        <f t="shared" si="7"/>
        <v>3000</v>
      </c>
      <c r="L11" s="62">
        <v>338500</v>
      </c>
      <c r="M11" s="7">
        <f t="shared" si="8"/>
        <v>0</v>
      </c>
      <c r="N11" s="62">
        <v>338500</v>
      </c>
      <c r="O11" s="7">
        <f t="shared" si="9"/>
        <v>0</v>
      </c>
      <c r="P11" s="62">
        <v>338500</v>
      </c>
      <c r="Q11" s="7">
        <f t="shared" si="3"/>
        <v>0</v>
      </c>
      <c r="R11" s="62">
        <v>335500</v>
      </c>
      <c r="S11" s="7">
        <f t="shared" si="10"/>
        <v>3000</v>
      </c>
      <c r="T11" s="62">
        <v>335500</v>
      </c>
      <c r="U11" s="7">
        <f t="shared" si="11"/>
        <v>0</v>
      </c>
      <c r="V11" s="5">
        <v>334000</v>
      </c>
      <c r="W11" s="76">
        <f t="shared" si="12"/>
        <v>12000</v>
      </c>
      <c r="X11" s="8">
        <f t="shared" si="4"/>
        <v>3.7267080745341616E-2</v>
      </c>
      <c r="Y11" s="5">
        <f t="shared" si="13"/>
        <v>7500</v>
      </c>
      <c r="Z11" s="5" t="b">
        <f t="shared" si="5"/>
        <v>0</v>
      </c>
      <c r="AA11" s="9">
        <f t="shared" si="6"/>
        <v>6.0559006211180127E-2</v>
      </c>
    </row>
    <row r="12" spans="1:27" s="5" customFormat="1" x14ac:dyDescent="0.25">
      <c r="A12" s="5" t="s">
        <v>11</v>
      </c>
      <c r="B12" s="6">
        <v>232500</v>
      </c>
      <c r="C12" s="62">
        <v>245500</v>
      </c>
      <c r="D12" s="62">
        <v>244000</v>
      </c>
      <c r="E12" s="7">
        <f t="shared" si="0"/>
        <v>1500</v>
      </c>
      <c r="F12" s="62">
        <v>244000</v>
      </c>
      <c r="G12" s="7">
        <f t="shared" si="1"/>
        <v>0</v>
      </c>
      <c r="H12" s="62">
        <v>244000</v>
      </c>
      <c r="I12" s="7">
        <f t="shared" si="2"/>
        <v>0</v>
      </c>
      <c r="J12" s="62">
        <v>244000</v>
      </c>
      <c r="K12" s="7">
        <f t="shared" si="7"/>
        <v>0</v>
      </c>
      <c r="L12" s="62">
        <v>244000</v>
      </c>
      <c r="M12" s="7">
        <f t="shared" si="8"/>
        <v>0</v>
      </c>
      <c r="N12" s="62">
        <v>244000</v>
      </c>
      <c r="O12" s="7">
        <f t="shared" si="9"/>
        <v>0</v>
      </c>
      <c r="P12" s="62">
        <v>244000</v>
      </c>
      <c r="Q12" s="7">
        <f t="shared" si="3"/>
        <v>0</v>
      </c>
      <c r="R12" s="62">
        <v>244000</v>
      </c>
      <c r="S12" s="7">
        <f t="shared" si="10"/>
        <v>0</v>
      </c>
      <c r="T12" s="62">
        <v>244000</v>
      </c>
      <c r="U12" s="7">
        <f t="shared" si="11"/>
        <v>0</v>
      </c>
      <c r="V12" s="5">
        <v>237000</v>
      </c>
      <c r="W12" s="76">
        <f t="shared" si="12"/>
        <v>4500</v>
      </c>
      <c r="X12" s="8">
        <f t="shared" si="4"/>
        <v>1.935483870967742E-2</v>
      </c>
      <c r="Y12" s="5">
        <f t="shared" si="13"/>
        <v>8500</v>
      </c>
      <c r="Z12" s="5" t="b">
        <f t="shared" si="5"/>
        <v>0</v>
      </c>
      <c r="AA12" s="9">
        <f t="shared" si="6"/>
        <v>5.5913978494623658E-2</v>
      </c>
    </row>
    <row r="13" spans="1:27" s="5" customFormat="1" x14ac:dyDescent="0.25">
      <c r="A13" s="5" t="s">
        <v>12</v>
      </c>
      <c r="B13" s="6">
        <v>297000</v>
      </c>
      <c r="C13" s="62">
        <v>316500</v>
      </c>
      <c r="D13" s="62">
        <v>316500</v>
      </c>
      <c r="E13" s="7">
        <f t="shared" si="0"/>
        <v>0</v>
      </c>
      <c r="F13" s="62">
        <v>316500</v>
      </c>
      <c r="G13" s="7">
        <f t="shared" si="1"/>
        <v>0</v>
      </c>
      <c r="H13" s="62">
        <v>316500</v>
      </c>
      <c r="I13" s="7">
        <f t="shared" si="2"/>
        <v>0</v>
      </c>
      <c r="J13" s="62">
        <v>312500</v>
      </c>
      <c r="K13" s="7">
        <f t="shared" si="7"/>
        <v>4000</v>
      </c>
      <c r="L13" s="62">
        <v>312500</v>
      </c>
      <c r="M13" s="7">
        <f t="shared" si="8"/>
        <v>0</v>
      </c>
      <c r="N13" s="62">
        <v>312500</v>
      </c>
      <c r="O13" s="7">
        <f t="shared" si="9"/>
        <v>0</v>
      </c>
      <c r="P13" s="62">
        <v>312500</v>
      </c>
      <c r="Q13" s="7">
        <f t="shared" si="3"/>
        <v>0</v>
      </c>
      <c r="R13" s="62">
        <v>310000</v>
      </c>
      <c r="S13" s="7">
        <f t="shared" si="10"/>
        <v>2500</v>
      </c>
      <c r="T13" s="62">
        <v>310000</v>
      </c>
      <c r="U13" s="7">
        <f t="shared" si="11"/>
        <v>0</v>
      </c>
      <c r="V13" s="5">
        <v>308500</v>
      </c>
      <c r="W13" s="76">
        <f t="shared" si="12"/>
        <v>11500</v>
      </c>
      <c r="X13" s="8">
        <f t="shared" si="4"/>
        <v>3.8720538720538718E-2</v>
      </c>
      <c r="Y13" s="5">
        <f t="shared" si="13"/>
        <v>8000</v>
      </c>
      <c r="Z13" s="5" t="b">
        <f t="shared" si="5"/>
        <v>0</v>
      </c>
      <c r="AA13" s="9">
        <f t="shared" si="6"/>
        <v>6.5656565656565663E-2</v>
      </c>
    </row>
    <row r="14" spans="1:27" s="5" customFormat="1" x14ac:dyDescent="0.25">
      <c r="A14" s="5" t="s">
        <v>13</v>
      </c>
      <c r="B14" s="6">
        <v>275500</v>
      </c>
      <c r="C14" s="62">
        <v>294000</v>
      </c>
      <c r="D14" s="62">
        <v>294000</v>
      </c>
      <c r="E14" s="7">
        <f t="shared" si="0"/>
        <v>0</v>
      </c>
      <c r="F14" s="62">
        <v>290000</v>
      </c>
      <c r="G14" s="7">
        <f t="shared" si="1"/>
        <v>4000</v>
      </c>
      <c r="H14" s="62">
        <v>290000</v>
      </c>
      <c r="I14" s="7">
        <f t="shared" si="2"/>
        <v>0</v>
      </c>
      <c r="J14" s="62">
        <v>290000</v>
      </c>
      <c r="K14" s="7">
        <f t="shared" si="7"/>
        <v>0</v>
      </c>
      <c r="L14" s="62">
        <v>290000</v>
      </c>
      <c r="M14" s="7">
        <f t="shared" si="8"/>
        <v>0</v>
      </c>
      <c r="N14" s="62">
        <v>290000</v>
      </c>
      <c r="O14" s="7">
        <f t="shared" si="9"/>
        <v>0</v>
      </c>
      <c r="P14" s="62">
        <v>290000</v>
      </c>
      <c r="Q14" s="7">
        <f t="shared" si="3"/>
        <v>0</v>
      </c>
      <c r="R14" s="62">
        <v>290000</v>
      </c>
      <c r="S14" s="7">
        <f t="shared" si="10"/>
        <v>0</v>
      </c>
      <c r="T14" s="62">
        <v>289000</v>
      </c>
      <c r="U14" s="7">
        <f t="shared" si="11"/>
        <v>1000</v>
      </c>
      <c r="V14" s="5">
        <v>281500</v>
      </c>
      <c r="W14" s="76">
        <f t="shared" si="12"/>
        <v>6000</v>
      </c>
      <c r="X14" s="8">
        <f t="shared" si="4"/>
        <v>2.1778584392014518E-2</v>
      </c>
      <c r="Y14" s="5">
        <f t="shared" si="13"/>
        <v>12500</v>
      </c>
      <c r="Z14" s="5" t="b">
        <f t="shared" si="5"/>
        <v>0</v>
      </c>
      <c r="AA14" s="9">
        <f t="shared" si="6"/>
        <v>6.7150635208711437E-2</v>
      </c>
    </row>
    <row r="15" spans="1:27" s="5" customFormat="1" x14ac:dyDescent="0.25">
      <c r="A15" s="5" t="s">
        <v>14</v>
      </c>
      <c r="B15" s="6">
        <v>192500</v>
      </c>
      <c r="C15" s="62">
        <v>206500</v>
      </c>
      <c r="D15" s="62">
        <v>206500</v>
      </c>
      <c r="E15" s="7">
        <f t="shared" si="0"/>
        <v>0</v>
      </c>
      <c r="F15" s="62">
        <v>205500</v>
      </c>
      <c r="G15" s="7">
        <f t="shared" si="1"/>
        <v>1000</v>
      </c>
      <c r="H15" s="62">
        <v>205500</v>
      </c>
      <c r="I15" s="7">
        <f t="shared" si="2"/>
        <v>0</v>
      </c>
      <c r="J15" s="62">
        <v>204000</v>
      </c>
      <c r="K15" s="7">
        <f t="shared" si="7"/>
        <v>1500</v>
      </c>
      <c r="L15" s="62">
        <v>204000</v>
      </c>
      <c r="M15" s="7">
        <f t="shared" si="8"/>
        <v>0</v>
      </c>
      <c r="N15" s="62">
        <v>204000</v>
      </c>
      <c r="O15" s="7">
        <f t="shared" si="9"/>
        <v>0</v>
      </c>
      <c r="P15" s="62">
        <v>204000</v>
      </c>
      <c r="Q15" s="7">
        <f t="shared" si="3"/>
        <v>0</v>
      </c>
      <c r="R15" s="62">
        <v>201000</v>
      </c>
      <c r="S15" s="7">
        <f t="shared" si="10"/>
        <v>3000</v>
      </c>
      <c r="T15" s="62">
        <v>201000</v>
      </c>
      <c r="U15" s="7">
        <f t="shared" si="11"/>
        <v>0</v>
      </c>
      <c r="V15" s="5">
        <v>200000</v>
      </c>
      <c r="W15" s="76">
        <f t="shared" si="12"/>
        <v>7500</v>
      </c>
      <c r="X15" s="8">
        <f t="shared" si="4"/>
        <v>3.896103896103896E-2</v>
      </c>
      <c r="Y15" s="5">
        <f t="shared" si="13"/>
        <v>6500</v>
      </c>
      <c r="Z15" s="5" t="b">
        <f t="shared" si="5"/>
        <v>0</v>
      </c>
      <c r="AA15" s="9">
        <f t="shared" si="6"/>
        <v>7.2727272727272724E-2</v>
      </c>
    </row>
    <row r="16" spans="1:27" s="5" customFormat="1" x14ac:dyDescent="0.25">
      <c r="A16" s="5" t="s">
        <v>15</v>
      </c>
      <c r="B16" s="6">
        <v>255500</v>
      </c>
      <c r="C16" s="62">
        <v>271000</v>
      </c>
      <c r="D16" s="62">
        <v>271000</v>
      </c>
      <c r="E16" s="7">
        <f t="shared" si="0"/>
        <v>0</v>
      </c>
      <c r="F16" s="62">
        <v>271000</v>
      </c>
      <c r="G16" s="7">
        <f t="shared" si="1"/>
        <v>0</v>
      </c>
      <c r="H16" s="62">
        <v>271000</v>
      </c>
      <c r="I16" s="7">
        <f t="shared" si="2"/>
        <v>0</v>
      </c>
      <c r="J16" s="62">
        <v>270000</v>
      </c>
      <c r="K16" s="7">
        <f t="shared" si="7"/>
        <v>1000</v>
      </c>
      <c r="L16" s="62">
        <v>267000</v>
      </c>
      <c r="M16" s="7">
        <f t="shared" si="8"/>
        <v>3000</v>
      </c>
      <c r="N16" s="62">
        <v>267000</v>
      </c>
      <c r="O16" s="7">
        <f t="shared" si="9"/>
        <v>0</v>
      </c>
      <c r="P16" s="62">
        <v>267000</v>
      </c>
      <c r="Q16" s="7">
        <f t="shared" si="3"/>
        <v>0</v>
      </c>
      <c r="R16" s="62">
        <v>263500</v>
      </c>
      <c r="S16" s="7">
        <f t="shared" si="10"/>
        <v>3500</v>
      </c>
      <c r="T16" s="62">
        <v>263500</v>
      </c>
      <c r="U16" s="7">
        <f t="shared" si="11"/>
        <v>0</v>
      </c>
      <c r="V16" s="5">
        <v>263500</v>
      </c>
      <c r="W16" s="76">
        <f t="shared" si="12"/>
        <v>8000</v>
      </c>
      <c r="X16" s="8">
        <f t="shared" si="4"/>
        <v>3.131115459882583E-2</v>
      </c>
      <c r="Y16" s="5">
        <f t="shared" si="13"/>
        <v>7500</v>
      </c>
      <c r="Z16" s="5" t="b">
        <f t="shared" si="5"/>
        <v>0</v>
      </c>
      <c r="AA16" s="9">
        <f t="shared" si="6"/>
        <v>6.0665362035225046E-2</v>
      </c>
    </row>
    <row r="17" spans="1:27" s="5" customFormat="1" x14ac:dyDescent="0.25">
      <c r="A17" s="5" t="s">
        <v>16</v>
      </c>
      <c r="B17" s="6">
        <v>231500</v>
      </c>
      <c r="C17" s="62">
        <v>245000</v>
      </c>
      <c r="D17" s="62">
        <v>245000</v>
      </c>
      <c r="E17" s="7">
        <f t="shared" si="0"/>
        <v>0</v>
      </c>
      <c r="F17" s="62">
        <v>245000</v>
      </c>
      <c r="G17" s="7">
        <f t="shared" si="1"/>
        <v>0</v>
      </c>
      <c r="H17" s="62">
        <v>245000</v>
      </c>
      <c r="I17" s="7">
        <f t="shared" si="2"/>
        <v>0</v>
      </c>
      <c r="J17" s="62">
        <v>245000</v>
      </c>
      <c r="K17" s="7">
        <f t="shared" si="7"/>
        <v>0</v>
      </c>
      <c r="L17" s="62">
        <v>245000</v>
      </c>
      <c r="M17" s="7">
        <f t="shared" si="8"/>
        <v>0</v>
      </c>
      <c r="N17" s="62">
        <v>245000</v>
      </c>
      <c r="O17" s="7">
        <f t="shared" si="9"/>
        <v>0</v>
      </c>
      <c r="P17" s="62">
        <v>245000</v>
      </c>
      <c r="Q17" s="7">
        <f t="shared" si="3"/>
        <v>0</v>
      </c>
      <c r="R17" s="62">
        <v>242500</v>
      </c>
      <c r="S17" s="7">
        <f t="shared" si="10"/>
        <v>2500</v>
      </c>
      <c r="T17" s="62">
        <v>242500</v>
      </c>
      <c r="U17" s="7">
        <f t="shared" si="11"/>
        <v>0</v>
      </c>
      <c r="V17" s="5">
        <v>238500</v>
      </c>
      <c r="W17" s="76">
        <f t="shared" si="12"/>
        <v>7000</v>
      </c>
      <c r="X17" s="8">
        <f t="shared" si="4"/>
        <v>3.0237580993520519E-2</v>
      </c>
      <c r="Y17" s="5">
        <f t="shared" si="13"/>
        <v>6500</v>
      </c>
      <c r="Z17" s="5" t="b">
        <f t="shared" si="5"/>
        <v>0</v>
      </c>
      <c r="AA17" s="9">
        <f t="shared" si="6"/>
        <v>5.8315334773218146E-2</v>
      </c>
    </row>
    <row r="18" spans="1:27" s="5" customFormat="1" x14ac:dyDescent="0.25">
      <c r="A18" s="5" t="s">
        <v>17</v>
      </c>
      <c r="B18" s="6">
        <v>282000</v>
      </c>
      <c r="C18" s="62">
        <v>298000</v>
      </c>
      <c r="D18" s="62">
        <v>298000</v>
      </c>
      <c r="E18" s="7">
        <f t="shared" si="0"/>
        <v>0</v>
      </c>
      <c r="F18" s="62">
        <v>298000</v>
      </c>
      <c r="G18" s="7">
        <f t="shared" si="1"/>
        <v>0</v>
      </c>
      <c r="H18" s="62">
        <v>298000</v>
      </c>
      <c r="I18" s="7">
        <f t="shared" si="2"/>
        <v>0</v>
      </c>
      <c r="J18" s="62">
        <v>298000</v>
      </c>
      <c r="K18" s="7">
        <f t="shared" si="7"/>
        <v>0</v>
      </c>
      <c r="L18" s="62">
        <v>298000</v>
      </c>
      <c r="M18" s="7">
        <f t="shared" si="8"/>
        <v>0</v>
      </c>
      <c r="N18" s="62">
        <v>298000</v>
      </c>
      <c r="O18" s="7">
        <f t="shared" si="9"/>
        <v>0</v>
      </c>
      <c r="P18" s="62">
        <v>298000</v>
      </c>
      <c r="Q18" s="7">
        <f t="shared" si="3"/>
        <v>0</v>
      </c>
      <c r="R18" s="62">
        <v>295500</v>
      </c>
      <c r="S18" s="7">
        <f t="shared" si="10"/>
        <v>2500</v>
      </c>
      <c r="T18" s="62">
        <v>294500</v>
      </c>
      <c r="U18" s="7">
        <f t="shared" si="11"/>
        <v>1000</v>
      </c>
      <c r="V18" s="5">
        <v>293500</v>
      </c>
      <c r="W18" s="76">
        <f t="shared" si="12"/>
        <v>11500</v>
      </c>
      <c r="X18" s="8">
        <f t="shared" si="4"/>
        <v>4.0780141843971635E-2</v>
      </c>
      <c r="Y18" s="5">
        <f t="shared" si="13"/>
        <v>4500</v>
      </c>
      <c r="Z18" s="5" t="b">
        <f t="shared" si="5"/>
        <v>0</v>
      </c>
      <c r="AA18" s="9">
        <f t="shared" si="6"/>
        <v>5.6737588652482268E-2</v>
      </c>
    </row>
    <row r="19" spans="1:27" s="5" customFormat="1" x14ac:dyDescent="0.25">
      <c r="A19" s="5" t="s">
        <v>18</v>
      </c>
      <c r="B19" s="6">
        <v>133000</v>
      </c>
      <c r="C19" s="62">
        <v>142000</v>
      </c>
      <c r="D19" s="62">
        <v>142000</v>
      </c>
      <c r="E19" s="7">
        <f t="shared" si="0"/>
        <v>0</v>
      </c>
      <c r="F19" s="62">
        <v>142000</v>
      </c>
      <c r="G19" s="7">
        <f t="shared" si="1"/>
        <v>0</v>
      </c>
      <c r="H19" s="62">
        <v>142000</v>
      </c>
      <c r="I19" s="7">
        <f t="shared" si="2"/>
        <v>0</v>
      </c>
      <c r="J19" s="62">
        <v>142000</v>
      </c>
      <c r="K19" s="7">
        <f t="shared" si="7"/>
        <v>0</v>
      </c>
      <c r="L19" s="62">
        <v>142000</v>
      </c>
      <c r="M19" s="7">
        <f t="shared" si="8"/>
        <v>0</v>
      </c>
      <c r="N19" s="62">
        <v>142000</v>
      </c>
      <c r="O19" s="7">
        <f t="shared" si="9"/>
        <v>0</v>
      </c>
      <c r="P19" s="62">
        <v>142000</v>
      </c>
      <c r="Q19" s="7">
        <f t="shared" si="3"/>
        <v>0</v>
      </c>
      <c r="R19" s="62">
        <v>141700</v>
      </c>
      <c r="S19" s="7">
        <f t="shared" si="10"/>
        <v>300</v>
      </c>
      <c r="T19" s="62">
        <v>141500</v>
      </c>
      <c r="U19" s="7">
        <f t="shared" si="11"/>
        <v>200</v>
      </c>
      <c r="V19" s="5">
        <v>137000</v>
      </c>
      <c r="W19" s="76">
        <f t="shared" si="12"/>
        <v>4000</v>
      </c>
      <c r="X19" s="8">
        <f t="shared" si="4"/>
        <v>3.007518796992481E-2</v>
      </c>
      <c r="Y19" s="5">
        <f t="shared" si="13"/>
        <v>5000</v>
      </c>
      <c r="Z19" s="5" t="b">
        <f t="shared" si="5"/>
        <v>0</v>
      </c>
      <c r="AA19" s="9">
        <f t="shared" si="6"/>
        <v>6.7669172932330823E-2</v>
      </c>
    </row>
    <row r="20" spans="1:27" s="5" customFormat="1" x14ac:dyDescent="0.25">
      <c r="A20" s="5" t="s">
        <v>19</v>
      </c>
      <c r="B20" s="6">
        <v>197000</v>
      </c>
      <c r="C20" s="62">
        <v>210000</v>
      </c>
      <c r="D20" s="62">
        <v>210000</v>
      </c>
      <c r="E20" s="7">
        <f t="shared" si="0"/>
        <v>0</v>
      </c>
      <c r="F20" s="62">
        <v>210000</v>
      </c>
      <c r="G20" s="7">
        <f t="shared" si="1"/>
        <v>0</v>
      </c>
      <c r="H20" s="7">
        <v>210000</v>
      </c>
      <c r="I20" s="7">
        <f t="shared" si="2"/>
        <v>0</v>
      </c>
      <c r="J20" s="62">
        <v>207500</v>
      </c>
      <c r="K20" s="7">
        <f t="shared" si="7"/>
        <v>2500</v>
      </c>
      <c r="L20" s="62">
        <v>207500</v>
      </c>
      <c r="M20" s="7">
        <f t="shared" si="8"/>
        <v>0</v>
      </c>
      <c r="N20" s="62">
        <v>207500</v>
      </c>
      <c r="O20" s="7">
        <f t="shared" si="9"/>
        <v>0</v>
      </c>
      <c r="P20" s="62">
        <v>207500</v>
      </c>
      <c r="Q20" s="7">
        <f t="shared" si="3"/>
        <v>0</v>
      </c>
      <c r="R20" s="62">
        <v>203000</v>
      </c>
      <c r="S20" s="7">
        <f t="shared" si="10"/>
        <v>4500</v>
      </c>
      <c r="T20" s="62">
        <v>203000</v>
      </c>
      <c r="U20" s="7">
        <f t="shared" si="11"/>
        <v>0</v>
      </c>
      <c r="V20" s="5">
        <v>202500</v>
      </c>
      <c r="W20" s="76">
        <f t="shared" si="12"/>
        <v>5500</v>
      </c>
      <c r="X20" s="8">
        <f t="shared" si="4"/>
        <v>2.7918781725888325E-2</v>
      </c>
      <c r="Y20" s="5">
        <f t="shared" si="13"/>
        <v>7500</v>
      </c>
      <c r="Z20" s="5" t="b">
        <f t="shared" si="5"/>
        <v>0</v>
      </c>
      <c r="AA20" s="9">
        <f t="shared" si="6"/>
        <v>6.5989847715736044E-2</v>
      </c>
    </row>
    <row r="21" spans="1:27" s="5" customFormat="1" x14ac:dyDescent="0.25">
      <c r="A21" s="5" t="s">
        <v>20</v>
      </c>
      <c r="B21" s="6">
        <v>363000</v>
      </c>
      <c r="C21" s="62">
        <v>385500</v>
      </c>
      <c r="D21" s="62">
        <v>385500</v>
      </c>
      <c r="E21" s="7">
        <f t="shared" si="0"/>
        <v>0</v>
      </c>
      <c r="F21" s="62">
        <v>385500</v>
      </c>
      <c r="G21" s="7">
        <f t="shared" si="1"/>
        <v>0</v>
      </c>
      <c r="H21" s="62">
        <v>382500</v>
      </c>
      <c r="I21" s="7">
        <f t="shared" si="2"/>
        <v>3000</v>
      </c>
      <c r="J21" s="62">
        <v>382500</v>
      </c>
      <c r="K21" s="7">
        <f t="shared" si="7"/>
        <v>0</v>
      </c>
      <c r="L21" s="62">
        <v>381500</v>
      </c>
      <c r="M21" s="7">
        <f t="shared" si="8"/>
        <v>1000</v>
      </c>
      <c r="N21" s="62">
        <v>381500</v>
      </c>
      <c r="O21" s="7">
        <f t="shared" si="9"/>
        <v>0</v>
      </c>
      <c r="P21" s="62">
        <v>381500</v>
      </c>
      <c r="Q21" s="7">
        <f t="shared" si="3"/>
        <v>0</v>
      </c>
      <c r="R21" s="62">
        <v>378500</v>
      </c>
      <c r="S21" s="7">
        <f t="shared" si="10"/>
        <v>3000</v>
      </c>
      <c r="T21" s="62">
        <v>378500</v>
      </c>
      <c r="U21" s="7">
        <f t="shared" si="11"/>
        <v>0</v>
      </c>
      <c r="V21" s="5">
        <v>378000</v>
      </c>
      <c r="W21" s="76">
        <f t="shared" si="12"/>
        <v>15000</v>
      </c>
      <c r="X21" s="8">
        <f t="shared" si="4"/>
        <v>4.1322314049586778E-2</v>
      </c>
      <c r="Y21" s="5">
        <f t="shared" si="13"/>
        <v>7500</v>
      </c>
      <c r="Z21" s="5" t="b">
        <f t="shared" si="5"/>
        <v>0</v>
      </c>
      <c r="AA21" s="9">
        <f t="shared" si="6"/>
        <v>6.1983471074380167E-2</v>
      </c>
    </row>
    <row r="22" spans="1:27" s="5" customFormat="1" x14ac:dyDescent="0.25">
      <c r="A22" s="5" t="s">
        <v>21</v>
      </c>
      <c r="B22" s="6">
        <v>435500</v>
      </c>
      <c r="C22" s="62">
        <v>463000</v>
      </c>
      <c r="D22" s="62">
        <v>463000</v>
      </c>
      <c r="E22" s="7">
        <f t="shared" si="0"/>
        <v>0</v>
      </c>
      <c r="F22" s="62">
        <v>463000</v>
      </c>
      <c r="G22" s="7">
        <f t="shared" si="1"/>
        <v>0</v>
      </c>
      <c r="H22" s="62">
        <v>463000</v>
      </c>
      <c r="I22" s="7">
        <f t="shared" si="2"/>
        <v>0</v>
      </c>
      <c r="J22" s="62">
        <v>463000</v>
      </c>
      <c r="K22" s="7">
        <f t="shared" si="7"/>
        <v>0</v>
      </c>
      <c r="L22" s="62">
        <v>459000</v>
      </c>
      <c r="M22" s="7">
        <f t="shared" si="8"/>
        <v>4000</v>
      </c>
      <c r="N22" s="62">
        <v>459000</v>
      </c>
      <c r="O22" s="7">
        <f t="shared" si="9"/>
        <v>0</v>
      </c>
      <c r="P22" s="62">
        <v>459000</v>
      </c>
      <c r="Q22" s="7">
        <f t="shared" si="3"/>
        <v>0</v>
      </c>
      <c r="R22" s="62">
        <v>455500</v>
      </c>
      <c r="S22" s="7">
        <f t="shared" si="10"/>
        <v>3500</v>
      </c>
      <c r="T22" s="62">
        <v>455500</v>
      </c>
      <c r="U22" s="7">
        <f t="shared" si="11"/>
        <v>0</v>
      </c>
      <c r="V22" s="5">
        <v>453000</v>
      </c>
      <c r="W22" s="76">
        <f t="shared" si="12"/>
        <v>17500</v>
      </c>
      <c r="X22" s="8">
        <f t="shared" si="4"/>
        <v>4.0183696900114814E-2</v>
      </c>
      <c r="Y22" s="5">
        <f t="shared" si="13"/>
        <v>10000</v>
      </c>
      <c r="Z22" s="5" t="b">
        <f t="shared" si="5"/>
        <v>0</v>
      </c>
      <c r="AA22" s="9">
        <f t="shared" si="6"/>
        <v>6.3145809414466125E-2</v>
      </c>
    </row>
    <row r="23" spans="1:27" s="5" customFormat="1" x14ac:dyDescent="0.25">
      <c r="A23" s="11" t="s">
        <v>22</v>
      </c>
      <c r="B23" s="6">
        <v>207000</v>
      </c>
      <c r="C23" s="62">
        <v>219000</v>
      </c>
      <c r="D23" s="62">
        <v>219000</v>
      </c>
      <c r="E23" s="7">
        <f t="shared" si="0"/>
        <v>0</v>
      </c>
      <c r="F23" s="62">
        <v>219000</v>
      </c>
      <c r="G23" s="7">
        <f t="shared" si="1"/>
        <v>0</v>
      </c>
      <c r="H23" s="62">
        <v>219000</v>
      </c>
      <c r="I23" s="7">
        <f t="shared" si="2"/>
        <v>0</v>
      </c>
      <c r="J23" s="62">
        <v>219000</v>
      </c>
      <c r="K23" s="7">
        <f t="shared" si="7"/>
        <v>0</v>
      </c>
      <c r="L23" s="62">
        <v>219000</v>
      </c>
      <c r="M23" s="7">
        <f t="shared" si="8"/>
        <v>0</v>
      </c>
      <c r="N23" s="62">
        <v>219000</v>
      </c>
      <c r="O23" s="7">
        <f t="shared" si="9"/>
        <v>0</v>
      </c>
      <c r="P23" s="62">
        <v>219000</v>
      </c>
      <c r="Q23" s="7">
        <f t="shared" si="3"/>
        <v>0</v>
      </c>
      <c r="R23" s="62">
        <v>219000</v>
      </c>
      <c r="S23" s="7">
        <f t="shared" si="10"/>
        <v>0</v>
      </c>
      <c r="T23" s="62">
        <v>219000</v>
      </c>
      <c r="U23" s="7">
        <f t="shared" si="11"/>
        <v>0</v>
      </c>
      <c r="V23" s="5">
        <v>213500</v>
      </c>
      <c r="W23" s="76">
        <f t="shared" si="12"/>
        <v>6500</v>
      </c>
      <c r="X23" s="8">
        <f t="shared" si="4"/>
        <v>3.140096618357488E-2</v>
      </c>
      <c r="Y23" s="5">
        <f t="shared" si="13"/>
        <v>5500</v>
      </c>
      <c r="Z23" s="5" t="b">
        <f t="shared" si="5"/>
        <v>0</v>
      </c>
      <c r="AA23" s="9">
        <f t="shared" si="6"/>
        <v>5.7971014492753624E-2</v>
      </c>
    </row>
    <row r="24" spans="1:27" s="5" customFormat="1" x14ac:dyDescent="0.25">
      <c r="A24" s="5" t="s">
        <v>23</v>
      </c>
      <c r="B24" s="6">
        <v>181500</v>
      </c>
      <c r="C24" s="62">
        <v>197000</v>
      </c>
      <c r="D24" s="62">
        <v>196500</v>
      </c>
      <c r="E24" s="7">
        <f t="shared" si="0"/>
        <v>500</v>
      </c>
      <c r="F24" s="62">
        <v>194500</v>
      </c>
      <c r="G24" s="7">
        <f t="shared" si="1"/>
        <v>2000</v>
      </c>
      <c r="H24" s="62">
        <v>194500</v>
      </c>
      <c r="I24" s="7">
        <f t="shared" si="2"/>
        <v>0</v>
      </c>
      <c r="J24" s="62">
        <v>194500</v>
      </c>
      <c r="K24" s="7">
        <f t="shared" si="7"/>
        <v>0</v>
      </c>
      <c r="L24" s="62">
        <v>194500</v>
      </c>
      <c r="M24" s="7">
        <f t="shared" si="8"/>
        <v>0</v>
      </c>
      <c r="N24" s="62">
        <v>194500</v>
      </c>
      <c r="O24" s="7">
        <f t="shared" si="9"/>
        <v>0</v>
      </c>
      <c r="P24" s="62">
        <v>194500</v>
      </c>
      <c r="Q24" s="7">
        <f t="shared" si="3"/>
        <v>0</v>
      </c>
      <c r="R24" s="62">
        <v>193000</v>
      </c>
      <c r="S24" s="7">
        <f t="shared" si="10"/>
        <v>1500</v>
      </c>
      <c r="T24" s="62">
        <v>193000</v>
      </c>
      <c r="U24" s="7">
        <f t="shared" si="11"/>
        <v>0</v>
      </c>
      <c r="V24" s="5">
        <v>189500</v>
      </c>
      <c r="W24" s="76">
        <f t="shared" si="12"/>
        <v>8000</v>
      </c>
      <c r="X24" s="8">
        <f t="shared" si="4"/>
        <v>4.4077134986225897E-2</v>
      </c>
      <c r="Y24" s="5">
        <f t="shared" si="13"/>
        <v>7500</v>
      </c>
      <c r="Z24" s="5" t="b">
        <f t="shared" si="5"/>
        <v>0</v>
      </c>
      <c r="AA24" s="9">
        <f t="shared" si="6"/>
        <v>8.5399449035812675E-2</v>
      </c>
    </row>
    <row r="25" spans="1:27" s="5" customFormat="1" x14ac:dyDescent="0.25">
      <c r="A25" s="5" t="s">
        <v>24</v>
      </c>
      <c r="B25" s="6">
        <v>344500</v>
      </c>
      <c r="C25" s="62">
        <v>364500</v>
      </c>
      <c r="D25" s="62">
        <v>364500</v>
      </c>
      <c r="E25" s="7">
        <f t="shared" si="0"/>
        <v>0</v>
      </c>
      <c r="F25" s="62">
        <v>364500</v>
      </c>
      <c r="G25" s="7">
        <f t="shared" si="1"/>
        <v>0</v>
      </c>
      <c r="H25" s="62">
        <v>364500</v>
      </c>
      <c r="I25" s="7">
        <f t="shared" si="2"/>
        <v>0</v>
      </c>
      <c r="J25" s="62">
        <v>364500</v>
      </c>
      <c r="K25" s="7">
        <f t="shared" si="7"/>
        <v>0</v>
      </c>
      <c r="L25" s="62">
        <v>364500</v>
      </c>
      <c r="M25" s="7">
        <f t="shared" si="8"/>
        <v>0</v>
      </c>
      <c r="N25" s="62">
        <v>364500</v>
      </c>
      <c r="O25" s="7">
        <f t="shared" si="9"/>
        <v>0</v>
      </c>
      <c r="P25" s="62">
        <v>364500</v>
      </c>
      <c r="Q25" s="7">
        <f t="shared" si="3"/>
        <v>0</v>
      </c>
      <c r="R25" s="62">
        <v>360500</v>
      </c>
      <c r="S25" s="7">
        <f t="shared" si="10"/>
        <v>4000</v>
      </c>
      <c r="T25" s="62">
        <v>357000</v>
      </c>
      <c r="U25" s="7">
        <f t="shared" si="11"/>
        <v>3500</v>
      </c>
      <c r="V25" s="5">
        <v>352500</v>
      </c>
      <c r="W25" s="76">
        <f t="shared" si="12"/>
        <v>8000</v>
      </c>
      <c r="X25" s="8">
        <f t="shared" si="4"/>
        <v>2.3222060957910014E-2</v>
      </c>
      <c r="Y25" s="5">
        <f t="shared" si="13"/>
        <v>12000</v>
      </c>
      <c r="Z25" s="5" t="b">
        <f t="shared" si="5"/>
        <v>0</v>
      </c>
      <c r="AA25" s="9">
        <f t="shared" si="6"/>
        <v>5.8055152394775038E-2</v>
      </c>
    </row>
    <row r="26" spans="1:27" s="5" customFormat="1" x14ac:dyDescent="0.25">
      <c r="A26" s="5" t="s">
        <v>25</v>
      </c>
      <c r="B26" s="6">
        <v>183000</v>
      </c>
      <c r="C26" s="62">
        <v>194000</v>
      </c>
      <c r="D26" s="62">
        <v>194000</v>
      </c>
      <c r="E26" s="7">
        <f t="shared" si="0"/>
        <v>0</v>
      </c>
      <c r="F26" s="62">
        <v>194000</v>
      </c>
      <c r="G26" s="7">
        <f t="shared" si="1"/>
        <v>0</v>
      </c>
      <c r="H26" s="62">
        <v>194000</v>
      </c>
      <c r="I26" s="7">
        <f t="shared" si="2"/>
        <v>0</v>
      </c>
      <c r="J26" s="62">
        <v>194000</v>
      </c>
      <c r="K26" s="7">
        <f t="shared" si="7"/>
        <v>0</v>
      </c>
      <c r="L26" s="62">
        <v>194000</v>
      </c>
      <c r="M26" s="7">
        <f t="shared" si="8"/>
        <v>0</v>
      </c>
      <c r="N26" s="62">
        <v>194000</v>
      </c>
      <c r="O26" s="7">
        <f t="shared" si="9"/>
        <v>0</v>
      </c>
      <c r="P26" s="62">
        <v>194000</v>
      </c>
      <c r="Q26" s="7">
        <f t="shared" si="3"/>
        <v>0</v>
      </c>
      <c r="R26" s="62">
        <v>193000</v>
      </c>
      <c r="S26" s="7">
        <f t="shared" si="10"/>
        <v>1000</v>
      </c>
      <c r="T26" s="62">
        <v>193000</v>
      </c>
      <c r="U26" s="7">
        <f t="shared" si="11"/>
        <v>0</v>
      </c>
      <c r="V26" s="5">
        <v>187500</v>
      </c>
      <c r="W26" s="76">
        <f t="shared" si="12"/>
        <v>4500</v>
      </c>
      <c r="X26" s="8">
        <f t="shared" si="4"/>
        <v>2.4590163934426229E-2</v>
      </c>
      <c r="Y26" s="5">
        <f t="shared" si="13"/>
        <v>6500</v>
      </c>
      <c r="Z26" s="5" t="b">
        <f t="shared" si="5"/>
        <v>0</v>
      </c>
      <c r="AA26" s="9">
        <f t="shared" si="6"/>
        <v>6.0109289617486336E-2</v>
      </c>
    </row>
    <row r="27" spans="1:27" s="5" customFormat="1" x14ac:dyDescent="0.25">
      <c r="A27" s="5" t="s">
        <v>26</v>
      </c>
      <c r="B27" s="6">
        <v>163000</v>
      </c>
      <c r="C27" s="62">
        <v>175000</v>
      </c>
      <c r="D27" s="62">
        <v>175000</v>
      </c>
      <c r="E27" s="7">
        <f t="shared" si="0"/>
        <v>0</v>
      </c>
      <c r="F27" s="62">
        <v>175000</v>
      </c>
      <c r="G27" s="7">
        <f t="shared" si="1"/>
        <v>0</v>
      </c>
      <c r="H27" s="62">
        <v>173500</v>
      </c>
      <c r="I27" s="7">
        <f t="shared" si="2"/>
        <v>1500</v>
      </c>
      <c r="J27" s="62">
        <v>173500</v>
      </c>
      <c r="K27" s="7">
        <f t="shared" si="7"/>
        <v>0</v>
      </c>
      <c r="L27" s="62">
        <v>172000</v>
      </c>
      <c r="M27" s="7">
        <f t="shared" si="8"/>
        <v>1500</v>
      </c>
      <c r="N27" s="62">
        <v>172000</v>
      </c>
      <c r="O27" s="7">
        <f t="shared" si="9"/>
        <v>0</v>
      </c>
      <c r="P27" s="62">
        <v>172000</v>
      </c>
      <c r="Q27" s="7">
        <f t="shared" si="3"/>
        <v>0</v>
      </c>
      <c r="R27" s="62">
        <v>169000</v>
      </c>
      <c r="S27" s="7">
        <f t="shared" si="10"/>
        <v>3000</v>
      </c>
      <c r="T27" s="62">
        <v>169000</v>
      </c>
      <c r="U27" s="7">
        <f t="shared" si="11"/>
        <v>0</v>
      </c>
      <c r="V27" s="5">
        <v>167500</v>
      </c>
      <c r="W27" s="76">
        <f t="shared" si="12"/>
        <v>4500</v>
      </c>
      <c r="X27" s="8">
        <f t="shared" si="4"/>
        <v>2.7607361963190184E-2</v>
      </c>
      <c r="Y27" s="5">
        <f t="shared" si="13"/>
        <v>7500</v>
      </c>
      <c r="Z27" s="5" t="b">
        <f t="shared" si="5"/>
        <v>0</v>
      </c>
      <c r="AA27" s="9">
        <f t="shared" si="6"/>
        <v>7.3619631901840496E-2</v>
      </c>
    </row>
    <row r="28" spans="1:27" s="5" customFormat="1" x14ac:dyDescent="0.25">
      <c r="A28" s="5" t="s">
        <v>27</v>
      </c>
      <c r="B28" s="6">
        <v>224000</v>
      </c>
      <c r="C28" s="62">
        <v>237000</v>
      </c>
      <c r="D28" s="62">
        <v>237000</v>
      </c>
      <c r="E28" s="7">
        <f t="shared" si="0"/>
        <v>0</v>
      </c>
      <c r="F28" s="62">
        <v>237000</v>
      </c>
      <c r="G28" s="7">
        <f t="shared" si="1"/>
        <v>0</v>
      </c>
      <c r="H28" s="62">
        <v>237000</v>
      </c>
      <c r="I28" s="7">
        <f t="shared" si="2"/>
        <v>0</v>
      </c>
      <c r="J28" s="62">
        <v>237000</v>
      </c>
      <c r="K28" s="7">
        <f t="shared" si="7"/>
        <v>0</v>
      </c>
      <c r="L28" s="62">
        <v>237000</v>
      </c>
      <c r="M28" s="7">
        <f t="shared" si="8"/>
        <v>0</v>
      </c>
      <c r="N28" s="62">
        <v>237000</v>
      </c>
      <c r="O28" s="7">
        <f t="shared" si="9"/>
        <v>0</v>
      </c>
      <c r="P28" s="62">
        <v>237000</v>
      </c>
      <c r="Q28" s="7">
        <f t="shared" si="3"/>
        <v>0</v>
      </c>
      <c r="R28" s="62">
        <v>231500</v>
      </c>
      <c r="S28" s="7">
        <f t="shared" si="10"/>
        <v>5500</v>
      </c>
      <c r="T28" s="62">
        <v>231500</v>
      </c>
      <c r="U28" s="7">
        <f t="shared" si="11"/>
        <v>0</v>
      </c>
      <c r="V28" s="5">
        <v>231000</v>
      </c>
      <c r="W28" s="76">
        <f t="shared" si="12"/>
        <v>7000</v>
      </c>
      <c r="X28" s="8">
        <f t="shared" si="4"/>
        <v>3.125E-2</v>
      </c>
      <c r="Y28" s="5">
        <f t="shared" si="13"/>
        <v>6000</v>
      </c>
      <c r="Z28" s="5" t="b">
        <f t="shared" si="5"/>
        <v>0</v>
      </c>
      <c r="AA28" s="9">
        <f t="shared" si="6"/>
        <v>5.8035714285714288E-2</v>
      </c>
    </row>
    <row r="29" spans="1:27" s="5" customFormat="1" x14ac:dyDescent="0.25">
      <c r="A29" s="5" t="s">
        <v>28</v>
      </c>
      <c r="B29" s="6">
        <v>297500</v>
      </c>
      <c r="C29" s="62">
        <v>317500</v>
      </c>
      <c r="D29" s="62">
        <v>317500</v>
      </c>
      <c r="E29" s="7">
        <f t="shared" si="0"/>
        <v>0</v>
      </c>
      <c r="F29" s="62">
        <v>317500</v>
      </c>
      <c r="G29" s="7">
        <f t="shared" si="1"/>
        <v>0</v>
      </c>
      <c r="H29" s="62">
        <v>317500</v>
      </c>
      <c r="I29" s="7">
        <f t="shared" si="2"/>
        <v>0</v>
      </c>
      <c r="J29" s="62">
        <v>317500</v>
      </c>
      <c r="K29" s="7">
        <f t="shared" si="7"/>
        <v>0</v>
      </c>
      <c r="L29" s="62">
        <v>316500</v>
      </c>
      <c r="M29" s="7">
        <f t="shared" si="8"/>
        <v>1000</v>
      </c>
      <c r="N29" s="62">
        <v>316500</v>
      </c>
      <c r="O29" s="7">
        <f t="shared" si="9"/>
        <v>0</v>
      </c>
      <c r="P29" s="62">
        <v>316500</v>
      </c>
      <c r="Q29" s="7">
        <f t="shared" si="3"/>
        <v>0</v>
      </c>
      <c r="R29" s="62">
        <v>313000</v>
      </c>
      <c r="S29" s="7">
        <f t="shared" si="10"/>
        <v>3500</v>
      </c>
      <c r="T29" s="62">
        <v>311500</v>
      </c>
      <c r="U29" s="7">
        <f t="shared" si="11"/>
        <v>1500</v>
      </c>
      <c r="V29" s="5">
        <v>311500</v>
      </c>
      <c r="W29" s="76">
        <f t="shared" si="12"/>
        <v>14000</v>
      </c>
      <c r="X29" s="8">
        <f t="shared" si="4"/>
        <v>4.7058823529411764E-2</v>
      </c>
      <c r="Y29" s="5">
        <f t="shared" si="13"/>
        <v>6000</v>
      </c>
      <c r="Z29" s="5" t="b">
        <f t="shared" si="5"/>
        <v>0</v>
      </c>
      <c r="AA29" s="9">
        <f t="shared" si="6"/>
        <v>6.7226890756302518E-2</v>
      </c>
    </row>
    <row r="30" spans="1:27" s="5" customFormat="1" x14ac:dyDescent="0.25">
      <c r="A30" s="5" t="s">
        <v>29</v>
      </c>
      <c r="B30" s="6">
        <v>192500</v>
      </c>
      <c r="C30" s="62">
        <v>208000</v>
      </c>
      <c r="D30" s="62">
        <v>206500</v>
      </c>
      <c r="E30" s="7">
        <f t="shared" si="0"/>
        <v>1500</v>
      </c>
      <c r="F30" s="62">
        <v>205000</v>
      </c>
      <c r="G30" s="7">
        <f t="shared" si="1"/>
        <v>1500</v>
      </c>
      <c r="H30" s="62">
        <v>205000</v>
      </c>
      <c r="I30" s="7">
        <f t="shared" si="2"/>
        <v>0</v>
      </c>
      <c r="J30" s="62">
        <v>205000</v>
      </c>
      <c r="K30" s="7">
        <f t="shared" si="7"/>
        <v>0</v>
      </c>
      <c r="L30" s="62">
        <v>205000</v>
      </c>
      <c r="M30" s="7">
        <f t="shared" si="8"/>
        <v>0</v>
      </c>
      <c r="N30" s="62">
        <v>205000</v>
      </c>
      <c r="O30" s="7">
        <f t="shared" si="9"/>
        <v>0</v>
      </c>
      <c r="P30" s="62">
        <v>205000</v>
      </c>
      <c r="Q30" s="7">
        <f t="shared" si="3"/>
        <v>0</v>
      </c>
      <c r="R30" s="62">
        <v>204000</v>
      </c>
      <c r="S30" s="7">
        <f t="shared" si="10"/>
        <v>1000</v>
      </c>
      <c r="T30" s="62">
        <v>202500</v>
      </c>
      <c r="U30" s="7">
        <f t="shared" si="11"/>
        <v>1500</v>
      </c>
      <c r="V30" s="5">
        <v>198500</v>
      </c>
      <c r="W30" s="76">
        <f t="shared" si="12"/>
        <v>6000</v>
      </c>
      <c r="X30" s="8">
        <f t="shared" si="4"/>
        <v>3.1168831168831169E-2</v>
      </c>
      <c r="Y30" s="5">
        <f t="shared" si="13"/>
        <v>9500</v>
      </c>
      <c r="Z30" s="5" t="b">
        <f t="shared" si="5"/>
        <v>0</v>
      </c>
      <c r="AA30" s="9">
        <f t="shared" si="6"/>
        <v>8.0519480519480519E-2</v>
      </c>
    </row>
    <row r="31" spans="1:27" s="5" customFormat="1" x14ac:dyDescent="0.25">
      <c r="A31" s="5" t="s">
        <v>30</v>
      </c>
      <c r="B31" s="6">
        <v>136500</v>
      </c>
      <c r="C31" s="62">
        <v>146500</v>
      </c>
      <c r="D31" s="62">
        <v>146500</v>
      </c>
      <c r="E31" s="7">
        <f t="shared" si="0"/>
        <v>0</v>
      </c>
      <c r="F31" s="62">
        <v>145500</v>
      </c>
      <c r="G31" s="7">
        <f t="shared" si="1"/>
        <v>1000</v>
      </c>
      <c r="H31" s="62">
        <v>145500</v>
      </c>
      <c r="I31" s="7">
        <f t="shared" si="2"/>
        <v>0</v>
      </c>
      <c r="J31" s="62">
        <v>144500</v>
      </c>
      <c r="K31" s="7">
        <f t="shared" si="7"/>
        <v>1000</v>
      </c>
      <c r="L31" s="62">
        <v>144500</v>
      </c>
      <c r="M31" s="7">
        <f t="shared" si="8"/>
        <v>0</v>
      </c>
      <c r="N31" s="62">
        <v>144500</v>
      </c>
      <c r="O31" s="7">
        <f t="shared" si="9"/>
        <v>0</v>
      </c>
      <c r="P31" s="62">
        <v>144500</v>
      </c>
      <c r="Q31" s="7">
        <f t="shared" si="3"/>
        <v>0</v>
      </c>
      <c r="R31" s="62">
        <v>144000</v>
      </c>
      <c r="S31" s="7">
        <f t="shared" si="10"/>
        <v>500</v>
      </c>
      <c r="T31" s="62">
        <v>144000</v>
      </c>
      <c r="U31" s="7">
        <f t="shared" si="11"/>
        <v>0</v>
      </c>
      <c r="V31" s="5">
        <v>139000</v>
      </c>
      <c r="W31" s="76">
        <f t="shared" si="12"/>
        <v>2500</v>
      </c>
      <c r="X31" s="8">
        <f t="shared" si="4"/>
        <v>1.8315018315018316E-2</v>
      </c>
      <c r="Y31" s="5">
        <f t="shared" si="13"/>
        <v>7500</v>
      </c>
      <c r="Z31" s="5" t="b">
        <f t="shared" si="5"/>
        <v>0</v>
      </c>
      <c r="AA31" s="9">
        <f t="shared" si="6"/>
        <v>7.3260073260073263E-2</v>
      </c>
    </row>
    <row r="32" spans="1:27" s="5" customFormat="1" x14ac:dyDescent="0.25">
      <c r="A32" s="5" t="s">
        <v>31</v>
      </c>
      <c r="B32" s="6">
        <v>256000</v>
      </c>
      <c r="C32" s="62">
        <v>270000</v>
      </c>
      <c r="D32" s="62">
        <v>270000</v>
      </c>
      <c r="E32" s="7">
        <f t="shared" si="0"/>
        <v>0</v>
      </c>
      <c r="F32" s="62">
        <v>270000</v>
      </c>
      <c r="G32" s="7">
        <f t="shared" si="1"/>
        <v>0</v>
      </c>
      <c r="H32" s="62">
        <v>270000</v>
      </c>
      <c r="I32" s="7">
        <f t="shared" si="2"/>
        <v>0</v>
      </c>
      <c r="J32" s="62">
        <v>270000</v>
      </c>
      <c r="K32" s="7">
        <f t="shared" si="7"/>
        <v>0</v>
      </c>
      <c r="L32" s="62">
        <v>269000</v>
      </c>
      <c r="M32" s="7">
        <f t="shared" si="8"/>
        <v>1000</v>
      </c>
      <c r="N32" s="62">
        <v>269000</v>
      </c>
      <c r="O32" s="7">
        <f t="shared" si="9"/>
        <v>0</v>
      </c>
      <c r="P32" s="62">
        <v>269000</v>
      </c>
      <c r="Q32" s="7">
        <f t="shared" si="3"/>
        <v>0</v>
      </c>
      <c r="R32" s="62">
        <v>266000</v>
      </c>
      <c r="S32" s="7">
        <f t="shared" si="10"/>
        <v>3000</v>
      </c>
      <c r="T32" s="62">
        <v>267500</v>
      </c>
      <c r="U32" s="7">
        <f t="shared" si="11"/>
        <v>-1500</v>
      </c>
      <c r="V32" s="5">
        <v>263000</v>
      </c>
      <c r="W32" s="76">
        <f t="shared" si="12"/>
        <v>7000</v>
      </c>
      <c r="X32" s="8">
        <f t="shared" si="4"/>
        <v>2.734375E-2</v>
      </c>
      <c r="Y32" s="5">
        <f t="shared" si="13"/>
        <v>7000</v>
      </c>
      <c r="Z32" s="5" t="b">
        <f t="shared" si="5"/>
        <v>0</v>
      </c>
      <c r="AA32" s="9">
        <f t="shared" si="6"/>
        <v>5.46875E-2</v>
      </c>
    </row>
    <row r="33" spans="1:27" s="5" customFormat="1" x14ac:dyDescent="0.25">
      <c r="A33" s="5" t="s">
        <v>32</v>
      </c>
      <c r="B33" s="6">
        <v>325000</v>
      </c>
      <c r="C33" s="62">
        <v>346000</v>
      </c>
      <c r="D33" s="62">
        <v>345500</v>
      </c>
      <c r="E33" s="7">
        <f t="shared" si="0"/>
        <v>500</v>
      </c>
      <c r="F33" s="62">
        <v>345500</v>
      </c>
      <c r="G33" s="7">
        <f t="shared" si="1"/>
        <v>0</v>
      </c>
      <c r="H33" s="62">
        <v>344500</v>
      </c>
      <c r="I33" s="7">
        <f t="shared" si="2"/>
        <v>1000</v>
      </c>
      <c r="J33" s="62">
        <v>344000</v>
      </c>
      <c r="K33" s="7">
        <f t="shared" si="7"/>
        <v>500</v>
      </c>
      <c r="L33" s="62">
        <v>342000</v>
      </c>
      <c r="M33" s="7">
        <f t="shared" si="8"/>
        <v>2000</v>
      </c>
      <c r="N33" s="62">
        <v>342000</v>
      </c>
      <c r="O33" s="7">
        <f t="shared" si="9"/>
        <v>0</v>
      </c>
      <c r="P33" s="62">
        <v>342000</v>
      </c>
      <c r="Q33" s="7">
        <f t="shared" si="3"/>
        <v>0</v>
      </c>
      <c r="R33" s="62">
        <v>337000</v>
      </c>
      <c r="S33" s="7">
        <f t="shared" si="10"/>
        <v>5000</v>
      </c>
      <c r="T33" s="62">
        <v>336000</v>
      </c>
      <c r="U33" s="7">
        <f t="shared" si="11"/>
        <v>1000</v>
      </c>
      <c r="V33" s="5">
        <v>333500</v>
      </c>
      <c r="W33" s="76">
        <f t="shared" si="12"/>
        <v>8500</v>
      </c>
      <c r="X33" s="8">
        <f t="shared" si="4"/>
        <v>2.6153846153846153E-2</v>
      </c>
      <c r="Y33" s="5">
        <f t="shared" si="13"/>
        <v>12500</v>
      </c>
      <c r="Z33" s="5" t="b">
        <f t="shared" si="5"/>
        <v>0</v>
      </c>
      <c r="AA33" s="9">
        <f t="shared" si="6"/>
        <v>6.4615384615384616E-2</v>
      </c>
    </row>
    <row r="34" spans="1:27" s="5" customFormat="1" x14ac:dyDescent="0.25">
      <c r="A34" s="5" t="s">
        <v>33</v>
      </c>
      <c r="B34" s="6">
        <v>163000</v>
      </c>
      <c r="C34" s="62">
        <v>174500</v>
      </c>
      <c r="D34" s="62">
        <v>174500</v>
      </c>
      <c r="E34" s="7">
        <f t="shared" ref="E34:E65" si="14">C34-D34</f>
        <v>0</v>
      </c>
      <c r="F34" s="62">
        <v>174500</v>
      </c>
      <c r="G34" s="7">
        <f t="shared" ref="G34:G65" si="15">D34-F34</f>
        <v>0</v>
      </c>
      <c r="H34" s="62">
        <v>174500</v>
      </c>
      <c r="I34" s="7">
        <f t="shared" ref="I34:I65" si="16">F34-H34</f>
        <v>0</v>
      </c>
      <c r="J34" s="62">
        <v>174000</v>
      </c>
      <c r="K34" s="7">
        <f t="shared" si="7"/>
        <v>500</v>
      </c>
      <c r="L34" s="62">
        <v>172500</v>
      </c>
      <c r="M34" s="7">
        <f t="shared" si="8"/>
        <v>1500</v>
      </c>
      <c r="N34" s="62">
        <v>172500</v>
      </c>
      <c r="O34" s="7">
        <f t="shared" si="9"/>
        <v>0</v>
      </c>
      <c r="P34" s="62">
        <v>172500</v>
      </c>
      <c r="Q34" s="7">
        <f t="shared" ref="Q34:Q65" si="17">N34-P34</f>
        <v>0</v>
      </c>
      <c r="R34" s="62">
        <v>170500</v>
      </c>
      <c r="S34" s="7">
        <f t="shared" si="10"/>
        <v>2000</v>
      </c>
      <c r="T34" s="62">
        <v>170500</v>
      </c>
      <c r="U34" s="7">
        <f t="shared" si="11"/>
        <v>0</v>
      </c>
      <c r="V34" s="5">
        <v>168500</v>
      </c>
      <c r="W34" s="76">
        <f t="shared" si="12"/>
        <v>5500</v>
      </c>
      <c r="X34" s="8">
        <f t="shared" ref="X34:X65" si="18">W34/B34</f>
        <v>3.3742331288343558E-2</v>
      </c>
      <c r="Y34" s="5">
        <f t="shared" si="13"/>
        <v>6000</v>
      </c>
      <c r="Z34" s="5" t="b">
        <f t="shared" ref="Z34:Z65" si="19">R34&lt;B34</f>
        <v>0</v>
      </c>
      <c r="AA34" s="9">
        <f t="shared" ref="AA34:AA65" si="20">(C34-B34)/B34</f>
        <v>7.0552147239263799E-2</v>
      </c>
    </row>
    <row r="35" spans="1:27" s="5" customFormat="1" x14ac:dyDescent="0.25">
      <c r="A35" s="5" t="s">
        <v>34</v>
      </c>
      <c r="B35" s="6">
        <v>304500</v>
      </c>
      <c r="C35" s="62">
        <v>321000</v>
      </c>
      <c r="D35" s="62">
        <v>321000</v>
      </c>
      <c r="E35" s="7">
        <f t="shared" si="14"/>
        <v>0</v>
      </c>
      <c r="F35" s="62">
        <v>321000</v>
      </c>
      <c r="G35" s="7">
        <f t="shared" si="15"/>
        <v>0</v>
      </c>
      <c r="H35" s="62">
        <v>321000</v>
      </c>
      <c r="I35" s="7">
        <f t="shared" si="16"/>
        <v>0</v>
      </c>
      <c r="J35" s="62">
        <v>321000</v>
      </c>
      <c r="K35" s="7">
        <f t="shared" si="7"/>
        <v>0</v>
      </c>
      <c r="L35" s="62">
        <v>321000</v>
      </c>
      <c r="M35" s="7">
        <f t="shared" si="8"/>
        <v>0</v>
      </c>
      <c r="N35" s="62">
        <v>321000</v>
      </c>
      <c r="O35" s="7">
        <f t="shared" si="9"/>
        <v>0</v>
      </c>
      <c r="P35" s="62">
        <v>321000</v>
      </c>
      <c r="Q35" s="7">
        <f t="shared" si="17"/>
        <v>0</v>
      </c>
      <c r="R35" s="62">
        <v>319500</v>
      </c>
      <c r="S35" s="7">
        <f t="shared" si="10"/>
        <v>1500</v>
      </c>
      <c r="T35" s="62">
        <v>318000</v>
      </c>
      <c r="U35" s="7">
        <f t="shared" si="11"/>
        <v>1500</v>
      </c>
      <c r="V35" s="5">
        <v>317000</v>
      </c>
      <c r="W35" s="76">
        <f t="shared" si="12"/>
        <v>12500</v>
      </c>
      <c r="X35" s="8">
        <f t="shared" si="18"/>
        <v>4.1050903119868636E-2</v>
      </c>
      <c r="Y35" s="5">
        <f t="shared" si="13"/>
        <v>4000</v>
      </c>
      <c r="Z35" s="5" t="b">
        <f t="shared" si="19"/>
        <v>0</v>
      </c>
      <c r="AA35" s="9">
        <f t="shared" si="20"/>
        <v>5.4187192118226604E-2</v>
      </c>
    </row>
    <row r="36" spans="1:27" s="5" customFormat="1" x14ac:dyDescent="0.25">
      <c r="A36" s="5" t="s">
        <v>35</v>
      </c>
      <c r="B36" s="6">
        <v>180500</v>
      </c>
      <c r="C36" s="62">
        <v>191000</v>
      </c>
      <c r="D36" s="62">
        <v>191000</v>
      </c>
      <c r="E36" s="7">
        <f t="shared" si="14"/>
        <v>0</v>
      </c>
      <c r="F36" s="62">
        <v>191000</v>
      </c>
      <c r="G36" s="7">
        <f t="shared" si="15"/>
        <v>0</v>
      </c>
      <c r="H36" s="62">
        <v>191000</v>
      </c>
      <c r="I36" s="7">
        <f t="shared" si="16"/>
        <v>0</v>
      </c>
      <c r="J36" s="62">
        <v>191000</v>
      </c>
      <c r="K36" s="7">
        <f t="shared" si="7"/>
        <v>0</v>
      </c>
      <c r="L36" s="62">
        <v>191000</v>
      </c>
      <c r="M36" s="7">
        <f t="shared" si="8"/>
        <v>0</v>
      </c>
      <c r="N36" s="62">
        <v>191000</v>
      </c>
      <c r="O36" s="7">
        <f t="shared" si="9"/>
        <v>0</v>
      </c>
      <c r="P36" s="62">
        <v>191000</v>
      </c>
      <c r="Q36" s="7">
        <f t="shared" si="17"/>
        <v>0</v>
      </c>
      <c r="R36" s="62">
        <v>190000</v>
      </c>
      <c r="S36" s="7">
        <f t="shared" si="10"/>
        <v>1000</v>
      </c>
      <c r="T36" s="62">
        <v>190000</v>
      </c>
      <c r="U36" s="7">
        <f t="shared" si="11"/>
        <v>0</v>
      </c>
      <c r="V36" s="5">
        <v>183000</v>
      </c>
      <c r="W36" s="76">
        <f t="shared" si="12"/>
        <v>2500</v>
      </c>
      <c r="X36" s="8">
        <f t="shared" si="18"/>
        <v>1.3850415512465374E-2</v>
      </c>
      <c r="Y36" s="5">
        <f t="shared" si="13"/>
        <v>8000</v>
      </c>
      <c r="Z36" s="5" t="b">
        <f t="shared" si="19"/>
        <v>0</v>
      </c>
      <c r="AA36" s="9">
        <f t="shared" si="20"/>
        <v>5.817174515235457E-2</v>
      </c>
    </row>
    <row r="37" spans="1:27" s="5" customFormat="1" x14ac:dyDescent="0.25">
      <c r="A37" s="5" t="s">
        <v>36</v>
      </c>
      <c r="B37" s="6">
        <v>362000</v>
      </c>
      <c r="C37" s="62">
        <v>383500</v>
      </c>
      <c r="D37" s="62">
        <v>383500</v>
      </c>
      <c r="E37" s="7">
        <f t="shared" si="14"/>
        <v>0</v>
      </c>
      <c r="F37" s="62">
        <v>383500</v>
      </c>
      <c r="G37" s="7">
        <f t="shared" si="15"/>
        <v>0</v>
      </c>
      <c r="H37" s="62">
        <v>383500</v>
      </c>
      <c r="I37" s="7">
        <f t="shared" si="16"/>
        <v>0</v>
      </c>
      <c r="J37" s="62">
        <v>383500</v>
      </c>
      <c r="K37" s="7">
        <f t="shared" si="7"/>
        <v>0</v>
      </c>
      <c r="L37" s="62">
        <v>383500</v>
      </c>
      <c r="M37" s="7">
        <f t="shared" si="8"/>
        <v>0</v>
      </c>
      <c r="N37" s="62">
        <v>382000</v>
      </c>
      <c r="O37" s="7">
        <f t="shared" si="9"/>
        <v>1500</v>
      </c>
      <c r="P37" s="62">
        <v>382000</v>
      </c>
      <c r="Q37" s="7">
        <f t="shared" si="17"/>
        <v>0</v>
      </c>
      <c r="R37" s="62">
        <v>380000</v>
      </c>
      <c r="S37" s="7">
        <f t="shared" si="10"/>
        <v>2000</v>
      </c>
      <c r="T37" s="62">
        <v>380000</v>
      </c>
      <c r="U37" s="7">
        <f t="shared" si="11"/>
        <v>0</v>
      </c>
      <c r="V37" s="5">
        <v>375500</v>
      </c>
      <c r="W37" s="76">
        <f t="shared" si="12"/>
        <v>13500</v>
      </c>
      <c r="X37" s="8">
        <f t="shared" si="18"/>
        <v>3.7292817679558013E-2</v>
      </c>
      <c r="Y37" s="5">
        <f t="shared" si="13"/>
        <v>8000</v>
      </c>
      <c r="Z37" s="5" t="b">
        <f t="shared" si="19"/>
        <v>0</v>
      </c>
      <c r="AA37" s="9">
        <f t="shared" si="20"/>
        <v>5.9392265193370167E-2</v>
      </c>
    </row>
    <row r="38" spans="1:27" s="5" customFormat="1" x14ac:dyDescent="0.25">
      <c r="A38" s="5" t="s">
        <v>37</v>
      </c>
      <c r="B38" s="6">
        <v>458500</v>
      </c>
      <c r="C38" s="62">
        <v>485000</v>
      </c>
      <c r="D38" s="62">
        <v>485000</v>
      </c>
      <c r="E38" s="7">
        <f t="shared" si="14"/>
        <v>0</v>
      </c>
      <c r="F38" s="62">
        <v>485000</v>
      </c>
      <c r="G38" s="7">
        <f t="shared" si="15"/>
        <v>0</v>
      </c>
      <c r="H38" s="62">
        <v>485000</v>
      </c>
      <c r="I38" s="7">
        <f t="shared" si="16"/>
        <v>0</v>
      </c>
      <c r="J38" s="62">
        <v>485000</v>
      </c>
      <c r="K38" s="7">
        <f t="shared" si="7"/>
        <v>0</v>
      </c>
      <c r="L38" s="62">
        <v>485000</v>
      </c>
      <c r="M38" s="7">
        <f t="shared" si="8"/>
        <v>0</v>
      </c>
      <c r="N38" s="62">
        <v>485000</v>
      </c>
      <c r="O38" s="7">
        <f t="shared" si="9"/>
        <v>0</v>
      </c>
      <c r="P38" s="62">
        <v>485000</v>
      </c>
      <c r="Q38" s="7">
        <f t="shared" si="17"/>
        <v>0</v>
      </c>
      <c r="R38" s="62">
        <v>480000</v>
      </c>
      <c r="S38" s="7">
        <f t="shared" si="10"/>
        <v>5000</v>
      </c>
      <c r="T38" s="62">
        <v>480000</v>
      </c>
      <c r="U38" s="7">
        <f t="shared" si="11"/>
        <v>0</v>
      </c>
      <c r="V38" s="5">
        <v>479500</v>
      </c>
      <c r="W38" s="76">
        <f t="shared" si="12"/>
        <v>21000</v>
      </c>
      <c r="X38" s="8">
        <f t="shared" si="18"/>
        <v>4.5801526717557252E-2</v>
      </c>
      <c r="Y38" s="5">
        <f t="shared" si="13"/>
        <v>5500</v>
      </c>
      <c r="Z38" s="5" t="b">
        <f t="shared" si="19"/>
        <v>0</v>
      </c>
      <c r="AA38" s="9">
        <f t="shared" si="20"/>
        <v>5.7797164667393673E-2</v>
      </c>
    </row>
    <row r="39" spans="1:27" s="5" customFormat="1" x14ac:dyDescent="0.25">
      <c r="A39" s="5" t="s">
        <v>38</v>
      </c>
      <c r="B39" s="6">
        <v>484500</v>
      </c>
      <c r="C39" s="62">
        <v>515000</v>
      </c>
      <c r="D39" s="62">
        <v>515000</v>
      </c>
      <c r="E39" s="7">
        <f t="shared" si="14"/>
        <v>0</v>
      </c>
      <c r="F39" s="62">
        <v>515000</v>
      </c>
      <c r="G39" s="7">
        <f t="shared" si="15"/>
        <v>0</v>
      </c>
      <c r="H39" s="62">
        <v>510500</v>
      </c>
      <c r="I39" s="7">
        <f t="shared" si="16"/>
        <v>4500</v>
      </c>
      <c r="J39" s="62">
        <v>510500</v>
      </c>
      <c r="K39" s="7">
        <f t="shared" si="7"/>
        <v>0</v>
      </c>
      <c r="L39" s="62">
        <v>510500</v>
      </c>
      <c r="M39" s="7">
        <f t="shared" si="8"/>
        <v>0</v>
      </c>
      <c r="N39" s="62">
        <v>510500</v>
      </c>
      <c r="O39" s="7">
        <f t="shared" si="9"/>
        <v>0</v>
      </c>
      <c r="P39" s="62">
        <v>510500</v>
      </c>
      <c r="Q39" s="7">
        <f t="shared" si="17"/>
        <v>0</v>
      </c>
      <c r="R39" s="62">
        <v>509000</v>
      </c>
      <c r="S39" s="7">
        <f t="shared" si="10"/>
        <v>1500</v>
      </c>
      <c r="T39" s="62">
        <v>508500</v>
      </c>
      <c r="U39" s="7">
        <f t="shared" si="11"/>
        <v>500</v>
      </c>
      <c r="V39" s="5">
        <v>506500</v>
      </c>
      <c r="W39" s="76">
        <f t="shared" si="12"/>
        <v>22000</v>
      </c>
      <c r="X39" s="8">
        <f t="shared" si="18"/>
        <v>4.540763673890609E-2</v>
      </c>
      <c r="Y39" s="5">
        <f t="shared" si="13"/>
        <v>8500</v>
      </c>
      <c r="Z39" s="5" t="b">
        <f t="shared" si="19"/>
        <v>0</v>
      </c>
      <c r="AA39" s="9">
        <f t="shared" si="20"/>
        <v>6.2951496388028896E-2</v>
      </c>
    </row>
    <row r="40" spans="1:27" s="5" customFormat="1" x14ac:dyDescent="0.25">
      <c r="A40" s="5" t="s">
        <v>39</v>
      </c>
      <c r="B40" s="6">
        <v>321500</v>
      </c>
      <c r="C40" s="62">
        <v>343000</v>
      </c>
      <c r="D40" s="62">
        <v>343000</v>
      </c>
      <c r="E40" s="7">
        <f t="shared" si="14"/>
        <v>0</v>
      </c>
      <c r="F40" s="62">
        <v>343000</v>
      </c>
      <c r="G40" s="7">
        <f t="shared" si="15"/>
        <v>0</v>
      </c>
      <c r="H40" s="62">
        <v>343000</v>
      </c>
      <c r="I40" s="7">
        <f t="shared" si="16"/>
        <v>0</v>
      </c>
      <c r="J40" s="62">
        <v>340000</v>
      </c>
      <c r="K40" s="7">
        <f t="shared" si="7"/>
        <v>3000</v>
      </c>
      <c r="L40" s="62">
        <v>338500</v>
      </c>
      <c r="M40" s="7">
        <f t="shared" si="8"/>
        <v>1500</v>
      </c>
      <c r="N40" s="62">
        <v>338500</v>
      </c>
      <c r="O40" s="7">
        <f t="shared" si="9"/>
        <v>0</v>
      </c>
      <c r="P40" s="62">
        <v>338500</v>
      </c>
      <c r="Q40" s="7">
        <f t="shared" si="17"/>
        <v>0</v>
      </c>
      <c r="R40" s="62">
        <v>335500</v>
      </c>
      <c r="S40" s="7">
        <f t="shared" si="10"/>
        <v>3000</v>
      </c>
      <c r="T40" s="62">
        <v>334000</v>
      </c>
      <c r="U40" s="7">
        <f t="shared" si="11"/>
        <v>1500</v>
      </c>
      <c r="V40" s="5">
        <v>333500</v>
      </c>
      <c r="W40" s="76">
        <f t="shared" si="12"/>
        <v>12000</v>
      </c>
      <c r="X40" s="8">
        <f t="shared" si="18"/>
        <v>3.7325038880248837E-2</v>
      </c>
      <c r="Y40" s="5">
        <f t="shared" si="13"/>
        <v>9500</v>
      </c>
      <c r="Z40" s="5" t="b">
        <f t="shared" si="19"/>
        <v>0</v>
      </c>
      <c r="AA40" s="9">
        <f t="shared" si="20"/>
        <v>6.6874027993779159E-2</v>
      </c>
    </row>
    <row r="41" spans="1:27" s="5" customFormat="1" x14ac:dyDescent="0.25">
      <c r="A41" s="5" t="s">
        <v>40</v>
      </c>
      <c r="B41" s="6">
        <v>199500</v>
      </c>
      <c r="C41" s="62">
        <v>217000</v>
      </c>
      <c r="D41" s="62">
        <v>216000</v>
      </c>
      <c r="E41" s="7">
        <f t="shared" si="14"/>
        <v>1000</v>
      </c>
      <c r="F41" s="62">
        <v>216000</v>
      </c>
      <c r="G41" s="7">
        <f t="shared" si="15"/>
        <v>0</v>
      </c>
      <c r="H41" s="62">
        <v>216000</v>
      </c>
      <c r="I41" s="7">
        <f t="shared" si="16"/>
        <v>0</v>
      </c>
      <c r="J41" s="62">
        <v>212500</v>
      </c>
      <c r="K41" s="7">
        <f t="shared" si="7"/>
        <v>3500</v>
      </c>
      <c r="L41" s="62">
        <v>212500</v>
      </c>
      <c r="M41" s="7">
        <f t="shared" si="8"/>
        <v>0</v>
      </c>
      <c r="N41" s="62">
        <v>212500</v>
      </c>
      <c r="O41" s="7">
        <f t="shared" si="9"/>
        <v>0</v>
      </c>
      <c r="P41" s="62">
        <v>212500</v>
      </c>
      <c r="Q41" s="7">
        <f t="shared" si="17"/>
        <v>0</v>
      </c>
      <c r="R41" s="62">
        <v>211000</v>
      </c>
      <c r="S41" s="7">
        <f t="shared" si="10"/>
        <v>1500</v>
      </c>
      <c r="T41" s="62">
        <v>211000</v>
      </c>
      <c r="U41" s="7">
        <f t="shared" si="11"/>
        <v>0</v>
      </c>
      <c r="V41" s="5">
        <v>207500</v>
      </c>
      <c r="W41" s="76">
        <f t="shared" si="12"/>
        <v>8000</v>
      </c>
      <c r="X41" s="8">
        <f t="shared" si="18"/>
        <v>4.0100250626566414E-2</v>
      </c>
      <c r="Y41" s="5">
        <f t="shared" si="13"/>
        <v>9500</v>
      </c>
      <c r="Z41" s="5" t="b">
        <f t="shared" si="19"/>
        <v>0</v>
      </c>
      <c r="AA41" s="9">
        <f t="shared" si="20"/>
        <v>8.771929824561403E-2</v>
      </c>
    </row>
    <row r="42" spans="1:27" s="5" customFormat="1" x14ac:dyDescent="0.25">
      <c r="A42" s="5" t="s">
        <v>41</v>
      </c>
      <c r="B42" s="6">
        <v>427000</v>
      </c>
      <c r="C42" s="62">
        <v>451500</v>
      </c>
      <c r="D42" s="62">
        <v>451500</v>
      </c>
      <c r="E42" s="7">
        <f t="shared" si="14"/>
        <v>0</v>
      </c>
      <c r="F42" s="62">
        <v>451500</v>
      </c>
      <c r="G42" s="7">
        <f t="shared" si="15"/>
        <v>0</v>
      </c>
      <c r="H42" s="62">
        <v>451500</v>
      </c>
      <c r="I42" s="7">
        <f t="shared" si="16"/>
        <v>0</v>
      </c>
      <c r="J42" s="62">
        <v>449000</v>
      </c>
      <c r="K42" s="7">
        <f t="shared" si="7"/>
        <v>2500</v>
      </c>
      <c r="L42" s="62">
        <v>449000</v>
      </c>
      <c r="M42" s="7">
        <f t="shared" si="8"/>
        <v>0</v>
      </c>
      <c r="N42" s="62">
        <v>449000</v>
      </c>
      <c r="O42" s="7">
        <f t="shared" si="9"/>
        <v>0</v>
      </c>
      <c r="P42" s="62">
        <v>449000</v>
      </c>
      <c r="Q42" s="7">
        <f t="shared" si="17"/>
        <v>0</v>
      </c>
      <c r="R42" s="62">
        <v>441500</v>
      </c>
      <c r="S42" s="7">
        <f t="shared" si="10"/>
        <v>7500</v>
      </c>
      <c r="T42" s="62">
        <v>439500</v>
      </c>
      <c r="U42" s="7">
        <f t="shared" si="11"/>
        <v>2000</v>
      </c>
      <c r="V42" s="5">
        <v>439500</v>
      </c>
      <c r="W42" s="76">
        <f t="shared" si="12"/>
        <v>12500</v>
      </c>
      <c r="X42" s="8">
        <f t="shared" si="18"/>
        <v>2.9274004683840751E-2</v>
      </c>
      <c r="Y42" s="5">
        <f t="shared" si="13"/>
        <v>12000</v>
      </c>
      <c r="Z42" s="5" t="b">
        <f t="shared" si="19"/>
        <v>0</v>
      </c>
      <c r="AA42" s="9">
        <f t="shared" si="20"/>
        <v>5.737704918032787E-2</v>
      </c>
    </row>
    <row r="43" spans="1:27" s="5" customFormat="1" x14ac:dyDescent="0.25">
      <c r="A43" s="5" t="s">
        <v>42</v>
      </c>
      <c r="B43" s="6">
        <v>276500</v>
      </c>
      <c r="C43" s="62">
        <v>296000</v>
      </c>
      <c r="D43" s="62">
        <v>296000</v>
      </c>
      <c r="E43" s="7">
        <f t="shared" si="14"/>
        <v>0</v>
      </c>
      <c r="F43" s="62">
        <v>296000</v>
      </c>
      <c r="G43" s="7">
        <f t="shared" si="15"/>
        <v>0</v>
      </c>
      <c r="H43" s="62">
        <v>294500</v>
      </c>
      <c r="I43" s="7">
        <f t="shared" si="16"/>
        <v>1500</v>
      </c>
      <c r="J43" s="62">
        <v>288500</v>
      </c>
      <c r="K43" s="7">
        <f t="shared" si="7"/>
        <v>6000</v>
      </c>
      <c r="L43" s="62">
        <v>288500</v>
      </c>
      <c r="M43" s="7">
        <f t="shared" si="8"/>
        <v>0</v>
      </c>
      <c r="N43" s="62">
        <v>288500</v>
      </c>
      <c r="O43" s="7">
        <f t="shared" si="9"/>
        <v>0</v>
      </c>
      <c r="P43" s="62">
        <v>288500</v>
      </c>
      <c r="Q43" s="7">
        <f t="shared" si="17"/>
        <v>0</v>
      </c>
      <c r="R43" s="62">
        <v>288500</v>
      </c>
      <c r="S43" s="7">
        <f t="shared" si="10"/>
        <v>0</v>
      </c>
      <c r="T43" s="62">
        <v>287500</v>
      </c>
      <c r="U43" s="7">
        <f t="shared" si="11"/>
        <v>1000</v>
      </c>
      <c r="V43" s="5">
        <v>285000</v>
      </c>
      <c r="W43" s="76">
        <f t="shared" si="12"/>
        <v>8500</v>
      </c>
      <c r="X43" s="8">
        <f t="shared" si="18"/>
        <v>3.074141048824593E-2</v>
      </c>
      <c r="Y43" s="5">
        <f t="shared" si="13"/>
        <v>11000</v>
      </c>
      <c r="Z43" s="5" t="b">
        <f t="shared" si="19"/>
        <v>0</v>
      </c>
      <c r="AA43" s="9">
        <f t="shared" si="20"/>
        <v>7.0524412296564198E-2</v>
      </c>
    </row>
    <row r="44" spans="1:27" s="5" customFormat="1" x14ac:dyDescent="0.25">
      <c r="A44" s="5" t="s">
        <v>43</v>
      </c>
      <c r="B44" s="6">
        <v>287500</v>
      </c>
      <c r="C44" s="62">
        <v>306500</v>
      </c>
      <c r="D44" s="62">
        <v>306500</v>
      </c>
      <c r="E44" s="7">
        <f t="shared" si="14"/>
        <v>0</v>
      </c>
      <c r="F44" s="62">
        <v>306500</v>
      </c>
      <c r="G44" s="7">
        <f t="shared" si="15"/>
        <v>0</v>
      </c>
      <c r="H44" s="62">
        <v>306500</v>
      </c>
      <c r="I44" s="7">
        <f t="shared" si="16"/>
        <v>0</v>
      </c>
      <c r="J44" s="62">
        <v>306500</v>
      </c>
      <c r="K44" s="7">
        <f t="shared" si="7"/>
        <v>0</v>
      </c>
      <c r="L44" s="62">
        <v>306500</v>
      </c>
      <c r="M44" s="7">
        <f t="shared" si="8"/>
        <v>0</v>
      </c>
      <c r="N44" s="62">
        <v>306500</v>
      </c>
      <c r="O44" s="7">
        <f t="shared" si="9"/>
        <v>0</v>
      </c>
      <c r="P44" s="62">
        <v>306500</v>
      </c>
      <c r="Q44" s="7">
        <f t="shared" si="17"/>
        <v>0</v>
      </c>
      <c r="R44" s="62">
        <v>305500</v>
      </c>
      <c r="S44" s="7">
        <f t="shared" si="10"/>
        <v>1000</v>
      </c>
      <c r="T44" s="62">
        <v>305500</v>
      </c>
      <c r="U44" s="7">
        <f t="shared" si="11"/>
        <v>0</v>
      </c>
      <c r="V44" s="5">
        <v>301000</v>
      </c>
      <c r="W44" s="76">
        <f t="shared" si="12"/>
        <v>13500</v>
      </c>
      <c r="X44" s="8">
        <f t="shared" si="18"/>
        <v>4.6956521739130432E-2</v>
      </c>
      <c r="Y44" s="5">
        <f t="shared" si="13"/>
        <v>5500</v>
      </c>
      <c r="Z44" s="5" t="b">
        <f t="shared" si="19"/>
        <v>0</v>
      </c>
      <c r="AA44" s="9">
        <f t="shared" si="20"/>
        <v>6.6086956521739126E-2</v>
      </c>
    </row>
    <row r="45" spans="1:27" s="5" customFormat="1" x14ac:dyDescent="0.25">
      <c r="A45" s="5" t="s">
        <v>44</v>
      </c>
      <c r="B45" s="6">
        <v>139000</v>
      </c>
      <c r="C45" s="62">
        <v>147500</v>
      </c>
      <c r="D45" s="62">
        <v>147500</v>
      </c>
      <c r="E45" s="7">
        <f t="shared" si="14"/>
        <v>0</v>
      </c>
      <c r="F45" s="62">
        <v>146000</v>
      </c>
      <c r="G45" s="7">
        <f t="shared" si="15"/>
        <v>1500</v>
      </c>
      <c r="H45" s="62">
        <v>146000</v>
      </c>
      <c r="I45" s="7">
        <f t="shared" si="16"/>
        <v>0</v>
      </c>
      <c r="J45" s="62">
        <v>146000</v>
      </c>
      <c r="K45" s="7">
        <f t="shared" si="7"/>
        <v>0</v>
      </c>
      <c r="L45" s="62">
        <v>146000</v>
      </c>
      <c r="M45" s="7">
        <f t="shared" si="8"/>
        <v>0</v>
      </c>
      <c r="N45" s="62">
        <v>146000</v>
      </c>
      <c r="O45" s="7">
        <f t="shared" si="9"/>
        <v>0</v>
      </c>
      <c r="P45" s="62">
        <v>146000</v>
      </c>
      <c r="Q45" s="7">
        <f t="shared" si="17"/>
        <v>0</v>
      </c>
      <c r="R45" s="62">
        <v>146000</v>
      </c>
      <c r="S45" s="7">
        <f t="shared" si="10"/>
        <v>0</v>
      </c>
      <c r="T45" s="62">
        <v>146000</v>
      </c>
      <c r="U45" s="7">
        <f t="shared" si="11"/>
        <v>0</v>
      </c>
      <c r="V45" s="5">
        <v>140500</v>
      </c>
      <c r="W45" s="76">
        <f t="shared" si="12"/>
        <v>1500</v>
      </c>
      <c r="X45" s="8">
        <f t="shared" si="18"/>
        <v>1.0791366906474821E-2</v>
      </c>
      <c r="Y45" s="5">
        <f t="shared" si="13"/>
        <v>7000</v>
      </c>
      <c r="Z45" s="5" t="b">
        <f t="shared" si="19"/>
        <v>0</v>
      </c>
      <c r="AA45" s="9">
        <f t="shared" si="20"/>
        <v>6.1151079136690649E-2</v>
      </c>
    </row>
    <row r="46" spans="1:27" s="5" customFormat="1" x14ac:dyDescent="0.25">
      <c r="A46" s="5" t="s">
        <v>45</v>
      </c>
      <c r="B46" s="6">
        <v>262500</v>
      </c>
      <c r="C46" s="62">
        <v>277500</v>
      </c>
      <c r="D46" s="62">
        <v>277500</v>
      </c>
      <c r="E46" s="7">
        <f t="shared" si="14"/>
        <v>0</v>
      </c>
      <c r="F46" s="62">
        <v>277500</v>
      </c>
      <c r="G46" s="7">
        <f t="shared" si="15"/>
        <v>0</v>
      </c>
      <c r="H46" s="62">
        <v>277500</v>
      </c>
      <c r="I46" s="7">
        <f t="shared" si="16"/>
        <v>0</v>
      </c>
      <c r="J46" s="62">
        <v>275500</v>
      </c>
      <c r="K46" s="7">
        <f t="shared" si="7"/>
        <v>2000</v>
      </c>
      <c r="L46" s="62">
        <v>275500</v>
      </c>
      <c r="M46" s="7">
        <f t="shared" si="8"/>
        <v>0</v>
      </c>
      <c r="N46" s="62">
        <v>275500</v>
      </c>
      <c r="O46" s="7">
        <f t="shared" si="9"/>
        <v>0</v>
      </c>
      <c r="P46" s="62">
        <v>275500</v>
      </c>
      <c r="Q46" s="7">
        <f t="shared" si="17"/>
        <v>0</v>
      </c>
      <c r="R46" s="62">
        <v>272000</v>
      </c>
      <c r="S46" s="7">
        <f t="shared" si="10"/>
        <v>3500</v>
      </c>
      <c r="T46" s="62">
        <v>271000</v>
      </c>
      <c r="U46" s="7">
        <f t="shared" si="11"/>
        <v>1000</v>
      </c>
      <c r="V46" s="5">
        <v>272000</v>
      </c>
      <c r="W46" s="76">
        <f t="shared" si="12"/>
        <v>9500</v>
      </c>
      <c r="X46" s="8">
        <f t="shared" si="18"/>
        <v>3.619047619047619E-2</v>
      </c>
      <c r="Y46" s="5">
        <f t="shared" si="13"/>
        <v>5500</v>
      </c>
      <c r="Z46" s="5" t="b">
        <f t="shared" si="19"/>
        <v>0</v>
      </c>
      <c r="AA46" s="9">
        <f t="shared" si="20"/>
        <v>5.7142857142857141E-2</v>
      </c>
    </row>
    <row r="47" spans="1:27" s="5" customFormat="1" x14ac:dyDescent="0.25">
      <c r="A47" s="5" t="s">
        <v>46</v>
      </c>
      <c r="B47" s="6">
        <v>237500</v>
      </c>
      <c r="C47" s="62">
        <v>254000</v>
      </c>
      <c r="D47" s="62">
        <v>254000</v>
      </c>
      <c r="E47" s="7">
        <f t="shared" si="14"/>
        <v>0</v>
      </c>
      <c r="F47" s="62">
        <v>252500</v>
      </c>
      <c r="G47" s="7">
        <f t="shared" si="15"/>
        <v>1500</v>
      </c>
      <c r="H47" s="62">
        <v>252500</v>
      </c>
      <c r="I47" s="7">
        <f t="shared" si="16"/>
        <v>0</v>
      </c>
      <c r="J47" s="62">
        <v>250000</v>
      </c>
      <c r="K47" s="7">
        <f t="shared" si="7"/>
        <v>2500</v>
      </c>
      <c r="L47" s="62">
        <v>250000</v>
      </c>
      <c r="M47" s="7">
        <f t="shared" si="8"/>
        <v>0</v>
      </c>
      <c r="N47" s="62">
        <v>250000</v>
      </c>
      <c r="O47" s="7">
        <f t="shared" si="9"/>
        <v>0</v>
      </c>
      <c r="P47" s="62">
        <v>250000</v>
      </c>
      <c r="Q47" s="7">
        <f t="shared" si="17"/>
        <v>0</v>
      </c>
      <c r="R47" s="62">
        <v>248000</v>
      </c>
      <c r="S47" s="7">
        <f t="shared" si="10"/>
        <v>2000</v>
      </c>
      <c r="T47" s="62">
        <v>247000</v>
      </c>
      <c r="U47" s="7">
        <f t="shared" si="11"/>
        <v>1000</v>
      </c>
      <c r="V47" s="5">
        <v>246000</v>
      </c>
      <c r="W47" s="76">
        <f t="shared" si="12"/>
        <v>8500</v>
      </c>
      <c r="X47" s="8">
        <f t="shared" si="18"/>
        <v>3.5789473684210524E-2</v>
      </c>
      <c r="Y47" s="5">
        <f t="shared" si="13"/>
        <v>8000</v>
      </c>
      <c r="Z47" s="5" t="b">
        <f t="shared" si="19"/>
        <v>0</v>
      </c>
      <c r="AA47" s="9">
        <f t="shared" si="20"/>
        <v>6.9473684210526312E-2</v>
      </c>
    </row>
    <row r="48" spans="1:27" s="5" customFormat="1" x14ac:dyDescent="0.25">
      <c r="A48" s="5" t="s">
        <v>47</v>
      </c>
      <c r="B48" s="6">
        <v>218500</v>
      </c>
      <c r="C48" s="62">
        <v>233000</v>
      </c>
      <c r="D48" s="62">
        <v>233000</v>
      </c>
      <c r="E48" s="7">
        <f t="shared" si="14"/>
        <v>0</v>
      </c>
      <c r="F48" s="62">
        <v>233000</v>
      </c>
      <c r="G48" s="7">
        <f t="shared" si="15"/>
        <v>0</v>
      </c>
      <c r="H48" s="62">
        <v>233000</v>
      </c>
      <c r="I48" s="7">
        <f t="shared" si="16"/>
        <v>0</v>
      </c>
      <c r="J48" s="62">
        <v>233000</v>
      </c>
      <c r="K48" s="7">
        <f t="shared" si="7"/>
        <v>0</v>
      </c>
      <c r="L48" s="62">
        <v>233000</v>
      </c>
      <c r="M48" s="7">
        <f t="shared" si="8"/>
        <v>0</v>
      </c>
      <c r="N48" s="62">
        <v>233000</v>
      </c>
      <c r="O48" s="7">
        <f t="shared" si="9"/>
        <v>0</v>
      </c>
      <c r="P48" s="62">
        <v>233000</v>
      </c>
      <c r="Q48" s="7">
        <f t="shared" si="17"/>
        <v>0</v>
      </c>
      <c r="R48" s="62">
        <v>230500</v>
      </c>
      <c r="S48" s="7">
        <f t="shared" si="10"/>
        <v>2500</v>
      </c>
      <c r="T48" s="62">
        <v>230500</v>
      </c>
      <c r="U48" s="7">
        <f t="shared" si="11"/>
        <v>0</v>
      </c>
      <c r="V48" s="5">
        <v>228000</v>
      </c>
      <c r="W48" s="76">
        <f t="shared" si="12"/>
        <v>9500</v>
      </c>
      <c r="X48" s="8">
        <f t="shared" si="18"/>
        <v>4.3478260869565216E-2</v>
      </c>
      <c r="Y48" s="5">
        <f t="shared" si="13"/>
        <v>5000</v>
      </c>
      <c r="Z48" s="5" t="b">
        <f t="shared" si="19"/>
        <v>0</v>
      </c>
      <c r="AA48" s="9">
        <f t="shared" si="20"/>
        <v>6.6361556064073221E-2</v>
      </c>
    </row>
    <row r="49" spans="1:27" s="5" customFormat="1" x14ac:dyDescent="0.25">
      <c r="A49" s="5" t="s">
        <v>48</v>
      </c>
      <c r="B49" s="6">
        <v>397500</v>
      </c>
      <c r="C49" s="62">
        <v>422500</v>
      </c>
      <c r="D49" s="62">
        <v>422500</v>
      </c>
      <c r="E49" s="7">
        <f t="shared" si="14"/>
        <v>0</v>
      </c>
      <c r="F49" s="62">
        <v>421000</v>
      </c>
      <c r="G49" s="7">
        <f t="shared" si="15"/>
        <v>1500</v>
      </c>
      <c r="H49" s="62">
        <v>421000</v>
      </c>
      <c r="I49" s="7">
        <f t="shared" si="16"/>
        <v>0</v>
      </c>
      <c r="J49" s="62">
        <v>421000</v>
      </c>
      <c r="K49" s="7">
        <f t="shared" si="7"/>
        <v>0</v>
      </c>
      <c r="L49" s="62">
        <v>421000</v>
      </c>
      <c r="M49" s="7">
        <f t="shared" si="8"/>
        <v>0</v>
      </c>
      <c r="N49" s="62">
        <v>421000</v>
      </c>
      <c r="O49" s="7">
        <f t="shared" si="9"/>
        <v>0</v>
      </c>
      <c r="P49" s="62">
        <v>421000</v>
      </c>
      <c r="Q49" s="7">
        <f t="shared" si="17"/>
        <v>0</v>
      </c>
      <c r="R49" s="62">
        <v>417000</v>
      </c>
      <c r="S49" s="7">
        <f t="shared" si="10"/>
        <v>4000</v>
      </c>
      <c r="T49" s="62">
        <v>417000</v>
      </c>
      <c r="U49" s="7">
        <f t="shared" si="11"/>
        <v>0</v>
      </c>
      <c r="V49" s="5">
        <v>411500</v>
      </c>
      <c r="W49" s="76">
        <f t="shared" si="12"/>
        <v>14000</v>
      </c>
      <c r="X49" s="8">
        <f t="shared" si="18"/>
        <v>3.5220125786163521E-2</v>
      </c>
      <c r="Y49" s="5">
        <f t="shared" si="13"/>
        <v>11000</v>
      </c>
      <c r="Z49" s="5" t="b">
        <f t="shared" si="19"/>
        <v>0</v>
      </c>
      <c r="AA49" s="9">
        <f t="shared" si="20"/>
        <v>6.2893081761006289E-2</v>
      </c>
    </row>
    <row r="50" spans="1:27" s="5" customFormat="1" x14ac:dyDescent="0.25">
      <c r="A50" s="5" t="s">
        <v>49</v>
      </c>
      <c r="B50" s="6">
        <v>367000</v>
      </c>
      <c r="C50" s="62">
        <v>392500</v>
      </c>
      <c r="D50" s="62">
        <v>390500</v>
      </c>
      <c r="E50" s="7">
        <f t="shared" si="14"/>
        <v>2000</v>
      </c>
      <c r="F50" s="62">
        <v>390500</v>
      </c>
      <c r="G50" s="7">
        <f t="shared" si="15"/>
        <v>0</v>
      </c>
      <c r="H50" s="62">
        <v>390500</v>
      </c>
      <c r="I50" s="7">
        <f t="shared" si="16"/>
        <v>0</v>
      </c>
      <c r="J50" s="62">
        <v>387000</v>
      </c>
      <c r="K50" s="7">
        <f t="shared" si="7"/>
        <v>3500</v>
      </c>
      <c r="L50" s="62">
        <v>387000</v>
      </c>
      <c r="M50" s="7">
        <f t="shared" si="8"/>
        <v>0</v>
      </c>
      <c r="N50" s="62">
        <v>387000</v>
      </c>
      <c r="O50" s="7">
        <f t="shared" si="9"/>
        <v>0</v>
      </c>
      <c r="P50" s="62">
        <v>387000</v>
      </c>
      <c r="Q50" s="7">
        <f t="shared" si="17"/>
        <v>0</v>
      </c>
      <c r="R50" s="62">
        <v>385500</v>
      </c>
      <c r="S50" s="7">
        <f t="shared" si="10"/>
        <v>1500</v>
      </c>
      <c r="T50" s="62">
        <v>385500</v>
      </c>
      <c r="U50" s="7">
        <f t="shared" si="11"/>
        <v>0</v>
      </c>
      <c r="V50" s="5">
        <v>383000</v>
      </c>
      <c r="W50" s="76">
        <f t="shared" si="12"/>
        <v>16000</v>
      </c>
      <c r="X50" s="8">
        <f t="shared" si="18"/>
        <v>4.3596730245231606E-2</v>
      </c>
      <c r="Y50" s="5">
        <f t="shared" si="13"/>
        <v>9500</v>
      </c>
      <c r="Z50" s="5" t="b">
        <f t="shared" si="19"/>
        <v>0</v>
      </c>
      <c r="AA50" s="9">
        <f t="shared" si="20"/>
        <v>6.9482288828337874E-2</v>
      </c>
    </row>
    <row r="51" spans="1:27" s="5" customFormat="1" x14ac:dyDescent="0.25">
      <c r="A51" s="5" t="s">
        <v>50</v>
      </c>
      <c r="B51" s="6">
        <v>274000</v>
      </c>
      <c r="C51" s="62">
        <v>291000</v>
      </c>
      <c r="D51" s="62">
        <v>289500</v>
      </c>
      <c r="E51" s="7">
        <f t="shared" si="14"/>
        <v>1500</v>
      </c>
      <c r="F51" s="62">
        <v>289500</v>
      </c>
      <c r="G51" s="7">
        <f t="shared" si="15"/>
        <v>0</v>
      </c>
      <c r="H51" s="62">
        <v>289500</v>
      </c>
      <c r="I51" s="7">
        <f t="shared" si="16"/>
        <v>0</v>
      </c>
      <c r="J51" s="62">
        <v>289500</v>
      </c>
      <c r="K51" s="7">
        <f t="shared" si="7"/>
        <v>0</v>
      </c>
      <c r="L51" s="62">
        <v>289500</v>
      </c>
      <c r="M51" s="7">
        <f t="shared" si="8"/>
        <v>0</v>
      </c>
      <c r="N51" s="62">
        <v>289500</v>
      </c>
      <c r="O51" s="7">
        <f t="shared" si="9"/>
        <v>0</v>
      </c>
      <c r="P51" s="62">
        <v>289500</v>
      </c>
      <c r="Q51" s="7">
        <f t="shared" si="17"/>
        <v>0</v>
      </c>
      <c r="R51" s="62">
        <v>289500</v>
      </c>
      <c r="S51" s="7">
        <f t="shared" si="10"/>
        <v>0</v>
      </c>
      <c r="T51" s="62">
        <v>289500</v>
      </c>
      <c r="U51" s="7">
        <f t="shared" si="11"/>
        <v>0</v>
      </c>
      <c r="V51" s="5">
        <v>283500</v>
      </c>
      <c r="W51" s="76">
        <f t="shared" si="12"/>
        <v>9500</v>
      </c>
      <c r="X51" s="8">
        <f t="shared" si="18"/>
        <v>3.4671532846715328E-2</v>
      </c>
      <c r="Y51" s="5">
        <f t="shared" si="13"/>
        <v>7500</v>
      </c>
      <c r="Z51" s="5" t="b">
        <f t="shared" si="19"/>
        <v>0</v>
      </c>
      <c r="AA51" s="9">
        <f t="shared" si="20"/>
        <v>6.2043795620437957E-2</v>
      </c>
    </row>
    <row r="52" spans="1:27" s="5" customFormat="1" x14ac:dyDescent="0.25">
      <c r="A52" s="5" t="s">
        <v>51</v>
      </c>
      <c r="B52" s="6">
        <v>243000</v>
      </c>
      <c r="C52" s="62">
        <v>259000</v>
      </c>
      <c r="D52" s="62">
        <v>259000</v>
      </c>
      <c r="E52" s="7">
        <f t="shared" si="14"/>
        <v>0</v>
      </c>
      <c r="F52" s="62">
        <v>259000</v>
      </c>
      <c r="G52" s="7">
        <f t="shared" si="15"/>
        <v>0</v>
      </c>
      <c r="H52" s="62">
        <v>259000</v>
      </c>
      <c r="I52" s="7">
        <f t="shared" si="16"/>
        <v>0</v>
      </c>
      <c r="J52" s="62">
        <v>259000</v>
      </c>
      <c r="K52" s="7">
        <f t="shared" si="7"/>
        <v>0</v>
      </c>
      <c r="L52" s="62">
        <v>259000</v>
      </c>
      <c r="M52" s="7">
        <f t="shared" si="8"/>
        <v>0</v>
      </c>
      <c r="N52" s="62">
        <v>257500</v>
      </c>
      <c r="O52" s="7">
        <f t="shared" si="9"/>
        <v>1500</v>
      </c>
      <c r="P52" s="62">
        <v>257500</v>
      </c>
      <c r="Q52" s="7">
        <f t="shared" si="17"/>
        <v>0</v>
      </c>
      <c r="R52" s="62">
        <v>255500</v>
      </c>
      <c r="S52" s="7">
        <f t="shared" si="10"/>
        <v>2000</v>
      </c>
      <c r="T52" s="62">
        <v>255500</v>
      </c>
      <c r="U52" s="7">
        <f t="shared" si="11"/>
        <v>0</v>
      </c>
      <c r="V52" s="5">
        <v>250000</v>
      </c>
      <c r="W52" s="76">
        <f t="shared" si="12"/>
        <v>7000</v>
      </c>
      <c r="X52" s="8">
        <f t="shared" si="18"/>
        <v>2.8806584362139918E-2</v>
      </c>
      <c r="Y52" s="5">
        <f t="shared" si="13"/>
        <v>9000</v>
      </c>
      <c r="Z52" s="5" t="b">
        <f t="shared" si="19"/>
        <v>0</v>
      </c>
      <c r="AA52" s="9">
        <f t="shared" si="20"/>
        <v>6.584362139917696E-2</v>
      </c>
    </row>
    <row r="53" spans="1:27" s="5" customFormat="1" x14ac:dyDescent="0.25">
      <c r="A53" s="5" t="s">
        <v>52</v>
      </c>
      <c r="B53" s="6">
        <v>409000</v>
      </c>
      <c r="C53" s="62">
        <v>434000</v>
      </c>
      <c r="D53" s="62">
        <v>432500</v>
      </c>
      <c r="E53" s="7">
        <f t="shared" si="14"/>
        <v>1500</v>
      </c>
      <c r="F53" s="62">
        <v>432500</v>
      </c>
      <c r="G53" s="7">
        <f t="shared" si="15"/>
        <v>0</v>
      </c>
      <c r="H53" s="62">
        <v>432500</v>
      </c>
      <c r="I53" s="7">
        <f t="shared" si="16"/>
        <v>0</v>
      </c>
      <c r="J53" s="62">
        <v>432500</v>
      </c>
      <c r="K53" s="7">
        <f t="shared" si="7"/>
        <v>0</v>
      </c>
      <c r="L53" s="62">
        <v>432500</v>
      </c>
      <c r="M53" s="7">
        <f t="shared" si="8"/>
        <v>0</v>
      </c>
      <c r="N53" s="62">
        <v>432500</v>
      </c>
      <c r="O53" s="7">
        <f t="shared" si="9"/>
        <v>0</v>
      </c>
      <c r="P53" s="62">
        <v>432500</v>
      </c>
      <c r="Q53" s="7">
        <f t="shared" si="17"/>
        <v>0</v>
      </c>
      <c r="R53" s="62">
        <v>426000</v>
      </c>
      <c r="S53" s="7">
        <f t="shared" si="10"/>
        <v>6500</v>
      </c>
      <c r="T53" s="62">
        <v>427500</v>
      </c>
      <c r="U53" s="7">
        <f t="shared" si="11"/>
        <v>-1500</v>
      </c>
      <c r="V53" s="5">
        <v>427500</v>
      </c>
      <c r="W53" s="76">
        <f t="shared" si="12"/>
        <v>18500</v>
      </c>
      <c r="X53" s="8">
        <f t="shared" si="18"/>
        <v>4.5232273838630807E-2</v>
      </c>
      <c r="Y53" s="5">
        <f t="shared" si="13"/>
        <v>6500</v>
      </c>
      <c r="Z53" s="5" t="b">
        <f t="shared" si="19"/>
        <v>0</v>
      </c>
      <c r="AA53" s="9">
        <f t="shared" si="20"/>
        <v>6.1124694376528114E-2</v>
      </c>
    </row>
    <row r="54" spans="1:27" s="5" customFormat="1" x14ac:dyDescent="0.25">
      <c r="A54" s="5" t="s">
        <v>53</v>
      </c>
      <c r="B54" s="6">
        <v>130500</v>
      </c>
      <c r="C54" s="62">
        <v>139000</v>
      </c>
      <c r="D54" s="62">
        <v>139000</v>
      </c>
      <c r="E54" s="7">
        <f t="shared" si="14"/>
        <v>0</v>
      </c>
      <c r="F54" s="62">
        <v>139000</v>
      </c>
      <c r="G54" s="7">
        <f t="shared" si="15"/>
        <v>0</v>
      </c>
      <c r="H54" s="62">
        <v>139000</v>
      </c>
      <c r="I54" s="7">
        <f t="shared" si="16"/>
        <v>0</v>
      </c>
      <c r="J54" s="62">
        <v>139000</v>
      </c>
      <c r="K54" s="7">
        <f t="shared" si="7"/>
        <v>0</v>
      </c>
      <c r="L54" s="62">
        <v>139000</v>
      </c>
      <c r="M54" s="7">
        <f t="shared" si="8"/>
        <v>0</v>
      </c>
      <c r="N54" s="62">
        <v>139000</v>
      </c>
      <c r="O54" s="7">
        <f t="shared" si="9"/>
        <v>0</v>
      </c>
      <c r="P54" s="62">
        <v>139000</v>
      </c>
      <c r="Q54" s="7">
        <f t="shared" si="17"/>
        <v>0</v>
      </c>
      <c r="R54" s="62">
        <v>138500</v>
      </c>
      <c r="S54" s="7">
        <f t="shared" si="10"/>
        <v>500</v>
      </c>
      <c r="T54" s="62">
        <v>137200</v>
      </c>
      <c r="U54" s="7">
        <f t="shared" si="11"/>
        <v>1300</v>
      </c>
      <c r="V54" s="5">
        <v>135000</v>
      </c>
      <c r="W54" s="76">
        <f t="shared" si="12"/>
        <v>4500</v>
      </c>
      <c r="X54" s="8">
        <f t="shared" si="18"/>
        <v>3.4482758620689655E-2</v>
      </c>
      <c r="Y54" s="5">
        <f t="shared" si="13"/>
        <v>4000</v>
      </c>
      <c r="Z54" s="5" t="b">
        <f t="shared" si="19"/>
        <v>0</v>
      </c>
      <c r="AA54" s="9">
        <f t="shared" si="20"/>
        <v>6.5134099616858232E-2</v>
      </c>
    </row>
    <row r="55" spans="1:27" s="5" customFormat="1" x14ac:dyDescent="0.25">
      <c r="A55" s="5" t="s">
        <v>54</v>
      </c>
      <c r="B55" s="6">
        <v>272000</v>
      </c>
      <c r="C55" s="62">
        <v>289500</v>
      </c>
      <c r="D55" s="62">
        <v>289500</v>
      </c>
      <c r="E55" s="7">
        <f t="shared" si="14"/>
        <v>0</v>
      </c>
      <c r="F55" s="62">
        <v>289500</v>
      </c>
      <c r="G55" s="7">
        <f t="shared" si="15"/>
        <v>0</v>
      </c>
      <c r="H55" s="62">
        <v>289500</v>
      </c>
      <c r="I55" s="7">
        <f t="shared" si="16"/>
        <v>0</v>
      </c>
      <c r="J55" s="62">
        <v>289000</v>
      </c>
      <c r="K55" s="7">
        <f t="shared" si="7"/>
        <v>500</v>
      </c>
      <c r="L55" s="62">
        <v>284000</v>
      </c>
      <c r="M55" s="7">
        <f t="shared" si="8"/>
        <v>5000</v>
      </c>
      <c r="N55" s="62">
        <v>284000</v>
      </c>
      <c r="O55" s="7">
        <f t="shared" si="9"/>
        <v>0</v>
      </c>
      <c r="P55" s="62">
        <v>284000</v>
      </c>
      <c r="Q55" s="7">
        <f t="shared" si="17"/>
        <v>0</v>
      </c>
      <c r="R55" s="62">
        <v>284000</v>
      </c>
      <c r="S55" s="7">
        <f t="shared" si="10"/>
        <v>0</v>
      </c>
      <c r="T55" s="62">
        <v>284000</v>
      </c>
      <c r="U55" s="7">
        <f t="shared" si="11"/>
        <v>0</v>
      </c>
      <c r="V55" s="5">
        <v>281000</v>
      </c>
      <c r="W55" s="76">
        <f t="shared" si="12"/>
        <v>9000</v>
      </c>
      <c r="X55" s="8">
        <f t="shared" si="18"/>
        <v>3.3088235294117647E-2</v>
      </c>
      <c r="Y55" s="5">
        <f t="shared" si="13"/>
        <v>8500</v>
      </c>
      <c r="Z55" s="5" t="b">
        <f t="shared" si="19"/>
        <v>0</v>
      </c>
      <c r="AA55" s="9">
        <f t="shared" si="20"/>
        <v>6.4338235294117641E-2</v>
      </c>
    </row>
    <row r="56" spans="1:27" s="5" customFormat="1" x14ac:dyDescent="0.25">
      <c r="A56" s="5" t="s">
        <v>55</v>
      </c>
      <c r="B56" s="6">
        <v>114500</v>
      </c>
      <c r="C56" s="62">
        <v>124000</v>
      </c>
      <c r="D56" s="62">
        <v>123500</v>
      </c>
      <c r="E56" s="7">
        <f t="shared" si="14"/>
        <v>500</v>
      </c>
      <c r="F56" s="62">
        <v>121500</v>
      </c>
      <c r="G56" s="7">
        <f t="shared" si="15"/>
        <v>2000</v>
      </c>
      <c r="H56" s="62">
        <v>121000</v>
      </c>
      <c r="I56" s="7">
        <f t="shared" si="16"/>
        <v>500</v>
      </c>
      <c r="J56" s="62">
        <v>121000</v>
      </c>
      <c r="K56" s="7">
        <f t="shared" si="7"/>
        <v>0</v>
      </c>
      <c r="L56" s="62">
        <v>121000</v>
      </c>
      <c r="M56" s="7">
        <f t="shared" si="8"/>
        <v>0</v>
      </c>
      <c r="N56" s="62">
        <v>121000</v>
      </c>
      <c r="O56" s="7">
        <f t="shared" si="9"/>
        <v>0</v>
      </c>
      <c r="P56" s="62">
        <v>121000</v>
      </c>
      <c r="Q56" s="7">
        <f t="shared" si="17"/>
        <v>0</v>
      </c>
      <c r="R56" s="62">
        <v>119500</v>
      </c>
      <c r="S56" s="7">
        <f t="shared" si="10"/>
        <v>1500</v>
      </c>
      <c r="T56" s="62">
        <v>119500</v>
      </c>
      <c r="U56" s="7">
        <f t="shared" si="11"/>
        <v>0</v>
      </c>
      <c r="V56" s="5">
        <v>118000</v>
      </c>
      <c r="W56" s="76">
        <f t="shared" si="12"/>
        <v>3500</v>
      </c>
      <c r="X56" s="8">
        <f t="shared" si="18"/>
        <v>3.0567685589519649E-2</v>
      </c>
      <c r="Y56" s="5">
        <f t="shared" si="13"/>
        <v>6000</v>
      </c>
      <c r="Z56" s="5" t="b">
        <f t="shared" si="19"/>
        <v>0</v>
      </c>
      <c r="AA56" s="9">
        <f t="shared" si="20"/>
        <v>8.296943231441048E-2</v>
      </c>
    </row>
    <row r="57" spans="1:27" s="5" customFormat="1" x14ac:dyDescent="0.25">
      <c r="A57" s="5" t="s">
        <v>56</v>
      </c>
      <c r="B57" s="6">
        <v>268000</v>
      </c>
      <c r="C57" s="62">
        <v>287500</v>
      </c>
      <c r="D57" s="62">
        <v>285000</v>
      </c>
      <c r="E57" s="7">
        <f t="shared" si="14"/>
        <v>2500</v>
      </c>
      <c r="F57" s="62">
        <v>284000</v>
      </c>
      <c r="G57" s="7">
        <f t="shared" si="15"/>
        <v>1000</v>
      </c>
      <c r="H57" s="62">
        <v>284000</v>
      </c>
      <c r="I57" s="7">
        <f t="shared" si="16"/>
        <v>0</v>
      </c>
      <c r="J57" s="62">
        <v>284000</v>
      </c>
      <c r="K57" s="7">
        <f t="shared" si="7"/>
        <v>0</v>
      </c>
      <c r="L57" s="62">
        <v>284000</v>
      </c>
      <c r="M57" s="7">
        <f t="shared" si="8"/>
        <v>0</v>
      </c>
      <c r="N57" s="62">
        <v>284000</v>
      </c>
      <c r="O57" s="7">
        <f t="shared" si="9"/>
        <v>0</v>
      </c>
      <c r="P57" s="62">
        <v>284000</v>
      </c>
      <c r="Q57" s="7">
        <f t="shared" si="17"/>
        <v>0</v>
      </c>
      <c r="R57" s="62">
        <v>278500</v>
      </c>
      <c r="S57" s="7">
        <f t="shared" si="10"/>
        <v>5500</v>
      </c>
      <c r="T57" s="62">
        <v>278500</v>
      </c>
      <c r="U57" s="7">
        <f t="shared" si="11"/>
        <v>0</v>
      </c>
      <c r="V57" s="5">
        <v>277500</v>
      </c>
      <c r="W57" s="76">
        <f t="shared" si="12"/>
        <v>9500</v>
      </c>
      <c r="X57" s="8">
        <f t="shared" si="18"/>
        <v>3.5447761194029849E-2</v>
      </c>
      <c r="Y57" s="5">
        <f t="shared" si="13"/>
        <v>10000</v>
      </c>
      <c r="Z57" s="5" t="b">
        <f t="shared" si="19"/>
        <v>0</v>
      </c>
      <c r="AA57" s="9">
        <f t="shared" si="20"/>
        <v>7.2761194029850748E-2</v>
      </c>
    </row>
    <row r="58" spans="1:27" s="5" customFormat="1" x14ac:dyDescent="0.25">
      <c r="A58" s="5" t="s">
        <v>57</v>
      </c>
      <c r="B58" s="6">
        <v>397500</v>
      </c>
      <c r="C58" s="62">
        <v>421500</v>
      </c>
      <c r="D58" s="62">
        <v>421500</v>
      </c>
      <c r="E58" s="7">
        <f t="shared" si="14"/>
        <v>0</v>
      </c>
      <c r="F58" s="62">
        <v>420500</v>
      </c>
      <c r="G58" s="7">
        <f t="shared" si="15"/>
        <v>1000</v>
      </c>
      <c r="H58" s="62">
        <v>420500</v>
      </c>
      <c r="I58" s="7">
        <f t="shared" si="16"/>
        <v>0</v>
      </c>
      <c r="J58" s="62">
        <v>420000</v>
      </c>
      <c r="K58" s="7">
        <f t="shared" si="7"/>
        <v>500</v>
      </c>
      <c r="L58" s="62">
        <v>420000</v>
      </c>
      <c r="M58" s="7">
        <f t="shared" si="8"/>
        <v>0</v>
      </c>
      <c r="N58" s="62">
        <v>420000</v>
      </c>
      <c r="O58" s="7">
        <f t="shared" si="9"/>
        <v>0</v>
      </c>
      <c r="P58" s="62">
        <v>420000</v>
      </c>
      <c r="Q58" s="7">
        <f t="shared" si="17"/>
        <v>0</v>
      </c>
      <c r="R58" s="62">
        <v>418500</v>
      </c>
      <c r="S58" s="7">
        <f t="shared" si="10"/>
        <v>1500</v>
      </c>
      <c r="T58" s="62">
        <v>417000</v>
      </c>
      <c r="U58" s="7">
        <f t="shared" si="11"/>
        <v>1500</v>
      </c>
      <c r="V58" s="5">
        <v>415000</v>
      </c>
      <c r="W58" s="76">
        <f t="shared" si="12"/>
        <v>17500</v>
      </c>
      <c r="X58" s="8">
        <f t="shared" si="18"/>
        <v>4.40251572327044E-2</v>
      </c>
      <c r="Y58" s="5">
        <f t="shared" si="13"/>
        <v>6500</v>
      </c>
      <c r="Z58" s="5" t="b">
        <f t="shared" si="19"/>
        <v>0</v>
      </c>
      <c r="AA58" s="9">
        <f t="shared" si="20"/>
        <v>6.0377358490566038E-2</v>
      </c>
    </row>
    <row r="59" spans="1:27" s="5" customFormat="1" x14ac:dyDescent="0.25">
      <c r="A59" s="5" t="s">
        <v>58</v>
      </c>
      <c r="B59" s="6">
        <v>291000</v>
      </c>
      <c r="C59" s="62">
        <v>308500</v>
      </c>
      <c r="D59" s="62">
        <v>308500</v>
      </c>
      <c r="E59" s="7">
        <f t="shared" si="14"/>
        <v>0</v>
      </c>
      <c r="F59" s="62">
        <v>308500</v>
      </c>
      <c r="G59" s="7">
        <f t="shared" si="15"/>
        <v>0</v>
      </c>
      <c r="H59" s="62">
        <v>308500</v>
      </c>
      <c r="I59" s="7">
        <f t="shared" si="16"/>
        <v>0</v>
      </c>
      <c r="J59" s="62">
        <v>308500</v>
      </c>
      <c r="K59" s="7">
        <f t="shared" si="7"/>
        <v>0</v>
      </c>
      <c r="L59" s="62">
        <v>308500</v>
      </c>
      <c r="M59" s="7">
        <f t="shared" si="8"/>
        <v>0</v>
      </c>
      <c r="N59" s="62">
        <v>308500</v>
      </c>
      <c r="O59" s="7">
        <f t="shared" si="9"/>
        <v>0</v>
      </c>
      <c r="P59" s="62">
        <v>308500</v>
      </c>
      <c r="Q59" s="7">
        <f t="shared" si="17"/>
        <v>0</v>
      </c>
      <c r="R59" s="62">
        <v>303500</v>
      </c>
      <c r="S59" s="7">
        <f t="shared" si="10"/>
        <v>5000</v>
      </c>
      <c r="T59" s="62">
        <v>303000</v>
      </c>
      <c r="U59" s="7">
        <f t="shared" si="11"/>
        <v>500</v>
      </c>
      <c r="V59" s="5">
        <v>299500</v>
      </c>
      <c r="W59" s="76">
        <f t="shared" si="12"/>
        <v>8500</v>
      </c>
      <c r="X59" s="8">
        <f t="shared" si="18"/>
        <v>2.9209621993127148E-2</v>
      </c>
      <c r="Y59" s="5">
        <f t="shared" si="13"/>
        <v>9000</v>
      </c>
      <c r="Z59" s="5" t="b">
        <f t="shared" si="19"/>
        <v>0</v>
      </c>
      <c r="AA59" s="9">
        <f t="shared" si="20"/>
        <v>6.0137457044673541E-2</v>
      </c>
    </row>
    <row r="60" spans="1:27" s="5" customFormat="1" x14ac:dyDescent="0.25">
      <c r="A60" s="5" t="s">
        <v>59</v>
      </c>
      <c r="B60" s="6">
        <v>140500</v>
      </c>
      <c r="C60" s="62">
        <v>151500</v>
      </c>
      <c r="D60" s="62">
        <v>150000</v>
      </c>
      <c r="E60" s="7">
        <f t="shared" si="14"/>
        <v>1500</v>
      </c>
      <c r="F60" s="62">
        <v>149000</v>
      </c>
      <c r="G60" s="7">
        <f t="shared" si="15"/>
        <v>1000</v>
      </c>
      <c r="H60" s="62">
        <v>149000</v>
      </c>
      <c r="I60" s="7">
        <f t="shared" si="16"/>
        <v>0</v>
      </c>
      <c r="J60" s="62">
        <v>149000</v>
      </c>
      <c r="K60" s="7">
        <f t="shared" si="7"/>
        <v>0</v>
      </c>
      <c r="L60" s="62">
        <v>149000</v>
      </c>
      <c r="M60" s="7">
        <f t="shared" si="8"/>
        <v>0</v>
      </c>
      <c r="N60" s="62">
        <v>149000</v>
      </c>
      <c r="O60" s="7">
        <f t="shared" si="9"/>
        <v>0</v>
      </c>
      <c r="P60" s="62">
        <v>149000</v>
      </c>
      <c r="Q60" s="7">
        <f t="shared" si="17"/>
        <v>0</v>
      </c>
      <c r="R60" s="62">
        <v>146000</v>
      </c>
      <c r="S60" s="7">
        <f t="shared" si="10"/>
        <v>3000</v>
      </c>
      <c r="T60" s="62">
        <v>145500</v>
      </c>
      <c r="U60" s="7">
        <f t="shared" si="11"/>
        <v>500</v>
      </c>
      <c r="V60" s="5">
        <v>144000</v>
      </c>
      <c r="W60" s="76">
        <f t="shared" si="12"/>
        <v>3500</v>
      </c>
      <c r="X60" s="8">
        <f t="shared" si="18"/>
        <v>2.491103202846975E-2</v>
      </c>
      <c r="Y60" s="5">
        <f t="shared" si="13"/>
        <v>7500</v>
      </c>
      <c r="Z60" s="5" t="b">
        <f t="shared" si="19"/>
        <v>0</v>
      </c>
      <c r="AA60" s="9">
        <f t="shared" si="20"/>
        <v>7.8291814946619215E-2</v>
      </c>
    </row>
    <row r="61" spans="1:27" s="5" customFormat="1" x14ac:dyDescent="0.25">
      <c r="A61" s="5" t="s">
        <v>60</v>
      </c>
      <c r="B61" s="6">
        <v>325000</v>
      </c>
      <c r="C61" s="62">
        <v>345500</v>
      </c>
      <c r="D61" s="62">
        <v>345500</v>
      </c>
      <c r="E61" s="7">
        <f t="shared" si="14"/>
        <v>0</v>
      </c>
      <c r="F61" s="62">
        <v>345500</v>
      </c>
      <c r="G61" s="7">
        <f t="shared" si="15"/>
        <v>0</v>
      </c>
      <c r="H61" s="62">
        <v>345500</v>
      </c>
      <c r="I61" s="7">
        <f t="shared" si="16"/>
        <v>0</v>
      </c>
      <c r="J61" s="62">
        <v>345500</v>
      </c>
      <c r="K61" s="7">
        <f t="shared" si="7"/>
        <v>0</v>
      </c>
      <c r="L61" s="62">
        <v>345500</v>
      </c>
      <c r="M61" s="7">
        <f t="shared" si="8"/>
        <v>0</v>
      </c>
      <c r="N61" s="62">
        <v>345500</v>
      </c>
      <c r="O61" s="7">
        <f t="shared" si="9"/>
        <v>0</v>
      </c>
      <c r="P61" s="62">
        <v>345500</v>
      </c>
      <c r="Q61" s="7">
        <f t="shared" si="17"/>
        <v>0</v>
      </c>
      <c r="R61" s="62">
        <v>340000</v>
      </c>
      <c r="S61" s="7">
        <f t="shared" si="10"/>
        <v>5500</v>
      </c>
      <c r="T61" s="62">
        <v>341000</v>
      </c>
      <c r="U61" s="7">
        <f t="shared" si="11"/>
        <v>-1000</v>
      </c>
      <c r="V61" s="5">
        <v>335000</v>
      </c>
      <c r="W61" s="76">
        <f t="shared" si="12"/>
        <v>10000</v>
      </c>
      <c r="X61" s="8">
        <f t="shared" si="18"/>
        <v>3.0769230769230771E-2</v>
      </c>
      <c r="Y61" s="5">
        <f t="shared" si="13"/>
        <v>10500</v>
      </c>
      <c r="Z61" s="5" t="b">
        <f t="shared" si="19"/>
        <v>0</v>
      </c>
      <c r="AA61" s="9">
        <f t="shared" si="20"/>
        <v>6.3076923076923072E-2</v>
      </c>
    </row>
    <row r="62" spans="1:27" s="5" customFormat="1" x14ac:dyDescent="0.25">
      <c r="A62" s="5" t="s">
        <v>61</v>
      </c>
      <c r="B62" s="6">
        <v>299000</v>
      </c>
      <c r="C62" s="62">
        <v>319000</v>
      </c>
      <c r="D62" s="62">
        <v>319000</v>
      </c>
      <c r="E62" s="7">
        <f t="shared" si="14"/>
        <v>0</v>
      </c>
      <c r="F62" s="62">
        <v>319000</v>
      </c>
      <c r="G62" s="7">
        <f t="shared" si="15"/>
        <v>0</v>
      </c>
      <c r="H62" s="62">
        <v>319000</v>
      </c>
      <c r="I62" s="7">
        <f t="shared" si="16"/>
        <v>0</v>
      </c>
      <c r="J62" s="62">
        <v>313000</v>
      </c>
      <c r="K62" s="7">
        <f t="shared" si="7"/>
        <v>6000</v>
      </c>
      <c r="L62" s="62">
        <v>313000</v>
      </c>
      <c r="M62" s="7">
        <f t="shared" si="8"/>
        <v>0</v>
      </c>
      <c r="N62" s="62">
        <v>313000</v>
      </c>
      <c r="O62" s="7">
        <f t="shared" si="9"/>
        <v>0</v>
      </c>
      <c r="P62" s="62">
        <v>313000</v>
      </c>
      <c r="Q62" s="7">
        <f t="shared" si="17"/>
        <v>0</v>
      </c>
      <c r="R62" s="62">
        <v>311500</v>
      </c>
      <c r="S62" s="7">
        <f t="shared" si="10"/>
        <v>1500</v>
      </c>
      <c r="T62" s="62">
        <v>311500</v>
      </c>
      <c r="U62" s="7">
        <f t="shared" si="11"/>
        <v>0</v>
      </c>
      <c r="V62" s="5">
        <v>311500</v>
      </c>
      <c r="W62" s="76">
        <f t="shared" si="12"/>
        <v>12500</v>
      </c>
      <c r="X62" s="8">
        <f t="shared" si="18"/>
        <v>4.1806020066889632E-2</v>
      </c>
      <c r="Y62" s="5">
        <f t="shared" si="13"/>
        <v>7500</v>
      </c>
      <c r="Z62" s="5" t="b">
        <f t="shared" si="19"/>
        <v>0</v>
      </c>
      <c r="AA62" s="9">
        <f t="shared" si="20"/>
        <v>6.6889632107023408E-2</v>
      </c>
    </row>
    <row r="63" spans="1:27" s="5" customFormat="1" x14ac:dyDescent="0.25">
      <c r="A63" s="5" t="s">
        <v>62</v>
      </c>
      <c r="B63" s="6">
        <v>321000</v>
      </c>
      <c r="C63" s="62">
        <v>341000</v>
      </c>
      <c r="D63" s="62">
        <v>341000</v>
      </c>
      <c r="E63" s="7">
        <f t="shared" si="14"/>
        <v>0</v>
      </c>
      <c r="F63" s="62">
        <v>341000</v>
      </c>
      <c r="G63" s="7">
        <f t="shared" si="15"/>
        <v>0</v>
      </c>
      <c r="H63" s="62">
        <v>340000</v>
      </c>
      <c r="I63" s="7">
        <f t="shared" si="16"/>
        <v>1000</v>
      </c>
      <c r="J63" s="62">
        <v>340000</v>
      </c>
      <c r="K63" s="7">
        <f t="shared" si="7"/>
        <v>0</v>
      </c>
      <c r="L63" s="62">
        <v>340000</v>
      </c>
      <c r="M63" s="7">
        <f t="shared" si="8"/>
        <v>0</v>
      </c>
      <c r="N63" s="62">
        <v>338000</v>
      </c>
      <c r="O63" s="7">
        <f t="shared" si="9"/>
        <v>2000</v>
      </c>
      <c r="P63" s="62">
        <v>338000</v>
      </c>
      <c r="Q63" s="7">
        <f t="shared" si="17"/>
        <v>0</v>
      </c>
      <c r="R63" s="62">
        <v>337500</v>
      </c>
      <c r="S63" s="7">
        <f t="shared" si="10"/>
        <v>500</v>
      </c>
      <c r="T63" s="62">
        <v>337500</v>
      </c>
      <c r="U63" s="7">
        <f t="shared" si="11"/>
        <v>0</v>
      </c>
      <c r="V63" s="5">
        <v>336500</v>
      </c>
      <c r="W63" s="76">
        <f t="shared" si="12"/>
        <v>15500</v>
      </c>
      <c r="X63" s="8">
        <f t="shared" si="18"/>
        <v>4.8286604361370715E-2</v>
      </c>
      <c r="Y63" s="5">
        <f t="shared" si="13"/>
        <v>4500</v>
      </c>
      <c r="Z63" s="5" t="b">
        <f t="shared" si="19"/>
        <v>0</v>
      </c>
      <c r="AA63" s="9">
        <f t="shared" si="20"/>
        <v>6.2305295950155763E-2</v>
      </c>
    </row>
    <row r="64" spans="1:27" s="5" customFormat="1" x14ac:dyDescent="0.25">
      <c r="A64" s="5" t="s">
        <v>63</v>
      </c>
      <c r="B64" s="6">
        <v>391000</v>
      </c>
      <c r="C64" s="62">
        <v>415500</v>
      </c>
      <c r="D64" s="62">
        <v>415500</v>
      </c>
      <c r="E64" s="7">
        <f t="shared" si="14"/>
        <v>0</v>
      </c>
      <c r="F64" s="62">
        <v>415500</v>
      </c>
      <c r="G64" s="7">
        <f t="shared" si="15"/>
        <v>0</v>
      </c>
      <c r="H64" s="62">
        <v>413500</v>
      </c>
      <c r="I64" s="7">
        <f t="shared" si="16"/>
        <v>2000</v>
      </c>
      <c r="J64" s="62">
        <v>413500</v>
      </c>
      <c r="K64" s="7">
        <f t="shared" si="7"/>
        <v>0</v>
      </c>
      <c r="L64" s="62">
        <v>413500</v>
      </c>
      <c r="M64" s="7">
        <f t="shared" si="8"/>
        <v>0</v>
      </c>
      <c r="N64" s="62">
        <v>413500</v>
      </c>
      <c r="O64" s="7">
        <f t="shared" si="9"/>
        <v>0</v>
      </c>
      <c r="P64" s="62">
        <v>413500</v>
      </c>
      <c r="Q64" s="7">
        <f t="shared" si="17"/>
        <v>0</v>
      </c>
      <c r="R64" s="62">
        <v>407500</v>
      </c>
      <c r="S64" s="7">
        <f t="shared" si="10"/>
        <v>6000</v>
      </c>
      <c r="T64" s="62">
        <v>409000</v>
      </c>
      <c r="U64" s="7">
        <f t="shared" si="11"/>
        <v>-1500</v>
      </c>
      <c r="V64" s="5">
        <v>407000</v>
      </c>
      <c r="W64" s="76">
        <f t="shared" si="12"/>
        <v>16000</v>
      </c>
      <c r="X64" s="8">
        <f t="shared" si="18"/>
        <v>4.0920716112531973E-2</v>
      </c>
      <c r="Y64" s="5">
        <f t="shared" si="13"/>
        <v>8500</v>
      </c>
      <c r="Z64" s="5" t="b">
        <f t="shared" si="19"/>
        <v>0</v>
      </c>
      <c r="AA64" s="9">
        <f t="shared" si="20"/>
        <v>6.2659846547314574E-2</v>
      </c>
    </row>
    <row r="65" spans="1:27" s="5" customFormat="1" x14ac:dyDescent="0.25">
      <c r="A65" s="5" t="s">
        <v>64</v>
      </c>
      <c r="B65" s="6">
        <v>214000</v>
      </c>
      <c r="C65" s="62">
        <v>230000</v>
      </c>
      <c r="D65" s="62">
        <v>230000</v>
      </c>
      <c r="E65" s="7">
        <f t="shared" si="14"/>
        <v>0</v>
      </c>
      <c r="F65" s="62">
        <v>229500</v>
      </c>
      <c r="G65" s="7">
        <f t="shared" si="15"/>
        <v>500</v>
      </c>
      <c r="H65" s="62">
        <v>229500</v>
      </c>
      <c r="I65" s="7">
        <f t="shared" si="16"/>
        <v>0</v>
      </c>
      <c r="J65" s="62">
        <v>229500</v>
      </c>
      <c r="K65" s="7">
        <f t="shared" si="7"/>
        <v>0</v>
      </c>
      <c r="L65" s="62">
        <v>229500</v>
      </c>
      <c r="M65" s="7">
        <f t="shared" si="8"/>
        <v>0</v>
      </c>
      <c r="N65" s="62">
        <v>229500</v>
      </c>
      <c r="O65" s="7">
        <f t="shared" si="9"/>
        <v>0</v>
      </c>
      <c r="P65" s="62">
        <v>229500</v>
      </c>
      <c r="Q65" s="7">
        <f t="shared" si="17"/>
        <v>0</v>
      </c>
      <c r="R65" s="62">
        <v>229500</v>
      </c>
      <c r="S65" s="7">
        <f t="shared" si="10"/>
        <v>0</v>
      </c>
      <c r="T65" s="62">
        <v>229500</v>
      </c>
      <c r="U65" s="7">
        <f t="shared" si="11"/>
        <v>0</v>
      </c>
      <c r="V65" s="5">
        <v>222000</v>
      </c>
      <c r="W65" s="76">
        <f t="shared" si="12"/>
        <v>8000</v>
      </c>
      <c r="X65" s="8">
        <f t="shared" si="18"/>
        <v>3.7383177570093455E-2</v>
      </c>
      <c r="Y65" s="5">
        <f t="shared" si="13"/>
        <v>8000</v>
      </c>
      <c r="Z65" s="5" t="b">
        <f t="shared" si="19"/>
        <v>0</v>
      </c>
      <c r="AA65" s="9">
        <f t="shared" si="20"/>
        <v>7.476635514018691E-2</v>
      </c>
    </row>
    <row r="66" spans="1:27" s="5" customFormat="1" x14ac:dyDescent="0.25">
      <c r="A66" s="5" t="s">
        <v>65</v>
      </c>
      <c r="B66" s="6">
        <v>406500</v>
      </c>
      <c r="C66" s="62">
        <v>433500</v>
      </c>
      <c r="D66" s="62">
        <v>433500</v>
      </c>
      <c r="E66" s="7">
        <f t="shared" ref="E66:E97" si="21">C66-D66</f>
        <v>0</v>
      </c>
      <c r="F66" s="62">
        <v>433500</v>
      </c>
      <c r="G66" s="7">
        <f t="shared" ref="G66:G97" si="22">D66-F66</f>
        <v>0</v>
      </c>
      <c r="H66" s="62">
        <v>433500</v>
      </c>
      <c r="I66" s="7">
        <f t="shared" ref="I66:I97" si="23">F66-H66</f>
        <v>0</v>
      </c>
      <c r="J66" s="62">
        <v>433000</v>
      </c>
      <c r="K66" s="7">
        <f t="shared" si="7"/>
        <v>500</v>
      </c>
      <c r="L66" s="62">
        <v>431000</v>
      </c>
      <c r="M66" s="7">
        <f t="shared" si="8"/>
        <v>2000</v>
      </c>
      <c r="N66" s="62">
        <v>431000</v>
      </c>
      <c r="O66" s="7">
        <f t="shared" si="9"/>
        <v>0</v>
      </c>
      <c r="P66" s="62">
        <v>431000</v>
      </c>
      <c r="Q66" s="7">
        <f t="shared" ref="Q66:Q97" si="24">N66-P66</f>
        <v>0</v>
      </c>
      <c r="R66" s="62">
        <v>428000</v>
      </c>
      <c r="S66" s="7">
        <f t="shared" si="10"/>
        <v>3000</v>
      </c>
      <c r="T66" s="62">
        <v>427500</v>
      </c>
      <c r="U66" s="7">
        <f t="shared" si="11"/>
        <v>500</v>
      </c>
      <c r="V66" s="5">
        <v>425000</v>
      </c>
      <c r="W66" s="76">
        <f t="shared" si="12"/>
        <v>18500</v>
      </c>
      <c r="X66" s="8">
        <f t="shared" ref="X66:X97" si="25">W66/B66</f>
        <v>4.5510455104551047E-2</v>
      </c>
      <c r="Y66" s="5">
        <f t="shared" si="13"/>
        <v>8500</v>
      </c>
      <c r="Z66" s="5" t="b">
        <f t="shared" ref="Z66:Z101" si="26">R66&lt;B66</f>
        <v>0</v>
      </c>
      <c r="AA66" s="9">
        <f t="shared" ref="AA66:AA101" si="27">(C66-B66)/B66</f>
        <v>6.6420664206642069E-2</v>
      </c>
    </row>
    <row r="67" spans="1:27" s="5" customFormat="1" x14ac:dyDescent="0.25">
      <c r="A67" s="5" t="s">
        <v>66</v>
      </c>
      <c r="B67" s="6">
        <v>463500</v>
      </c>
      <c r="C67" s="62">
        <v>494000</v>
      </c>
      <c r="D67" s="62">
        <v>491500</v>
      </c>
      <c r="E67" s="7">
        <f t="shared" si="21"/>
        <v>2500</v>
      </c>
      <c r="F67" s="62">
        <v>491500</v>
      </c>
      <c r="G67" s="7">
        <f t="shared" si="22"/>
        <v>0</v>
      </c>
      <c r="H67" s="62">
        <v>488000</v>
      </c>
      <c r="I67" s="7">
        <f t="shared" si="23"/>
        <v>3500</v>
      </c>
      <c r="J67" s="62">
        <v>488000</v>
      </c>
      <c r="K67" s="7">
        <f t="shared" ref="K67:K101" si="28">H67-J67</f>
        <v>0</v>
      </c>
      <c r="L67" s="62">
        <v>488000</v>
      </c>
      <c r="M67" s="7">
        <f t="shared" ref="M67:M101" si="29">J67-L67</f>
        <v>0</v>
      </c>
      <c r="N67" s="62">
        <v>488000</v>
      </c>
      <c r="O67" s="7">
        <f t="shared" ref="O67:O101" si="30">L67-N67</f>
        <v>0</v>
      </c>
      <c r="P67" s="62">
        <v>488000</v>
      </c>
      <c r="Q67" s="7">
        <f t="shared" si="24"/>
        <v>0</v>
      </c>
      <c r="R67" s="62">
        <v>482500</v>
      </c>
      <c r="S67" s="7">
        <f t="shared" ref="S67:S101" si="31">P67-R67</f>
        <v>5500</v>
      </c>
      <c r="T67" s="62">
        <v>480500</v>
      </c>
      <c r="U67" s="7">
        <f t="shared" ref="U67:U101" si="32">R67-T67</f>
        <v>2000</v>
      </c>
      <c r="V67" s="5">
        <v>480500</v>
      </c>
      <c r="W67" s="76">
        <f t="shared" ref="W67:W101" si="33">V67-B67</f>
        <v>17000</v>
      </c>
      <c r="X67" s="8">
        <f t="shared" si="25"/>
        <v>3.6677454153182305E-2</v>
      </c>
      <c r="Y67" s="5">
        <f t="shared" ref="Y67:Y101" si="34">C67-V67</f>
        <v>13500</v>
      </c>
      <c r="Z67" s="5" t="b">
        <f t="shared" si="26"/>
        <v>0</v>
      </c>
      <c r="AA67" s="9">
        <f t="shared" si="27"/>
        <v>6.5803667745415323E-2</v>
      </c>
    </row>
    <row r="68" spans="1:27" s="5" customFormat="1" x14ac:dyDescent="0.25">
      <c r="A68" s="5" t="s">
        <v>67</v>
      </c>
      <c r="B68" s="6">
        <v>245000</v>
      </c>
      <c r="C68" s="62">
        <v>259500</v>
      </c>
      <c r="D68" s="62">
        <v>259500</v>
      </c>
      <c r="E68" s="7">
        <f t="shared" si="21"/>
        <v>0</v>
      </c>
      <c r="F68" s="62">
        <v>259500</v>
      </c>
      <c r="G68" s="7">
        <f t="shared" si="22"/>
        <v>0</v>
      </c>
      <c r="H68" s="62">
        <v>259500</v>
      </c>
      <c r="I68" s="7">
        <f t="shared" si="23"/>
        <v>0</v>
      </c>
      <c r="J68" s="62">
        <v>255000</v>
      </c>
      <c r="K68" s="7">
        <f t="shared" si="28"/>
        <v>4500</v>
      </c>
      <c r="L68" s="62">
        <v>255000</v>
      </c>
      <c r="M68" s="7">
        <f t="shared" si="29"/>
        <v>0</v>
      </c>
      <c r="N68" s="62">
        <v>255000</v>
      </c>
      <c r="O68" s="7">
        <f t="shared" si="30"/>
        <v>0</v>
      </c>
      <c r="P68" s="62">
        <v>255000</v>
      </c>
      <c r="Q68" s="7">
        <f t="shared" si="24"/>
        <v>0</v>
      </c>
      <c r="R68" s="62">
        <v>253500</v>
      </c>
      <c r="S68" s="7">
        <f t="shared" si="31"/>
        <v>1500</v>
      </c>
      <c r="T68" s="62">
        <v>253500</v>
      </c>
      <c r="U68" s="7">
        <f t="shared" si="32"/>
        <v>0</v>
      </c>
      <c r="V68" s="5">
        <v>250000</v>
      </c>
      <c r="W68" s="76">
        <f t="shared" si="33"/>
        <v>5000</v>
      </c>
      <c r="X68" s="8">
        <f t="shared" si="25"/>
        <v>2.0408163265306121E-2</v>
      </c>
      <c r="Y68" s="5">
        <f t="shared" si="34"/>
        <v>9500</v>
      </c>
      <c r="Z68" s="5" t="b">
        <f t="shared" si="26"/>
        <v>0</v>
      </c>
      <c r="AA68" s="9">
        <f t="shared" si="27"/>
        <v>5.9183673469387757E-2</v>
      </c>
    </row>
    <row r="69" spans="1:27" s="5" customFormat="1" x14ac:dyDescent="0.25">
      <c r="A69" s="5" t="s">
        <v>68</v>
      </c>
      <c r="B69" s="6">
        <v>360500</v>
      </c>
      <c r="C69" s="62">
        <v>381000</v>
      </c>
      <c r="D69" s="62">
        <v>381000</v>
      </c>
      <c r="E69" s="7">
        <f t="shared" si="21"/>
        <v>0</v>
      </c>
      <c r="F69" s="62">
        <v>381000</v>
      </c>
      <c r="G69" s="7">
        <f t="shared" si="22"/>
        <v>0</v>
      </c>
      <c r="H69" s="62">
        <v>381000</v>
      </c>
      <c r="I69" s="7">
        <f t="shared" si="23"/>
        <v>0</v>
      </c>
      <c r="J69" s="62">
        <v>381000</v>
      </c>
      <c r="K69" s="7">
        <f t="shared" si="28"/>
        <v>0</v>
      </c>
      <c r="L69" s="62">
        <v>381000</v>
      </c>
      <c r="M69" s="7">
        <f t="shared" si="29"/>
        <v>0</v>
      </c>
      <c r="N69" s="62">
        <v>381000</v>
      </c>
      <c r="O69" s="7">
        <f t="shared" si="30"/>
        <v>0</v>
      </c>
      <c r="P69" s="62">
        <v>381000</v>
      </c>
      <c r="Q69" s="7">
        <f t="shared" si="24"/>
        <v>0</v>
      </c>
      <c r="R69" s="62">
        <v>377500</v>
      </c>
      <c r="S69" s="7">
        <f t="shared" si="31"/>
        <v>3500</v>
      </c>
      <c r="T69" s="62">
        <v>377500</v>
      </c>
      <c r="U69" s="7">
        <f t="shared" si="32"/>
        <v>0</v>
      </c>
      <c r="V69" s="5">
        <v>377500</v>
      </c>
      <c r="W69" s="76">
        <f t="shared" si="33"/>
        <v>17000</v>
      </c>
      <c r="X69" s="8">
        <f t="shared" si="25"/>
        <v>4.7156726768377254E-2</v>
      </c>
      <c r="Y69" s="5">
        <f t="shared" si="34"/>
        <v>3500</v>
      </c>
      <c r="Z69" s="5" t="b">
        <f t="shared" si="26"/>
        <v>0</v>
      </c>
      <c r="AA69" s="9">
        <f t="shared" si="27"/>
        <v>5.6865464632454926E-2</v>
      </c>
    </row>
    <row r="70" spans="1:27" s="5" customFormat="1" x14ac:dyDescent="0.25">
      <c r="A70" s="5" t="s">
        <v>69</v>
      </c>
      <c r="B70" s="6">
        <v>453000</v>
      </c>
      <c r="C70" s="62">
        <v>481500</v>
      </c>
      <c r="D70" s="62">
        <v>481500</v>
      </c>
      <c r="E70" s="7">
        <f t="shared" si="21"/>
        <v>0</v>
      </c>
      <c r="F70" s="62">
        <v>479500</v>
      </c>
      <c r="G70" s="7">
        <f t="shared" si="22"/>
        <v>2000</v>
      </c>
      <c r="H70" s="62">
        <v>479500</v>
      </c>
      <c r="I70" s="7">
        <f t="shared" si="23"/>
        <v>0</v>
      </c>
      <c r="J70" s="62">
        <v>479500</v>
      </c>
      <c r="K70" s="7">
        <f t="shared" si="28"/>
        <v>0</v>
      </c>
      <c r="L70" s="62">
        <v>479500</v>
      </c>
      <c r="M70" s="7">
        <f t="shared" si="29"/>
        <v>0</v>
      </c>
      <c r="N70" s="62">
        <v>479500</v>
      </c>
      <c r="O70" s="7">
        <f t="shared" si="30"/>
        <v>0</v>
      </c>
      <c r="P70" s="62">
        <v>479500</v>
      </c>
      <c r="Q70" s="7">
        <f t="shared" si="24"/>
        <v>0</v>
      </c>
      <c r="R70" s="62">
        <v>473000</v>
      </c>
      <c r="S70" s="7">
        <f t="shared" si="31"/>
        <v>6500</v>
      </c>
      <c r="T70" s="62">
        <v>473000</v>
      </c>
      <c r="U70" s="7">
        <f t="shared" si="32"/>
        <v>0</v>
      </c>
      <c r="V70" s="5">
        <v>471000</v>
      </c>
      <c r="W70" s="76">
        <f t="shared" si="33"/>
        <v>18000</v>
      </c>
      <c r="X70" s="8">
        <f t="shared" si="25"/>
        <v>3.9735099337748346E-2</v>
      </c>
      <c r="Y70" s="5">
        <f t="shared" si="34"/>
        <v>10500</v>
      </c>
      <c r="Z70" s="5" t="b">
        <f t="shared" si="26"/>
        <v>0</v>
      </c>
      <c r="AA70" s="9">
        <f t="shared" si="27"/>
        <v>6.2913907284768214E-2</v>
      </c>
    </row>
    <row r="71" spans="1:27" s="5" customFormat="1" x14ac:dyDescent="0.25">
      <c r="A71" s="5" t="s">
        <v>70</v>
      </c>
      <c r="B71" s="6">
        <v>220500</v>
      </c>
      <c r="C71" s="62">
        <v>235500</v>
      </c>
      <c r="D71" s="62">
        <v>235500</v>
      </c>
      <c r="E71" s="7">
        <f t="shared" si="21"/>
        <v>0</v>
      </c>
      <c r="F71" s="62">
        <v>235500</v>
      </c>
      <c r="G71" s="7">
        <f t="shared" si="22"/>
        <v>0</v>
      </c>
      <c r="H71" s="62">
        <v>235500</v>
      </c>
      <c r="I71" s="7">
        <f t="shared" si="23"/>
        <v>0</v>
      </c>
      <c r="J71" s="62">
        <v>234500</v>
      </c>
      <c r="K71" s="7">
        <f t="shared" si="28"/>
        <v>1000</v>
      </c>
      <c r="L71" s="62">
        <v>234500</v>
      </c>
      <c r="M71" s="7">
        <f t="shared" si="29"/>
        <v>0</v>
      </c>
      <c r="N71" s="62">
        <v>234500</v>
      </c>
      <c r="O71" s="7">
        <f t="shared" si="30"/>
        <v>0</v>
      </c>
      <c r="P71" s="62">
        <v>234500</v>
      </c>
      <c r="Q71" s="7">
        <f t="shared" si="24"/>
        <v>0</v>
      </c>
      <c r="R71" s="62">
        <v>233000</v>
      </c>
      <c r="S71" s="7">
        <f t="shared" si="31"/>
        <v>1500</v>
      </c>
      <c r="T71" s="62">
        <v>231500</v>
      </c>
      <c r="U71" s="7">
        <f t="shared" si="32"/>
        <v>1500</v>
      </c>
      <c r="V71" s="5">
        <v>225500</v>
      </c>
      <c r="W71" s="76">
        <f t="shared" si="33"/>
        <v>5000</v>
      </c>
      <c r="X71" s="8">
        <f t="shared" si="25"/>
        <v>2.2675736961451247E-2</v>
      </c>
      <c r="Y71" s="5">
        <f t="shared" si="34"/>
        <v>10000</v>
      </c>
      <c r="Z71" s="5" t="b">
        <f t="shared" si="26"/>
        <v>0</v>
      </c>
      <c r="AA71" s="9">
        <f t="shared" si="27"/>
        <v>6.8027210884353748E-2</v>
      </c>
    </row>
    <row r="72" spans="1:27" s="5" customFormat="1" x14ac:dyDescent="0.25">
      <c r="A72" s="5" t="s">
        <v>71</v>
      </c>
      <c r="B72" s="6">
        <v>337500</v>
      </c>
      <c r="C72" s="62">
        <v>359000</v>
      </c>
      <c r="D72" s="62">
        <v>359000</v>
      </c>
      <c r="E72" s="7">
        <f t="shared" si="21"/>
        <v>0</v>
      </c>
      <c r="F72" s="62">
        <v>359000</v>
      </c>
      <c r="G72" s="7">
        <f t="shared" si="22"/>
        <v>0</v>
      </c>
      <c r="H72" s="62">
        <v>359000</v>
      </c>
      <c r="I72" s="7">
        <f t="shared" si="23"/>
        <v>0</v>
      </c>
      <c r="J72" s="62">
        <v>353500</v>
      </c>
      <c r="K72" s="7">
        <f t="shared" si="28"/>
        <v>5500</v>
      </c>
      <c r="L72" s="62">
        <v>352000</v>
      </c>
      <c r="M72" s="7">
        <f t="shared" si="29"/>
        <v>1500</v>
      </c>
      <c r="N72" s="62">
        <v>352000</v>
      </c>
      <c r="O72" s="7">
        <f t="shared" si="30"/>
        <v>0</v>
      </c>
      <c r="P72" s="62">
        <v>352000</v>
      </c>
      <c r="Q72" s="7">
        <f t="shared" si="24"/>
        <v>0</v>
      </c>
      <c r="R72" s="62">
        <v>350000</v>
      </c>
      <c r="S72" s="7">
        <f t="shared" si="31"/>
        <v>2000</v>
      </c>
      <c r="T72" s="62">
        <v>350000</v>
      </c>
      <c r="U72" s="7">
        <f t="shared" si="32"/>
        <v>0</v>
      </c>
      <c r="V72" s="5">
        <v>348500</v>
      </c>
      <c r="W72" s="76">
        <f t="shared" si="33"/>
        <v>11000</v>
      </c>
      <c r="X72" s="8">
        <f t="shared" si="25"/>
        <v>3.259259259259259E-2</v>
      </c>
      <c r="Y72" s="5">
        <f t="shared" si="34"/>
        <v>10500</v>
      </c>
      <c r="Z72" s="5" t="b">
        <f t="shared" si="26"/>
        <v>0</v>
      </c>
      <c r="AA72" s="9">
        <f t="shared" si="27"/>
        <v>6.3703703703703707E-2</v>
      </c>
    </row>
    <row r="73" spans="1:27" s="5" customFormat="1" x14ac:dyDescent="0.25">
      <c r="A73" s="5" t="s">
        <v>72</v>
      </c>
      <c r="B73" s="6">
        <v>267000</v>
      </c>
      <c r="C73" s="62">
        <v>286000</v>
      </c>
      <c r="D73" s="62">
        <v>286000</v>
      </c>
      <c r="E73" s="7">
        <f t="shared" si="21"/>
        <v>0</v>
      </c>
      <c r="F73" s="62">
        <v>285000</v>
      </c>
      <c r="G73" s="7">
        <f t="shared" si="22"/>
        <v>1000</v>
      </c>
      <c r="H73" s="62">
        <v>285000</v>
      </c>
      <c r="I73" s="7">
        <f t="shared" si="23"/>
        <v>0</v>
      </c>
      <c r="J73" s="62">
        <v>285000</v>
      </c>
      <c r="K73" s="7">
        <f t="shared" si="28"/>
        <v>0</v>
      </c>
      <c r="L73" s="62">
        <v>285000</v>
      </c>
      <c r="M73" s="7">
        <f t="shared" si="29"/>
        <v>0</v>
      </c>
      <c r="N73" s="62">
        <v>282500</v>
      </c>
      <c r="O73" s="7">
        <f t="shared" si="30"/>
        <v>2500</v>
      </c>
      <c r="P73" s="62">
        <v>282500</v>
      </c>
      <c r="Q73" s="7">
        <f t="shared" si="24"/>
        <v>0</v>
      </c>
      <c r="R73" s="62">
        <v>280000</v>
      </c>
      <c r="S73" s="7">
        <f t="shared" si="31"/>
        <v>2500</v>
      </c>
      <c r="T73" s="62">
        <v>280000</v>
      </c>
      <c r="U73" s="7">
        <f t="shared" si="32"/>
        <v>0</v>
      </c>
      <c r="V73" s="5">
        <v>278500</v>
      </c>
      <c r="W73" s="76">
        <f t="shared" si="33"/>
        <v>11500</v>
      </c>
      <c r="X73" s="8">
        <f t="shared" si="25"/>
        <v>4.307116104868914E-2</v>
      </c>
      <c r="Y73" s="5">
        <f t="shared" si="34"/>
        <v>7500</v>
      </c>
      <c r="Z73" s="5" t="b">
        <f t="shared" si="26"/>
        <v>0</v>
      </c>
      <c r="AA73" s="9">
        <f t="shared" si="27"/>
        <v>7.116104868913857E-2</v>
      </c>
    </row>
    <row r="74" spans="1:27" s="5" customFormat="1" x14ac:dyDescent="0.25">
      <c r="A74" s="5" t="s">
        <v>73</v>
      </c>
      <c r="B74" s="6">
        <v>441000</v>
      </c>
      <c r="C74" s="62">
        <v>469500</v>
      </c>
      <c r="D74" s="62">
        <v>468500</v>
      </c>
      <c r="E74" s="7">
        <f t="shared" si="21"/>
        <v>1000</v>
      </c>
      <c r="F74" s="62">
        <v>468500</v>
      </c>
      <c r="G74" s="7">
        <f t="shared" si="22"/>
        <v>0</v>
      </c>
      <c r="H74" s="62">
        <v>468500</v>
      </c>
      <c r="I74" s="7">
        <f t="shared" si="23"/>
        <v>0</v>
      </c>
      <c r="J74" s="62">
        <v>465500</v>
      </c>
      <c r="K74" s="7">
        <f t="shared" si="28"/>
        <v>3000</v>
      </c>
      <c r="L74" s="62">
        <v>465500</v>
      </c>
      <c r="M74" s="7">
        <f t="shared" si="29"/>
        <v>0</v>
      </c>
      <c r="N74" s="62">
        <v>465500</v>
      </c>
      <c r="O74" s="7">
        <f t="shared" si="30"/>
        <v>0</v>
      </c>
      <c r="P74" s="62">
        <v>465500</v>
      </c>
      <c r="Q74" s="7">
        <f t="shared" si="24"/>
        <v>0</v>
      </c>
      <c r="R74" s="62">
        <v>457000</v>
      </c>
      <c r="S74" s="7">
        <f t="shared" si="31"/>
        <v>8500</v>
      </c>
      <c r="T74" s="62">
        <v>457000</v>
      </c>
      <c r="U74" s="7">
        <f t="shared" si="32"/>
        <v>0</v>
      </c>
      <c r="V74" s="5">
        <v>456500</v>
      </c>
      <c r="W74" s="76">
        <f t="shared" si="33"/>
        <v>15500</v>
      </c>
      <c r="X74" s="8">
        <f t="shared" si="25"/>
        <v>3.5147392290249435E-2</v>
      </c>
      <c r="Y74" s="5">
        <f t="shared" si="34"/>
        <v>13000</v>
      </c>
      <c r="Z74" s="5" t="b">
        <f t="shared" si="26"/>
        <v>0</v>
      </c>
      <c r="AA74" s="9">
        <f t="shared" si="27"/>
        <v>6.4625850340136057E-2</v>
      </c>
    </row>
    <row r="75" spans="1:27" s="5" customFormat="1" x14ac:dyDescent="0.25">
      <c r="A75" s="5" t="s">
        <v>74</v>
      </c>
      <c r="B75" s="6">
        <v>353000</v>
      </c>
      <c r="C75" s="62">
        <v>372000</v>
      </c>
      <c r="D75" s="62">
        <v>372000</v>
      </c>
      <c r="E75" s="7">
        <f t="shared" si="21"/>
        <v>0</v>
      </c>
      <c r="F75" s="62">
        <v>372000</v>
      </c>
      <c r="G75" s="7">
        <f t="shared" si="22"/>
        <v>0</v>
      </c>
      <c r="H75" s="62">
        <v>372000</v>
      </c>
      <c r="I75" s="7">
        <f t="shared" si="23"/>
        <v>0</v>
      </c>
      <c r="J75" s="62">
        <v>369500</v>
      </c>
      <c r="K75" s="7">
        <f t="shared" si="28"/>
        <v>2500</v>
      </c>
      <c r="L75" s="62">
        <v>369500</v>
      </c>
      <c r="M75" s="7">
        <f t="shared" si="29"/>
        <v>0</v>
      </c>
      <c r="N75" s="62">
        <v>369500</v>
      </c>
      <c r="O75" s="7">
        <f t="shared" si="30"/>
        <v>0</v>
      </c>
      <c r="P75" s="62">
        <v>369500</v>
      </c>
      <c r="Q75" s="7">
        <f t="shared" si="24"/>
        <v>0</v>
      </c>
      <c r="R75" s="62">
        <v>363500</v>
      </c>
      <c r="S75" s="7">
        <f t="shared" si="31"/>
        <v>6000</v>
      </c>
      <c r="T75" s="62">
        <v>363000</v>
      </c>
      <c r="U75" s="7">
        <f t="shared" si="32"/>
        <v>500</v>
      </c>
      <c r="V75" s="5">
        <v>362500</v>
      </c>
      <c r="W75" s="76">
        <f t="shared" si="33"/>
        <v>9500</v>
      </c>
      <c r="X75" s="8">
        <f t="shared" si="25"/>
        <v>2.6912181303116147E-2</v>
      </c>
      <c r="Y75" s="5">
        <f t="shared" si="34"/>
        <v>9500</v>
      </c>
      <c r="Z75" s="5" t="b">
        <f t="shared" si="26"/>
        <v>0</v>
      </c>
      <c r="AA75" s="9">
        <f t="shared" si="27"/>
        <v>5.3824362606232294E-2</v>
      </c>
    </row>
    <row r="76" spans="1:27" s="5" customFormat="1" x14ac:dyDescent="0.25">
      <c r="A76" s="5" t="s">
        <v>75</v>
      </c>
      <c r="B76" s="6">
        <v>218000</v>
      </c>
      <c r="C76" s="62">
        <v>235500</v>
      </c>
      <c r="D76" s="62">
        <v>234500</v>
      </c>
      <c r="E76" s="7">
        <f t="shared" si="21"/>
        <v>1000</v>
      </c>
      <c r="F76" s="62">
        <v>234500</v>
      </c>
      <c r="G76" s="7">
        <f t="shared" si="22"/>
        <v>0</v>
      </c>
      <c r="H76" s="62">
        <v>234500</v>
      </c>
      <c r="I76" s="7">
        <f t="shared" si="23"/>
        <v>0</v>
      </c>
      <c r="J76" s="62">
        <v>234500</v>
      </c>
      <c r="K76" s="7">
        <f t="shared" si="28"/>
        <v>0</v>
      </c>
      <c r="L76" s="62">
        <v>234500</v>
      </c>
      <c r="M76" s="7">
        <f t="shared" si="29"/>
        <v>0</v>
      </c>
      <c r="N76" s="62">
        <v>231000</v>
      </c>
      <c r="O76" s="7">
        <f t="shared" si="30"/>
        <v>3500</v>
      </c>
      <c r="P76" s="62">
        <v>231000</v>
      </c>
      <c r="Q76" s="7">
        <f t="shared" si="24"/>
        <v>0</v>
      </c>
      <c r="R76" s="62">
        <v>231000</v>
      </c>
      <c r="S76" s="7">
        <f t="shared" si="31"/>
        <v>0</v>
      </c>
      <c r="T76" s="62">
        <v>231000</v>
      </c>
      <c r="U76" s="7">
        <f t="shared" si="32"/>
        <v>0</v>
      </c>
      <c r="V76" s="5">
        <v>226500</v>
      </c>
      <c r="W76" s="76">
        <f t="shared" si="33"/>
        <v>8500</v>
      </c>
      <c r="X76" s="8">
        <f t="shared" si="25"/>
        <v>3.8990825688073397E-2</v>
      </c>
      <c r="Y76" s="5">
        <f t="shared" si="34"/>
        <v>9000</v>
      </c>
      <c r="Z76" s="5" t="b">
        <f t="shared" si="26"/>
        <v>0</v>
      </c>
      <c r="AA76" s="9">
        <f t="shared" si="27"/>
        <v>8.027522935779817E-2</v>
      </c>
    </row>
    <row r="77" spans="1:27" s="5" customFormat="1" x14ac:dyDescent="0.25">
      <c r="A77" s="5" t="s">
        <v>76</v>
      </c>
      <c r="B77" s="6">
        <v>274500</v>
      </c>
      <c r="C77" s="62">
        <v>292500</v>
      </c>
      <c r="D77" s="62">
        <v>292500</v>
      </c>
      <c r="E77" s="7">
        <f t="shared" si="21"/>
        <v>0</v>
      </c>
      <c r="F77" s="62">
        <v>292500</v>
      </c>
      <c r="G77" s="7">
        <f t="shared" si="22"/>
        <v>0</v>
      </c>
      <c r="H77" s="62">
        <v>292500</v>
      </c>
      <c r="I77" s="7">
        <f t="shared" si="23"/>
        <v>0</v>
      </c>
      <c r="J77" s="62">
        <v>290000</v>
      </c>
      <c r="K77" s="7">
        <f t="shared" si="28"/>
        <v>2500</v>
      </c>
      <c r="L77" s="62">
        <v>288500</v>
      </c>
      <c r="M77" s="7">
        <f t="shared" si="29"/>
        <v>1500</v>
      </c>
      <c r="N77" s="62">
        <v>288500</v>
      </c>
      <c r="O77" s="7">
        <f t="shared" si="30"/>
        <v>0</v>
      </c>
      <c r="P77" s="62">
        <v>288500</v>
      </c>
      <c r="Q77" s="7">
        <f t="shared" si="24"/>
        <v>0</v>
      </c>
      <c r="R77" s="62">
        <v>285500</v>
      </c>
      <c r="S77" s="7">
        <f t="shared" si="31"/>
        <v>3000</v>
      </c>
      <c r="T77" s="62">
        <v>282500</v>
      </c>
      <c r="U77" s="7">
        <f t="shared" si="32"/>
        <v>3000</v>
      </c>
      <c r="V77" s="5">
        <v>284500</v>
      </c>
      <c r="W77" s="76">
        <f t="shared" si="33"/>
        <v>10000</v>
      </c>
      <c r="X77" s="8">
        <f t="shared" si="25"/>
        <v>3.6429872495446269E-2</v>
      </c>
      <c r="Y77" s="5">
        <f t="shared" si="34"/>
        <v>8000</v>
      </c>
      <c r="Z77" s="5" t="b">
        <f t="shared" si="26"/>
        <v>0</v>
      </c>
      <c r="AA77" s="9">
        <f t="shared" si="27"/>
        <v>6.5573770491803282E-2</v>
      </c>
    </row>
    <row r="78" spans="1:27" s="5" customFormat="1" x14ac:dyDescent="0.25">
      <c r="A78" s="5" t="s">
        <v>77</v>
      </c>
      <c r="B78" s="6">
        <v>339000</v>
      </c>
      <c r="C78" s="62">
        <v>358000</v>
      </c>
      <c r="D78" s="62">
        <v>358000</v>
      </c>
      <c r="E78" s="7">
        <f t="shared" si="21"/>
        <v>0</v>
      </c>
      <c r="F78" s="62">
        <v>358000</v>
      </c>
      <c r="G78" s="7">
        <f t="shared" si="22"/>
        <v>0</v>
      </c>
      <c r="H78" s="62">
        <v>358000</v>
      </c>
      <c r="I78" s="7">
        <f t="shared" si="23"/>
        <v>0</v>
      </c>
      <c r="J78" s="62">
        <v>358000</v>
      </c>
      <c r="K78" s="7">
        <f t="shared" si="28"/>
        <v>0</v>
      </c>
      <c r="L78" s="62">
        <v>358000</v>
      </c>
      <c r="M78" s="7">
        <f t="shared" si="29"/>
        <v>0</v>
      </c>
      <c r="N78" s="62">
        <v>358000</v>
      </c>
      <c r="O78" s="7">
        <f t="shared" si="30"/>
        <v>0</v>
      </c>
      <c r="P78" s="62">
        <v>358000</v>
      </c>
      <c r="Q78" s="7">
        <f t="shared" si="24"/>
        <v>0</v>
      </c>
      <c r="R78" s="62">
        <v>358000</v>
      </c>
      <c r="S78" s="7">
        <f t="shared" si="31"/>
        <v>0</v>
      </c>
      <c r="T78" s="62">
        <v>358000</v>
      </c>
      <c r="U78" s="7">
        <f t="shared" si="32"/>
        <v>0</v>
      </c>
      <c r="V78" s="5">
        <v>352500</v>
      </c>
      <c r="W78" s="76">
        <f t="shared" si="33"/>
        <v>13500</v>
      </c>
      <c r="X78" s="8">
        <f t="shared" si="25"/>
        <v>3.9823008849557522E-2</v>
      </c>
      <c r="Y78" s="5">
        <f t="shared" si="34"/>
        <v>5500</v>
      </c>
      <c r="Z78" s="5" t="b">
        <f t="shared" si="26"/>
        <v>0</v>
      </c>
      <c r="AA78" s="9">
        <f t="shared" si="27"/>
        <v>5.6047197640117993E-2</v>
      </c>
    </row>
    <row r="79" spans="1:27" s="5" customFormat="1" x14ac:dyDescent="0.25">
      <c r="A79" s="5" t="s">
        <v>78</v>
      </c>
      <c r="B79" s="6">
        <v>319000</v>
      </c>
      <c r="C79" s="62">
        <v>342000</v>
      </c>
      <c r="D79" s="62">
        <v>342000</v>
      </c>
      <c r="E79" s="7">
        <f t="shared" si="21"/>
        <v>0</v>
      </c>
      <c r="F79" s="62">
        <v>339000</v>
      </c>
      <c r="G79" s="7">
        <f t="shared" si="22"/>
        <v>3000</v>
      </c>
      <c r="H79" s="62">
        <v>339000</v>
      </c>
      <c r="I79" s="7">
        <f t="shared" si="23"/>
        <v>0</v>
      </c>
      <c r="J79" s="62">
        <v>336500</v>
      </c>
      <c r="K79" s="7">
        <f t="shared" si="28"/>
        <v>2500</v>
      </c>
      <c r="L79" s="62">
        <v>336500</v>
      </c>
      <c r="M79" s="7">
        <f t="shared" si="29"/>
        <v>0</v>
      </c>
      <c r="N79" s="62">
        <v>336500</v>
      </c>
      <c r="O79" s="7">
        <f t="shared" si="30"/>
        <v>0</v>
      </c>
      <c r="P79" s="62">
        <v>336500</v>
      </c>
      <c r="Q79" s="7">
        <f t="shared" si="24"/>
        <v>0</v>
      </c>
      <c r="R79" s="62">
        <v>333500</v>
      </c>
      <c r="S79" s="7">
        <f t="shared" si="31"/>
        <v>3000</v>
      </c>
      <c r="T79" s="62">
        <v>333500</v>
      </c>
      <c r="U79" s="7">
        <f t="shared" si="32"/>
        <v>0</v>
      </c>
      <c r="V79" s="5">
        <v>333000</v>
      </c>
      <c r="W79" s="76">
        <f t="shared" si="33"/>
        <v>14000</v>
      </c>
      <c r="X79" s="8">
        <f t="shared" si="25"/>
        <v>4.3887147335423198E-2</v>
      </c>
      <c r="Y79" s="5">
        <f t="shared" si="34"/>
        <v>9000</v>
      </c>
      <c r="Z79" s="5" t="b">
        <f t="shared" si="26"/>
        <v>0</v>
      </c>
      <c r="AA79" s="9">
        <f t="shared" si="27"/>
        <v>7.2100313479623826E-2</v>
      </c>
    </row>
    <row r="80" spans="1:27" s="5" customFormat="1" x14ac:dyDescent="0.25">
      <c r="A80" s="5" t="s">
        <v>79</v>
      </c>
      <c r="B80" s="6">
        <v>309000</v>
      </c>
      <c r="C80" s="62">
        <v>327000</v>
      </c>
      <c r="D80" s="62">
        <v>327000</v>
      </c>
      <c r="E80" s="7">
        <f t="shared" si="21"/>
        <v>0</v>
      </c>
      <c r="F80" s="62">
        <v>327000</v>
      </c>
      <c r="G80" s="7">
        <f t="shared" si="22"/>
        <v>0</v>
      </c>
      <c r="H80" s="62">
        <v>327000</v>
      </c>
      <c r="I80" s="7">
        <f t="shared" si="23"/>
        <v>0</v>
      </c>
      <c r="J80" s="62">
        <v>326500</v>
      </c>
      <c r="K80" s="7">
        <f t="shared" si="28"/>
        <v>500</v>
      </c>
      <c r="L80" s="62">
        <v>326500</v>
      </c>
      <c r="M80" s="7">
        <f t="shared" si="29"/>
        <v>0</v>
      </c>
      <c r="N80" s="62">
        <v>326500</v>
      </c>
      <c r="O80" s="7">
        <f t="shared" si="30"/>
        <v>0</v>
      </c>
      <c r="P80" s="62">
        <v>326500</v>
      </c>
      <c r="Q80" s="7">
        <f t="shared" si="24"/>
        <v>0</v>
      </c>
      <c r="R80" s="62">
        <v>325000</v>
      </c>
      <c r="S80" s="7">
        <f t="shared" si="31"/>
        <v>1500</v>
      </c>
      <c r="T80" s="62">
        <v>325000</v>
      </c>
      <c r="U80" s="7">
        <f t="shared" si="32"/>
        <v>0</v>
      </c>
      <c r="V80" s="5">
        <v>325000</v>
      </c>
      <c r="W80" s="76">
        <f t="shared" si="33"/>
        <v>16000</v>
      </c>
      <c r="X80" s="8">
        <f t="shared" si="25"/>
        <v>5.1779935275080909E-2</v>
      </c>
      <c r="Y80" s="5">
        <f t="shared" si="34"/>
        <v>2000</v>
      </c>
      <c r="Z80" s="5" t="b">
        <f t="shared" si="26"/>
        <v>0</v>
      </c>
      <c r="AA80" s="9">
        <f t="shared" si="27"/>
        <v>5.8252427184466021E-2</v>
      </c>
    </row>
    <row r="81" spans="1:27" s="5" customFormat="1" x14ac:dyDescent="0.25">
      <c r="A81" s="5" t="s">
        <v>80</v>
      </c>
      <c r="B81" s="6">
        <v>485500</v>
      </c>
      <c r="C81" s="62">
        <v>511000</v>
      </c>
      <c r="D81" s="62">
        <v>511000</v>
      </c>
      <c r="E81" s="7">
        <f t="shared" si="21"/>
        <v>0</v>
      </c>
      <c r="F81" s="62">
        <v>511000</v>
      </c>
      <c r="G81" s="7">
        <f t="shared" si="22"/>
        <v>0</v>
      </c>
      <c r="H81" s="62">
        <v>511000</v>
      </c>
      <c r="I81" s="7">
        <f t="shared" si="23"/>
        <v>0</v>
      </c>
      <c r="J81" s="62">
        <v>507500</v>
      </c>
      <c r="K81" s="7">
        <f t="shared" si="28"/>
        <v>3500</v>
      </c>
      <c r="L81" s="62">
        <v>507500</v>
      </c>
      <c r="M81" s="7">
        <f t="shared" si="29"/>
        <v>0</v>
      </c>
      <c r="N81" s="62">
        <v>507500</v>
      </c>
      <c r="O81" s="7">
        <f t="shared" si="30"/>
        <v>0</v>
      </c>
      <c r="P81" s="62">
        <v>507500</v>
      </c>
      <c r="Q81" s="7">
        <f t="shared" si="24"/>
        <v>0</v>
      </c>
      <c r="R81" s="62">
        <v>507500</v>
      </c>
      <c r="S81" s="7">
        <f t="shared" si="31"/>
        <v>0</v>
      </c>
      <c r="T81" s="62">
        <v>506000</v>
      </c>
      <c r="U81" s="7">
        <f t="shared" si="32"/>
        <v>1500</v>
      </c>
      <c r="V81" s="5">
        <v>505500</v>
      </c>
      <c r="W81" s="76">
        <f t="shared" si="33"/>
        <v>20000</v>
      </c>
      <c r="X81" s="8">
        <f t="shared" si="25"/>
        <v>4.1194644696189497E-2</v>
      </c>
      <c r="Y81" s="5">
        <f t="shared" si="34"/>
        <v>5500</v>
      </c>
      <c r="Z81" s="5" t="b">
        <f t="shared" si="26"/>
        <v>0</v>
      </c>
      <c r="AA81" s="9">
        <f t="shared" si="27"/>
        <v>5.2523171987641608E-2</v>
      </c>
    </row>
    <row r="82" spans="1:27" s="5" customFormat="1" x14ac:dyDescent="0.25">
      <c r="A82" s="5" t="s">
        <v>81</v>
      </c>
      <c r="B82" s="6">
        <v>228000</v>
      </c>
      <c r="C82" s="62">
        <v>243000</v>
      </c>
      <c r="D82" s="62">
        <v>243000</v>
      </c>
      <c r="E82" s="7">
        <f t="shared" si="21"/>
        <v>0</v>
      </c>
      <c r="F82" s="62">
        <v>243000</v>
      </c>
      <c r="G82" s="7">
        <f t="shared" si="22"/>
        <v>0</v>
      </c>
      <c r="H82" s="62">
        <v>243000</v>
      </c>
      <c r="I82" s="7">
        <f t="shared" si="23"/>
        <v>0</v>
      </c>
      <c r="J82" s="62">
        <v>243000</v>
      </c>
      <c r="K82" s="7">
        <f t="shared" si="28"/>
        <v>0</v>
      </c>
      <c r="L82" s="62">
        <v>242000</v>
      </c>
      <c r="M82" s="7">
        <f t="shared" si="29"/>
        <v>1000</v>
      </c>
      <c r="N82" s="62">
        <v>242000</v>
      </c>
      <c r="O82" s="7">
        <f t="shared" si="30"/>
        <v>0</v>
      </c>
      <c r="P82" s="62">
        <v>242000</v>
      </c>
      <c r="Q82" s="7">
        <f t="shared" si="24"/>
        <v>0</v>
      </c>
      <c r="R82" s="62">
        <v>238500</v>
      </c>
      <c r="S82" s="7">
        <f t="shared" si="31"/>
        <v>3500</v>
      </c>
      <c r="T82" s="62">
        <v>238500</v>
      </c>
      <c r="U82" s="7">
        <f t="shared" si="32"/>
        <v>0</v>
      </c>
      <c r="V82" s="5">
        <v>238500</v>
      </c>
      <c r="W82" s="76">
        <f t="shared" si="33"/>
        <v>10500</v>
      </c>
      <c r="X82" s="8">
        <f t="shared" si="25"/>
        <v>4.6052631578947366E-2</v>
      </c>
      <c r="Y82" s="5">
        <f t="shared" si="34"/>
        <v>4500</v>
      </c>
      <c r="Z82" s="5" t="b">
        <f t="shared" si="26"/>
        <v>0</v>
      </c>
      <c r="AA82" s="9">
        <f t="shared" si="27"/>
        <v>6.5789473684210523E-2</v>
      </c>
    </row>
    <row r="83" spans="1:27" s="5" customFormat="1" x14ac:dyDescent="0.25">
      <c r="A83" s="5" t="s">
        <v>82</v>
      </c>
      <c r="B83" s="6">
        <v>157500</v>
      </c>
      <c r="C83" s="62">
        <v>170000</v>
      </c>
      <c r="D83" s="62">
        <v>170000</v>
      </c>
      <c r="E83" s="7">
        <f t="shared" si="21"/>
        <v>0</v>
      </c>
      <c r="F83" s="62">
        <v>170000</v>
      </c>
      <c r="G83" s="7">
        <f t="shared" si="22"/>
        <v>0</v>
      </c>
      <c r="H83" s="62">
        <v>170000</v>
      </c>
      <c r="I83" s="7">
        <f t="shared" si="23"/>
        <v>0</v>
      </c>
      <c r="J83" s="62">
        <v>166000</v>
      </c>
      <c r="K83" s="7">
        <f t="shared" si="28"/>
        <v>4000</v>
      </c>
      <c r="L83" s="62">
        <v>166000</v>
      </c>
      <c r="M83" s="7">
        <f t="shared" si="29"/>
        <v>0</v>
      </c>
      <c r="N83" s="62">
        <v>166000</v>
      </c>
      <c r="O83" s="7">
        <f t="shared" si="30"/>
        <v>0</v>
      </c>
      <c r="P83" s="62">
        <v>166000</v>
      </c>
      <c r="Q83" s="7">
        <f t="shared" si="24"/>
        <v>0</v>
      </c>
      <c r="R83" s="62">
        <v>164000</v>
      </c>
      <c r="S83" s="7">
        <f t="shared" si="31"/>
        <v>2000</v>
      </c>
      <c r="T83" s="62">
        <v>162500</v>
      </c>
      <c r="U83" s="7">
        <f t="shared" si="32"/>
        <v>1500</v>
      </c>
      <c r="V83" s="5">
        <v>163500</v>
      </c>
      <c r="W83" s="76">
        <f t="shared" si="33"/>
        <v>6000</v>
      </c>
      <c r="X83" s="8">
        <f t="shared" si="25"/>
        <v>3.8095238095238099E-2</v>
      </c>
      <c r="Y83" s="5">
        <f t="shared" si="34"/>
        <v>6500</v>
      </c>
      <c r="Z83" s="5" t="b">
        <f t="shared" si="26"/>
        <v>0</v>
      </c>
      <c r="AA83" s="9">
        <f t="shared" si="27"/>
        <v>7.9365079365079361E-2</v>
      </c>
    </row>
    <row r="84" spans="1:27" s="5" customFormat="1" x14ac:dyDescent="0.25">
      <c r="A84" s="5" t="s">
        <v>83</v>
      </c>
      <c r="B84" s="6">
        <v>204000</v>
      </c>
      <c r="C84" s="62">
        <v>219000</v>
      </c>
      <c r="D84" s="62">
        <v>219000</v>
      </c>
      <c r="E84" s="7">
        <f t="shared" si="21"/>
        <v>0</v>
      </c>
      <c r="F84" s="62">
        <v>217500</v>
      </c>
      <c r="G84" s="7">
        <f t="shared" si="22"/>
        <v>1500</v>
      </c>
      <c r="H84" s="62">
        <v>217500</v>
      </c>
      <c r="I84" s="7">
        <f t="shared" si="23"/>
        <v>0</v>
      </c>
      <c r="J84" s="62">
        <v>216500</v>
      </c>
      <c r="K84" s="7">
        <f t="shared" si="28"/>
        <v>1000</v>
      </c>
      <c r="L84" s="62">
        <v>215500</v>
      </c>
      <c r="M84" s="7">
        <f t="shared" si="29"/>
        <v>1000</v>
      </c>
      <c r="N84" s="62">
        <v>215500</v>
      </c>
      <c r="O84" s="7">
        <f t="shared" si="30"/>
        <v>0</v>
      </c>
      <c r="P84" s="62">
        <v>215500</v>
      </c>
      <c r="Q84" s="7">
        <f t="shared" si="24"/>
        <v>0</v>
      </c>
      <c r="R84" s="62">
        <v>214000</v>
      </c>
      <c r="S84" s="7">
        <f t="shared" si="31"/>
        <v>1500</v>
      </c>
      <c r="T84" s="62">
        <v>214000</v>
      </c>
      <c r="U84" s="7">
        <f t="shared" si="32"/>
        <v>0</v>
      </c>
      <c r="V84" s="5">
        <v>212500</v>
      </c>
      <c r="W84" s="76">
        <f t="shared" si="33"/>
        <v>8500</v>
      </c>
      <c r="X84" s="8">
        <f t="shared" si="25"/>
        <v>4.1666666666666664E-2</v>
      </c>
      <c r="Y84" s="5">
        <f t="shared" si="34"/>
        <v>6500</v>
      </c>
      <c r="Z84" s="5" t="b">
        <f t="shared" si="26"/>
        <v>0</v>
      </c>
      <c r="AA84" s="9">
        <f t="shared" si="27"/>
        <v>7.3529411764705885E-2</v>
      </c>
    </row>
    <row r="85" spans="1:27" s="5" customFormat="1" x14ac:dyDescent="0.25">
      <c r="A85" s="5" t="s">
        <v>84</v>
      </c>
      <c r="B85" s="6">
        <v>160500</v>
      </c>
      <c r="C85" s="62">
        <v>172000</v>
      </c>
      <c r="D85" s="62">
        <v>172000</v>
      </c>
      <c r="E85" s="7">
        <f t="shared" si="21"/>
        <v>0</v>
      </c>
      <c r="F85" s="62">
        <v>172000</v>
      </c>
      <c r="G85" s="7">
        <f t="shared" si="22"/>
        <v>0</v>
      </c>
      <c r="H85" s="62">
        <v>172000</v>
      </c>
      <c r="I85" s="7">
        <f t="shared" si="23"/>
        <v>0</v>
      </c>
      <c r="J85" s="62">
        <v>169000</v>
      </c>
      <c r="K85" s="7">
        <f t="shared" si="28"/>
        <v>3000</v>
      </c>
      <c r="L85" s="62">
        <v>169000</v>
      </c>
      <c r="M85" s="7">
        <f t="shared" si="29"/>
        <v>0</v>
      </c>
      <c r="N85" s="62">
        <v>169000</v>
      </c>
      <c r="O85" s="7">
        <f t="shared" si="30"/>
        <v>0</v>
      </c>
      <c r="P85" s="62">
        <v>169000</v>
      </c>
      <c r="Q85" s="7">
        <f t="shared" si="24"/>
        <v>0</v>
      </c>
      <c r="R85" s="62">
        <v>169000</v>
      </c>
      <c r="S85" s="7">
        <f t="shared" si="31"/>
        <v>0</v>
      </c>
      <c r="T85" s="62">
        <v>169000</v>
      </c>
      <c r="U85" s="7">
        <f t="shared" si="32"/>
        <v>0</v>
      </c>
      <c r="V85" s="5">
        <v>166000</v>
      </c>
      <c r="W85" s="76">
        <f t="shared" si="33"/>
        <v>5500</v>
      </c>
      <c r="X85" s="8">
        <f t="shared" si="25"/>
        <v>3.4267912772585667E-2</v>
      </c>
      <c r="Y85" s="5">
        <f t="shared" si="34"/>
        <v>6000</v>
      </c>
      <c r="Z85" s="5" t="b">
        <f t="shared" si="26"/>
        <v>0</v>
      </c>
      <c r="AA85" s="9">
        <f t="shared" si="27"/>
        <v>7.1651090342679122E-2</v>
      </c>
    </row>
    <row r="86" spans="1:27" s="5" customFormat="1" x14ac:dyDescent="0.25">
      <c r="A86" s="5" t="s">
        <v>85</v>
      </c>
      <c r="B86" s="6">
        <v>452000</v>
      </c>
      <c r="C86" s="62">
        <v>478500</v>
      </c>
      <c r="D86" s="62">
        <v>478500</v>
      </c>
      <c r="E86" s="7">
        <f t="shared" si="21"/>
        <v>0</v>
      </c>
      <c r="F86" s="62">
        <v>478500</v>
      </c>
      <c r="G86" s="7">
        <f t="shared" si="22"/>
        <v>0</v>
      </c>
      <c r="H86" s="62">
        <v>478500</v>
      </c>
      <c r="I86" s="7">
        <f t="shared" si="23"/>
        <v>0</v>
      </c>
      <c r="J86" s="62">
        <v>476500</v>
      </c>
      <c r="K86" s="7">
        <f t="shared" si="28"/>
        <v>2000</v>
      </c>
      <c r="L86" s="62">
        <v>476500</v>
      </c>
      <c r="M86" s="7">
        <f t="shared" si="29"/>
        <v>0</v>
      </c>
      <c r="N86" s="62">
        <v>476500</v>
      </c>
      <c r="O86" s="7">
        <f t="shared" si="30"/>
        <v>0</v>
      </c>
      <c r="P86" s="62">
        <v>476500</v>
      </c>
      <c r="Q86" s="7">
        <f t="shared" si="24"/>
        <v>0</v>
      </c>
      <c r="R86" s="62">
        <v>473000</v>
      </c>
      <c r="S86" s="7">
        <f t="shared" si="31"/>
        <v>3500</v>
      </c>
      <c r="T86" s="62">
        <v>473000</v>
      </c>
      <c r="U86" s="7">
        <f t="shared" si="32"/>
        <v>0</v>
      </c>
      <c r="V86" s="5">
        <v>473000</v>
      </c>
      <c r="W86" s="76">
        <f t="shared" si="33"/>
        <v>21000</v>
      </c>
      <c r="X86" s="8">
        <f t="shared" si="25"/>
        <v>4.6460176991150445E-2</v>
      </c>
      <c r="Y86" s="5">
        <f t="shared" si="34"/>
        <v>5500</v>
      </c>
      <c r="Z86" s="5" t="b">
        <f t="shared" si="26"/>
        <v>0</v>
      </c>
      <c r="AA86" s="9">
        <f t="shared" si="27"/>
        <v>5.8628318584070797E-2</v>
      </c>
    </row>
    <row r="87" spans="1:27" s="5" customFormat="1" x14ac:dyDescent="0.25">
      <c r="A87" s="5" t="s">
        <v>86</v>
      </c>
      <c r="B87" s="6">
        <v>430000</v>
      </c>
      <c r="C87" s="62">
        <v>460000</v>
      </c>
      <c r="D87" s="62">
        <v>458000</v>
      </c>
      <c r="E87" s="7">
        <f t="shared" si="21"/>
        <v>2000</v>
      </c>
      <c r="F87" s="62">
        <v>453000</v>
      </c>
      <c r="G87" s="7">
        <f t="shared" si="22"/>
        <v>5000</v>
      </c>
      <c r="H87" s="62">
        <v>453000</v>
      </c>
      <c r="I87" s="7">
        <f t="shared" si="23"/>
        <v>0</v>
      </c>
      <c r="J87" s="62">
        <v>453000</v>
      </c>
      <c r="K87" s="7">
        <f t="shared" si="28"/>
        <v>0</v>
      </c>
      <c r="L87" s="62">
        <v>453000</v>
      </c>
      <c r="M87" s="7">
        <f t="shared" si="29"/>
        <v>0</v>
      </c>
      <c r="N87" s="62">
        <v>453000</v>
      </c>
      <c r="O87" s="7">
        <f t="shared" si="30"/>
        <v>0</v>
      </c>
      <c r="P87" s="62">
        <v>453000</v>
      </c>
      <c r="Q87" s="7">
        <f t="shared" si="24"/>
        <v>0</v>
      </c>
      <c r="R87" s="62">
        <v>451000</v>
      </c>
      <c r="S87" s="7">
        <f t="shared" si="31"/>
        <v>2000</v>
      </c>
      <c r="T87" s="62">
        <v>450000</v>
      </c>
      <c r="U87" s="7">
        <f t="shared" si="32"/>
        <v>1000</v>
      </c>
      <c r="V87" s="5">
        <v>447000</v>
      </c>
      <c r="W87" s="76">
        <f t="shared" si="33"/>
        <v>17000</v>
      </c>
      <c r="X87" s="8">
        <f t="shared" si="25"/>
        <v>3.9534883720930232E-2</v>
      </c>
      <c r="Y87" s="5">
        <f t="shared" si="34"/>
        <v>13000</v>
      </c>
      <c r="Z87" s="5" t="b">
        <f t="shared" si="26"/>
        <v>0</v>
      </c>
      <c r="AA87" s="9">
        <f t="shared" si="27"/>
        <v>6.9767441860465115E-2</v>
      </c>
    </row>
    <row r="88" spans="1:27" s="5" customFormat="1" x14ac:dyDescent="0.25">
      <c r="A88" s="5" t="s">
        <v>87</v>
      </c>
      <c r="B88" s="6">
        <v>366000</v>
      </c>
      <c r="C88" s="62">
        <v>386500</v>
      </c>
      <c r="D88" s="62">
        <v>386500</v>
      </c>
      <c r="E88" s="7">
        <f t="shared" si="21"/>
        <v>0</v>
      </c>
      <c r="F88" s="62">
        <v>386500</v>
      </c>
      <c r="G88" s="7">
        <f t="shared" si="22"/>
        <v>0</v>
      </c>
      <c r="H88" s="62">
        <v>386500</v>
      </c>
      <c r="I88" s="7">
        <f t="shared" si="23"/>
        <v>0</v>
      </c>
      <c r="J88" s="62">
        <v>383500</v>
      </c>
      <c r="K88" s="7">
        <f t="shared" si="28"/>
        <v>3000</v>
      </c>
      <c r="L88" s="62">
        <v>383500</v>
      </c>
      <c r="M88" s="7">
        <f t="shared" si="29"/>
        <v>0</v>
      </c>
      <c r="N88" s="62">
        <v>383500</v>
      </c>
      <c r="O88" s="7">
        <f t="shared" si="30"/>
        <v>0</v>
      </c>
      <c r="P88" s="62">
        <v>383500</v>
      </c>
      <c r="Q88" s="7">
        <f t="shared" si="24"/>
        <v>0</v>
      </c>
      <c r="R88" s="62">
        <v>379500</v>
      </c>
      <c r="S88" s="7">
        <f t="shared" si="31"/>
        <v>4000</v>
      </c>
      <c r="T88" s="62">
        <v>379500</v>
      </c>
      <c r="U88" s="7">
        <f t="shared" si="32"/>
        <v>0</v>
      </c>
      <c r="V88" s="5">
        <v>379500</v>
      </c>
      <c r="W88" s="76">
        <f t="shared" si="33"/>
        <v>13500</v>
      </c>
      <c r="X88" s="8">
        <f t="shared" si="25"/>
        <v>3.6885245901639344E-2</v>
      </c>
      <c r="Y88" s="5">
        <f t="shared" si="34"/>
        <v>7000</v>
      </c>
      <c r="Z88" s="5" t="b">
        <f t="shared" si="26"/>
        <v>0</v>
      </c>
      <c r="AA88" s="9">
        <f t="shared" si="27"/>
        <v>5.6010928961748634E-2</v>
      </c>
    </row>
    <row r="89" spans="1:27" s="5" customFormat="1" x14ac:dyDescent="0.25">
      <c r="A89" s="5" t="s">
        <v>88</v>
      </c>
      <c r="B89" s="6">
        <v>222000</v>
      </c>
      <c r="C89" s="62">
        <v>240000</v>
      </c>
      <c r="D89" s="62">
        <v>240000</v>
      </c>
      <c r="E89" s="7">
        <f t="shared" si="21"/>
        <v>0</v>
      </c>
      <c r="F89" s="62">
        <v>240000</v>
      </c>
      <c r="G89" s="7">
        <f t="shared" si="22"/>
        <v>0</v>
      </c>
      <c r="H89" s="62">
        <v>240000</v>
      </c>
      <c r="I89" s="7">
        <f t="shared" si="23"/>
        <v>0</v>
      </c>
      <c r="J89" s="62">
        <v>239000</v>
      </c>
      <c r="K89" s="7">
        <f t="shared" si="28"/>
        <v>1000</v>
      </c>
      <c r="L89" s="62">
        <v>239000</v>
      </c>
      <c r="M89" s="7">
        <f t="shared" si="29"/>
        <v>0</v>
      </c>
      <c r="N89" s="62">
        <v>239000</v>
      </c>
      <c r="O89" s="7">
        <f t="shared" si="30"/>
        <v>0</v>
      </c>
      <c r="P89" s="62">
        <v>239000</v>
      </c>
      <c r="Q89" s="7">
        <f t="shared" si="24"/>
        <v>0</v>
      </c>
      <c r="R89" s="62">
        <v>233000</v>
      </c>
      <c r="S89" s="7">
        <f t="shared" si="31"/>
        <v>6000</v>
      </c>
      <c r="T89" s="62">
        <v>233000</v>
      </c>
      <c r="U89" s="7">
        <f t="shared" si="32"/>
        <v>0</v>
      </c>
      <c r="V89" s="5">
        <v>234000</v>
      </c>
      <c r="W89" s="76">
        <f t="shared" si="33"/>
        <v>12000</v>
      </c>
      <c r="X89" s="8">
        <f t="shared" si="25"/>
        <v>5.4054054054054057E-2</v>
      </c>
      <c r="Y89" s="5">
        <f t="shared" si="34"/>
        <v>6000</v>
      </c>
      <c r="Z89" s="5" t="b">
        <f t="shared" si="26"/>
        <v>0</v>
      </c>
      <c r="AA89" s="9">
        <f t="shared" si="27"/>
        <v>8.1081081081081086E-2</v>
      </c>
    </row>
    <row r="90" spans="1:27" s="5" customFormat="1" x14ac:dyDescent="0.25">
      <c r="A90" s="5" t="s">
        <v>89</v>
      </c>
      <c r="B90" s="6">
        <v>496000</v>
      </c>
      <c r="C90" s="62">
        <v>527500</v>
      </c>
      <c r="D90" s="62">
        <v>526000</v>
      </c>
      <c r="E90" s="7">
        <f t="shared" si="21"/>
        <v>1500</v>
      </c>
      <c r="F90" s="62">
        <v>523500</v>
      </c>
      <c r="G90" s="7">
        <f t="shared" si="22"/>
        <v>2500</v>
      </c>
      <c r="H90" s="62">
        <v>523500</v>
      </c>
      <c r="I90" s="7">
        <f t="shared" si="23"/>
        <v>0</v>
      </c>
      <c r="J90" s="62">
        <v>523500</v>
      </c>
      <c r="K90" s="7">
        <f t="shared" si="28"/>
        <v>0</v>
      </c>
      <c r="L90" s="62">
        <v>523500</v>
      </c>
      <c r="M90" s="7">
        <f t="shared" si="29"/>
        <v>0</v>
      </c>
      <c r="N90" s="62">
        <v>523500</v>
      </c>
      <c r="O90" s="7">
        <f t="shared" si="30"/>
        <v>0</v>
      </c>
      <c r="P90" s="62">
        <v>523500</v>
      </c>
      <c r="Q90" s="7">
        <f t="shared" si="24"/>
        <v>0</v>
      </c>
      <c r="R90" s="62">
        <v>523500</v>
      </c>
      <c r="S90" s="7">
        <f t="shared" si="31"/>
        <v>0</v>
      </c>
      <c r="T90" s="62">
        <v>523500</v>
      </c>
      <c r="U90" s="7">
        <f t="shared" si="32"/>
        <v>0</v>
      </c>
      <c r="V90" s="5">
        <v>516000</v>
      </c>
      <c r="W90" s="76">
        <f t="shared" si="33"/>
        <v>20000</v>
      </c>
      <c r="X90" s="8">
        <f t="shared" si="25"/>
        <v>4.0322580645161289E-2</v>
      </c>
      <c r="Y90" s="5">
        <f t="shared" si="34"/>
        <v>11500</v>
      </c>
      <c r="Z90" s="5" t="b">
        <f t="shared" si="26"/>
        <v>0</v>
      </c>
      <c r="AA90" s="9">
        <f t="shared" si="27"/>
        <v>6.3508064516129031E-2</v>
      </c>
    </row>
    <row r="91" spans="1:27" s="5" customFormat="1" x14ac:dyDescent="0.25">
      <c r="A91" s="5" t="s">
        <v>90</v>
      </c>
      <c r="B91" s="6">
        <v>339500</v>
      </c>
      <c r="C91" s="62">
        <v>360500</v>
      </c>
      <c r="D91" s="62">
        <v>360500</v>
      </c>
      <c r="E91" s="7">
        <f t="shared" si="21"/>
        <v>0</v>
      </c>
      <c r="F91" s="62">
        <v>360500</v>
      </c>
      <c r="G91" s="7">
        <f t="shared" si="22"/>
        <v>0</v>
      </c>
      <c r="H91" s="62">
        <v>360500</v>
      </c>
      <c r="I91" s="7">
        <f t="shared" si="23"/>
        <v>0</v>
      </c>
      <c r="J91" s="62">
        <v>360500</v>
      </c>
      <c r="K91" s="7">
        <f t="shared" si="28"/>
        <v>0</v>
      </c>
      <c r="L91" s="62">
        <v>360500</v>
      </c>
      <c r="M91" s="7">
        <f t="shared" si="29"/>
        <v>0</v>
      </c>
      <c r="N91" s="62">
        <v>360500</v>
      </c>
      <c r="O91" s="7">
        <f t="shared" si="30"/>
        <v>0</v>
      </c>
      <c r="P91" s="62">
        <v>360500</v>
      </c>
      <c r="Q91" s="7">
        <f t="shared" si="24"/>
        <v>0</v>
      </c>
      <c r="R91" s="62">
        <v>356500</v>
      </c>
      <c r="S91" s="7">
        <f t="shared" si="31"/>
        <v>4000</v>
      </c>
      <c r="T91" s="62">
        <v>355000</v>
      </c>
      <c r="U91" s="7">
        <f t="shared" si="32"/>
        <v>1500</v>
      </c>
      <c r="V91" s="5">
        <v>352000</v>
      </c>
      <c r="W91" s="76">
        <f t="shared" si="33"/>
        <v>12500</v>
      </c>
      <c r="X91" s="8">
        <f t="shared" si="25"/>
        <v>3.6818851251840944E-2</v>
      </c>
      <c r="Y91" s="5">
        <f t="shared" si="34"/>
        <v>8500</v>
      </c>
      <c r="Z91" s="5" t="b">
        <f t="shared" si="26"/>
        <v>0</v>
      </c>
      <c r="AA91" s="9">
        <f t="shared" si="27"/>
        <v>6.1855670103092786E-2</v>
      </c>
    </row>
    <row r="92" spans="1:27" s="5" customFormat="1" x14ac:dyDescent="0.25">
      <c r="A92" s="5" t="s">
        <v>91</v>
      </c>
      <c r="B92" s="6">
        <v>142000</v>
      </c>
      <c r="C92" s="62">
        <v>152000</v>
      </c>
      <c r="D92" s="62">
        <v>149500</v>
      </c>
      <c r="E92" s="7">
        <f t="shared" si="21"/>
        <v>2500</v>
      </c>
      <c r="F92" s="62">
        <v>149500</v>
      </c>
      <c r="G92" s="7">
        <f t="shared" si="22"/>
        <v>0</v>
      </c>
      <c r="H92" s="62">
        <v>149500</v>
      </c>
      <c r="I92" s="7">
        <f t="shared" si="23"/>
        <v>0</v>
      </c>
      <c r="J92" s="62">
        <v>149500</v>
      </c>
      <c r="K92" s="7">
        <f t="shared" si="28"/>
        <v>0</v>
      </c>
      <c r="L92" s="62">
        <v>149500</v>
      </c>
      <c r="M92" s="7">
        <f t="shared" si="29"/>
        <v>0</v>
      </c>
      <c r="N92" s="62">
        <v>149500</v>
      </c>
      <c r="O92" s="7">
        <f t="shared" si="30"/>
        <v>0</v>
      </c>
      <c r="P92" s="62">
        <v>149500</v>
      </c>
      <c r="Q92" s="7">
        <f t="shared" si="24"/>
        <v>0</v>
      </c>
      <c r="R92" s="62">
        <v>149500</v>
      </c>
      <c r="S92" s="7">
        <f t="shared" si="31"/>
        <v>0</v>
      </c>
      <c r="T92" s="62">
        <v>149500</v>
      </c>
      <c r="U92" s="7">
        <f t="shared" si="32"/>
        <v>0</v>
      </c>
      <c r="V92" s="5">
        <v>145000</v>
      </c>
      <c r="W92" s="76">
        <f t="shared" si="33"/>
        <v>3000</v>
      </c>
      <c r="X92" s="8">
        <f t="shared" si="25"/>
        <v>2.1126760563380281E-2</v>
      </c>
      <c r="Y92" s="5">
        <f t="shared" si="34"/>
        <v>7000</v>
      </c>
      <c r="Z92" s="5" t="b">
        <f t="shared" si="26"/>
        <v>0</v>
      </c>
      <c r="AA92" s="9">
        <f t="shared" si="27"/>
        <v>7.0422535211267609E-2</v>
      </c>
    </row>
    <row r="93" spans="1:27" s="5" customFormat="1" x14ac:dyDescent="0.25">
      <c r="A93" s="5" t="s">
        <v>92</v>
      </c>
      <c r="B93" s="6">
        <v>254500</v>
      </c>
      <c r="C93" s="62">
        <v>272000</v>
      </c>
      <c r="D93" s="62">
        <v>272000</v>
      </c>
      <c r="E93" s="7">
        <f t="shared" si="21"/>
        <v>0</v>
      </c>
      <c r="F93" s="62">
        <v>272000</v>
      </c>
      <c r="G93" s="7">
        <f t="shared" si="22"/>
        <v>0</v>
      </c>
      <c r="H93" s="62">
        <v>272000</v>
      </c>
      <c r="I93" s="7">
        <f t="shared" si="23"/>
        <v>0</v>
      </c>
      <c r="J93" s="62">
        <v>270500</v>
      </c>
      <c r="K93" s="7">
        <f t="shared" si="28"/>
        <v>1500</v>
      </c>
      <c r="L93" s="62">
        <v>270500</v>
      </c>
      <c r="M93" s="7">
        <f t="shared" si="29"/>
        <v>0</v>
      </c>
      <c r="N93" s="62">
        <v>270500</v>
      </c>
      <c r="O93" s="7">
        <f t="shared" si="30"/>
        <v>0</v>
      </c>
      <c r="P93" s="62">
        <v>270500</v>
      </c>
      <c r="Q93" s="7">
        <f t="shared" si="24"/>
        <v>0</v>
      </c>
      <c r="R93" s="62">
        <v>267500</v>
      </c>
      <c r="S93" s="7">
        <f t="shared" si="31"/>
        <v>3000</v>
      </c>
      <c r="T93" s="62">
        <v>267500</v>
      </c>
      <c r="U93" s="7">
        <f t="shared" si="32"/>
        <v>0</v>
      </c>
      <c r="V93" s="5">
        <v>267000</v>
      </c>
      <c r="W93" s="76">
        <f t="shared" si="33"/>
        <v>12500</v>
      </c>
      <c r="X93" s="8">
        <f t="shared" si="25"/>
        <v>4.9115913555992138E-2</v>
      </c>
      <c r="Y93" s="5">
        <f t="shared" si="34"/>
        <v>5000</v>
      </c>
      <c r="Z93" s="5" t="b">
        <f t="shared" si="26"/>
        <v>0</v>
      </c>
      <c r="AA93" s="9">
        <f t="shared" si="27"/>
        <v>6.8762278978389005E-2</v>
      </c>
    </row>
    <row r="94" spans="1:27" s="5" customFormat="1" x14ac:dyDescent="0.25">
      <c r="A94" s="5" t="s">
        <v>93</v>
      </c>
      <c r="B94" s="6">
        <v>323500</v>
      </c>
      <c r="C94" s="62">
        <v>345000</v>
      </c>
      <c r="D94" s="62">
        <v>345000</v>
      </c>
      <c r="E94" s="7">
        <f t="shared" si="21"/>
        <v>0</v>
      </c>
      <c r="F94" s="62">
        <v>345000</v>
      </c>
      <c r="G94" s="7">
        <f t="shared" si="22"/>
        <v>0</v>
      </c>
      <c r="H94" s="62">
        <v>345000</v>
      </c>
      <c r="I94" s="7">
        <f t="shared" si="23"/>
        <v>0</v>
      </c>
      <c r="J94" s="62">
        <v>345000</v>
      </c>
      <c r="K94" s="7">
        <f t="shared" si="28"/>
        <v>0</v>
      </c>
      <c r="L94" s="62">
        <v>344000</v>
      </c>
      <c r="M94" s="7">
        <f t="shared" si="29"/>
        <v>1000</v>
      </c>
      <c r="N94" s="62">
        <v>342000</v>
      </c>
      <c r="O94" s="7">
        <f t="shared" si="30"/>
        <v>2000</v>
      </c>
      <c r="P94" s="62">
        <v>342000</v>
      </c>
      <c r="Q94" s="7">
        <f t="shared" si="24"/>
        <v>0</v>
      </c>
      <c r="R94" s="62">
        <v>339500</v>
      </c>
      <c r="S94" s="7">
        <f t="shared" si="31"/>
        <v>2500</v>
      </c>
      <c r="T94" s="62">
        <v>338000</v>
      </c>
      <c r="U94" s="7">
        <f t="shared" si="32"/>
        <v>1500</v>
      </c>
      <c r="V94" s="5">
        <v>339500</v>
      </c>
      <c r="W94" s="76">
        <f t="shared" si="33"/>
        <v>16000</v>
      </c>
      <c r="X94" s="8">
        <f t="shared" si="25"/>
        <v>4.945904173106646E-2</v>
      </c>
      <c r="Y94" s="5">
        <f t="shared" si="34"/>
        <v>5500</v>
      </c>
      <c r="Z94" s="5" t="b">
        <f t="shared" si="26"/>
        <v>0</v>
      </c>
      <c r="AA94" s="9">
        <f t="shared" si="27"/>
        <v>6.6460587326120563E-2</v>
      </c>
    </row>
    <row r="95" spans="1:27" s="5" customFormat="1" x14ac:dyDescent="0.25">
      <c r="A95" s="5" t="s">
        <v>94</v>
      </c>
      <c r="B95" s="6">
        <v>323000</v>
      </c>
      <c r="C95" s="62">
        <v>344000</v>
      </c>
      <c r="D95" s="62">
        <v>344000</v>
      </c>
      <c r="E95" s="7">
        <f t="shared" si="21"/>
        <v>0</v>
      </c>
      <c r="F95" s="62">
        <v>343000</v>
      </c>
      <c r="G95" s="7">
        <f t="shared" si="22"/>
        <v>1000</v>
      </c>
      <c r="H95" s="62">
        <v>343000</v>
      </c>
      <c r="I95" s="7">
        <f t="shared" si="23"/>
        <v>0</v>
      </c>
      <c r="J95" s="62">
        <v>343000</v>
      </c>
      <c r="K95" s="7">
        <f t="shared" si="28"/>
        <v>0</v>
      </c>
      <c r="L95" s="62">
        <v>343000</v>
      </c>
      <c r="M95" s="7">
        <f t="shared" si="29"/>
        <v>0</v>
      </c>
      <c r="N95" s="62">
        <v>342500</v>
      </c>
      <c r="O95" s="7">
        <f t="shared" si="30"/>
        <v>500</v>
      </c>
      <c r="P95" s="62">
        <v>342500</v>
      </c>
      <c r="Q95" s="7">
        <f t="shared" si="24"/>
        <v>0</v>
      </c>
      <c r="R95" s="62">
        <v>340000</v>
      </c>
      <c r="S95" s="7">
        <f t="shared" si="31"/>
        <v>2500</v>
      </c>
      <c r="T95" s="62">
        <v>340500</v>
      </c>
      <c r="U95" s="7">
        <f t="shared" si="32"/>
        <v>-500</v>
      </c>
      <c r="V95" s="5">
        <v>334000</v>
      </c>
      <c r="W95" s="76">
        <f t="shared" si="33"/>
        <v>11000</v>
      </c>
      <c r="X95" s="8">
        <f t="shared" si="25"/>
        <v>3.4055727554179564E-2</v>
      </c>
      <c r="Y95" s="5">
        <f t="shared" si="34"/>
        <v>10000</v>
      </c>
      <c r="Z95" s="5" t="b">
        <f t="shared" si="26"/>
        <v>0</v>
      </c>
      <c r="AA95" s="9">
        <f t="shared" si="27"/>
        <v>6.5015479876160992E-2</v>
      </c>
    </row>
    <row r="96" spans="1:27" s="5" customFormat="1" x14ac:dyDescent="0.25">
      <c r="A96" s="5" t="s">
        <v>95</v>
      </c>
      <c r="B96" s="6">
        <v>436000</v>
      </c>
      <c r="C96" s="62">
        <v>465000</v>
      </c>
      <c r="D96" s="62">
        <v>465000</v>
      </c>
      <c r="E96" s="7">
        <f t="shared" si="21"/>
        <v>0</v>
      </c>
      <c r="F96" s="62">
        <v>461000</v>
      </c>
      <c r="G96" s="7">
        <f t="shared" si="22"/>
        <v>4000</v>
      </c>
      <c r="H96" s="62">
        <v>461000</v>
      </c>
      <c r="I96" s="7">
        <f t="shared" si="23"/>
        <v>0</v>
      </c>
      <c r="J96" s="62">
        <v>452000</v>
      </c>
      <c r="K96" s="7">
        <f t="shared" si="28"/>
        <v>9000</v>
      </c>
      <c r="L96" s="62">
        <v>452000</v>
      </c>
      <c r="M96" s="7">
        <f t="shared" si="29"/>
        <v>0</v>
      </c>
      <c r="N96" s="62">
        <v>452000</v>
      </c>
      <c r="O96" s="7">
        <f t="shared" si="30"/>
        <v>0</v>
      </c>
      <c r="P96" s="62">
        <v>452000</v>
      </c>
      <c r="Q96" s="7">
        <f t="shared" si="24"/>
        <v>0</v>
      </c>
      <c r="R96" s="62">
        <v>452000</v>
      </c>
      <c r="S96" s="7">
        <f t="shared" si="31"/>
        <v>0</v>
      </c>
      <c r="T96" s="62">
        <v>452000</v>
      </c>
      <c r="U96" s="7">
        <f t="shared" si="32"/>
        <v>0</v>
      </c>
      <c r="V96" s="5">
        <v>450500</v>
      </c>
      <c r="W96" s="76">
        <f t="shared" si="33"/>
        <v>14500</v>
      </c>
      <c r="X96" s="8">
        <f t="shared" si="25"/>
        <v>3.3256880733944956E-2</v>
      </c>
      <c r="Y96" s="5">
        <f t="shared" si="34"/>
        <v>14500</v>
      </c>
      <c r="Z96" s="5" t="b">
        <f t="shared" si="26"/>
        <v>0</v>
      </c>
      <c r="AA96" s="9">
        <f t="shared" si="27"/>
        <v>6.6513761467889912E-2</v>
      </c>
    </row>
    <row r="97" spans="1:27" s="5" customFormat="1" x14ac:dyDescent="0.25">
      <c r="A97" s="5" t="s">
        <v>96</v>
      </c>
      <c r="B97" s="6">
        <v>359000</v>
      </c>
      <c r="C97" s="62">
        <v>378500</v>
      </c>
      <c r="D97" s="62">
        <v>378500</v>
      </c>
      <c r="E97" s="7">
        <f t="shared" si="21"/>
        <v>0</v>
      </c>
      <c r="F97" s="62">
        <v>378500</v>
      </c>
      <c r="G97" s="7">
        <f t="shared" si="22"/>
        <v>0</v>
      </c>
      <c r="H97" s="62">
        <v>378500</v>
      </c>
      <c r="I97" s="7">
        <f t="shared" si="23"/>
        <v>0</v>
      </c>
      <c r="J97" s="62">
        <v>378500</v>
      </c>
      <c r="K97" s="7">
        <f t="shared" si="28"/>
        <v>0</v>
      </c>
      <c r="L97" s="62">
        <v>378500</v>
      </c>
      <c r="M97" s="7">
        <f t="shared" si="29"/>
        <v>0</v>
      </c>
      <c r="N97" s="62">
        <v>378500</v>
      </c>
      <c r="O97" s="7">
        <f t="shared" si="30"/>
        <v>0</v>
      </c>
      <c r="P97" s="62">
        <v>378500</v>
      </c>
      <c r="Q97" s="7">
        <f t="shared" si="24"/>
        <v>0</v>
      </c>
      <c r="R97" s="62">
        <v>373000</v>
      </c>
      <c r="S97" s="7">
        <f t="shared" si="31"/>
        <v>5500</v>
      </c>
      <c r="T97" s="62">
        <v>371500</v>
      </c>
      <c r="U97" s="7">
        <f t="shared" si="32"/>
        <v>1500</v>
      </c>
      <c r="V97" s="5">
        <v>370500</v>
      </c>
      <c r="W97" s="76">
        <f t="shared" si="33"/>
        <v>11500</v>
      </c>
      <c r="X97" s="8">
        <f t="shared" si="25"/>
        <v>3.2033426183844013E-2</v>
      </c>
      <c r="Y97" s="5">
        <f t="shared" si="34"/>
        <v>8000</v>
      </c>
      <c r="Z97" s="5" t="b">
        <f t="shared" si="26"/>
        <v>0</v>
      </c>
      <c r="AA97" s="9">
        <f t="shared" si="27"/>
        <v>5.4317548746518104E-2</v>
      </c>
    </row>
    <row r="98" spans="1:27" s="5" customFormat="1" x14ac:dyDescent="0.25">
      <c r="A98" s="5" t="s">
        <v>97</v>
      </c>
      <c r="B98" s="6">
        <v>186000</v>
      </c>
      <c r="C98" s="62">
        <v>197500</v>
      </c>
      <c r="D98" s="62">
        <v>196500</v>
      </c>
      <c r="E98" s="7">
        <f t="shared" ref="E98:E101" si="35">C98-D98</f>
        <v>1000</v>
      </c>
      <c r="F98" s="62">
        <v>196500</v>
      </c>
      <c r="G98" s="7">
        <f t="shared" ref="G98:G101" si="36">D98-F98</f>
        <v>0</v>
      </c>
      <c r="H98" s="62">
        <v>196500</v>
      </c>
      <c r="I98" s="7">
        <f t="shared" ref="I98:I101" si="37">F98-H98</f>
        <v>0</v>
      </c>
      <c r="J98" s="62">
        <v>196500</v>
      </c>
      <c r="K98" s="7">
        <f t="shared" si="28"/>
        <v>0</v>
      </c>
      <c r="L98" s="62">
        <v>196500</v>
      </c>
      <c r="M98" s="7">
        <f t="shared" si="29"/>
        <v>0</v>
      </c>
      <c r="N98" s="62">
        <v>196500</v>
      </c>
      <c r="O98" s="7">
        <f t="shared" si="30"/>
        <v>0</v>
      </c>
      <c r="P98" s="62">
        <v>196500</v>
      </c>
      <c r="Q98" s="7">
        <f t="shared" ref="Q98:Q129" si="38">N98-P98</f>
        <v>0</v>
      </c>
      <c r="R98" s="62">
        <v>193500</v>
      </c>
      <c r="S98" s="7">
        <f t="shared" si="31"/>
        <v>3000</v>
      </c>
      <c r="T98" s="62">
        <v>193500</v>
      </c>
      <c r="U98" s="7">
        <f t="shared" si="32"/>
        <v>0</v>
      </c>
      <c r="V98" s="5">
        <v>192500</v>
      </c>
      <c r="W98" s="76">
        <f t="shared" si="33"/>
        <v>6500</v>
      </c>
      <c r="X98" s="8">
        <f t="shared" ref="X98:X129" si="39">W98/B98</f>
        <v>3.4946236559139782E-2</v>
      </c>
      <c r="Y98" s="5">
        <f t="shared" si="34"/>
        <v>5000</v>
      </c>
      <c r="Z98" s="5" t="b">
        <f t="shared" si="26"/>
        <v>0</v>
      </c>
      <c r="AA98" s="9">
        <f t="shared" si="27"/>
        <v>6.1827956989247312E-2</v>
      </c>
    </row>
    <row r="99" spans="1:27" s="5" customFormat="1" x14ac:dyDescent="0.25">
      <c r="A99" s="5" t="s">
        <v>98</v>
      </c>
      <c r="B99" s="6">
        <v>338000</v>
      </c>
      <c r="C99" s="62">
        <v>362000</v>
      </c>
      <c r="D99" s="62">
        <v>362000</v>
      </c>
      <c r="E99" s="7">
        <f t="shared" si="35"/>
        <v>0</v>
      </c>
      <c r="F99" s="62">
        <v>362000</v>
      </c>
      <c r="G99" s="7">
        <f t="shared" si="36"/>
        <v>0</v>
      </c>
      <c r="H99" s="62">
        <v>354500</v>
      </c>
      <c r="I99" s="7">
        <f t="shared" si="37"/>
        <v>7500</v>
      </c>
      <c r="J99" s="62">
        <v>354500</v>
      </c>
      <c r="K99" s="7">
        <f t="shared" si="28"/>
        <v>0</v>
      </c>
      <c r="L99" s="62">
        <v>354500</v>
      </c>
      <c r="M99" s="7">
        <f t="shared" si="29"/>
        <v>0</v>
      </c>
      <c r="N99" s="62">
        <v>354500</v>
      </c>
      <c r="O99" s="7">
        <f t="shared" si="30"/>
        <v>0</v>
      </c>
      <c r="P99" s="62">
        <v>354500</v>
      </c>
      <c r="Q99" s="7">
        <f t="shared" si="38"/>
        <v>0</v>
      </c>
      <c r="R99" s="62">
        <v>353500</v>
      </c>
      <c r="S99" s="7">
        <f t="shared" si="31"/>
        <v>1000</v>
      </c>
      <c r="T99" s="62">
        <v>353000</v>
      </c>
      <c r="U99" s="7">
        <f t="shared" si="32"/>
        <v>500</v>
      </c>
      <c r="V99" s="5">
        <v>348500</v>
      </c>
      <c r="W99" s="76">
        <f t="shared" si="33"/>
        <v>10500</v>
      </c>
      <c r="X99" s="8">
        <f t="shared" si="39"/>
        <v>3.1065088757396449E-2</v>
      </c>
      <c r="Y99" s="5">
        <f t="shared" si="34"/>
        <v>13500</v>
      </c>
      <c r="Z99" s="5" t="b">
        <f t="shared" si="26"/>
        <v>0</v>
      </c>
      <c r="AA99" s="9">
        <f t="shared" si="27"/>
        <v>7.1005917159763315E-2</v>
      </c>
    </row>
    <row r="100" spans="1:27" s="5" customFormat="1" x14ac:dyDescent="0.25">
      <c r="A100" s="5" t="s">
        <v>99</v>
      </c>
      <c r="B100" s="6">
        <v>264000</v>
      </c>
      <c r="C100" s="62">
        <v>282500</v>
      </c>
      <c r="D100" s="62">
        <v>282500</v>
      </c>
      <c r="E100" s="7">
        <f t="shared" si="35"/>
        <v>0</v>
      </c>
      <c r="F100" s="62">
        <v>282500</v>
      </c>
      <c r="G100" s="7">
        <f t="shared" si="36"/>
        <v>0</v>
      </c>
      <c r="H100" s="62">
        <v>282500</v>
      </c>
      <c r="I100" s="7">
        <f t="shared" si="37"/>
        <v>0</v>
      </c>
      <c r="J100" s="62">
        <v>282500</v>
      </c>
      <c r="K100" s="7">
        <f t="shared" si="28"/>
        <v>0</v>
      </c>
      <c r="L100" s="62">
        <v>282500</v>
      </c>
      <c r="M100" s="7">
        <f t="shared" si="29"/>
        <v>0</v>
      </c>
      <c r="N100" s="62">
        <v>281000</v>
      </c>
      <c r="O100" s="7">
        <f t="shared" si="30"/>
        <v>1500</v>
      </c>
      <c r="P100" s="62">
        <v>281000</v>
      </c>
      <c r="Q100" s="7">
        <f t="shared" si="38"/>
        <v>0</v>
      </c>
      <c r="R100" s="62">
        <v>278500</v>
      </c>
      <c r="S100" s="7">
        <f t="shared" si="31"/>
        <v>2500</v>
      </c>
      <c r="T100" s="62">
        <v>278500</v>
      </c>
      <c r="U100" s="7">
        <f t="shared" si="32"/>
        <v>0</v>
      </c>
      <c r="V100" s="5">
        <v>277000</v>
      </c>
      <c r="W100" s="76">
        <f t="shared" si="33"/>
        <v>13000</v>
      </c>
      <c r="X100" s="8">
        <f t="shared" si="39"/>
        <v>4.924242424242424E-2</v>
      </c>
      <c r="Y100" s="5">
        <f t="shared" si="34"/>
        <v>5500</v>
      </c>
      <c r="Z100" s="5" t="b">
        <f t="shared" si="26"/>
        <v>0</v>
      </c>
      <c r="AA100" s="9">
        <f t="shared" si="27"/>
        <v>7.0075757575757569E-2</v>
      </c>
    </row>
    <row r="101" spans="1:27" s="5" customFormat="1" x14ac:dyDescent="0.25">
      <c r="A101" s="5" t="s">
        <v>100</v>
      </c>
      <c r="B101" s="6">
        <v>318000</v>
      </c>
      <c r="C101" s="62">
        <v>340000</v>
      </c>
      <c r="D101" s="62">
        <v>340000</v>
      </c>
      <c r="E101" s="7">
        <f t="shared" si="35"/>
        <v>0</v>
      </c>
      <c r="F101" s="62">
        <v>339000</v>
      </c>
      <c r="G101" s="7">
        <f t="shared" si="36"/>
        <v>1000</v>
      </c>
      <c r="H101" s="62">
        <v>339000</v>
      </c>
      <c r="I101" s="7">
        <f t="shared" si="37"/>
        <v>0</v>
      </c>
      <c r="J101" s="62">
        <v>334500</v>
      </c>
      <c r="K101" s="7">
        <f t="shared" si="28"/>
        <v>4500</v>
      </c>
      <c r="L101" s="62">
        <v>334500</v>
      </c>
      <c r="M101" s="7">
        <f t="shared" si="29"/>
        <v>0</v>
      </c>
      <c r="N101" s="62">
        <v>334500</v>
      </c>
      <c r="O101" s="7">
        <f t="shared" si="30"/>
        <v>0</v>
      </c>
      <c r="P101" s="62">
        <v>334500</v>
      </c>
      <c r="Q101" s="7">
        <f t="shared" si="38"/>
        <v>0</v>
      </c>
      <c r="R101" s="62">
        <v>330000</v>
      </c>
      <c r="S101" s="7">
        <f t="shared" si="31"/>
        <v>4500</v>
      </c>
      <c r="T101" s="62">
        <v>330000</v>
      </c>
      <c r="U101" s="7">
        <f t="shared" si="32"/>
        <v>0</v>
      </c>
      <c r="V101" s="5">
        <v>330000</v>
      </c>
      <c r="W101" s="76">
        <f t="shared" si="33"/>
        <v>12000</v>
      </c>
      <c r="X101" s="8">
        <f t="shared" si="39"/>
        <v>3.7735849056603772E-2</v>
      </c>
      <c r="Y101" s="5">
        <f t="shared" si="34"/>
        <v>10000</v>
      </c>
      <c r="Z101" s="5" t="b">
        <f t="shared" si="26"/>
        <v>0</v>
      </c>
      <c r="AA101" s="9">
        <f t="shared" si="27"/>
        <v>6.9182389937106917E-2</v>
      </c>
    </row>
    <row r="102" spans="1:27" s="5" customFormat="1" x14ac:dyDescent="0.25">
      <c r="B102" s="6"/>
      <c r="C102" s="62"/>
      <c r="D102" s="62"/>
      <c r="E102" s="7"/>
      <c r="F102" s="62"/>
      <c r="G102" s="7"/>
      <c r="H102" s="62"/>
      <c r="I102" s="7"/>
      <c r="J102" s="62"/>
      <c r="K102" s="7"/>
      <c r="L102" s="62"/>
      <c r="M102" s="7"/>
      <c r="N102" s="62"/>
      <c r="O102" s="7"/>
      <c r="P102" s="62"/>
      <c r="Q102" s="7"/>
      <c r="R102" s="62"/>
      <c r="S102" s="7"/>
      <c r="T102" s="62"/>
      <c r="U102" s="7"/>
      <c r="W102" s="76"/>
    </row>
    <row r="103" spans="1:27" s="5" customFormat="1" x14ac:dyDescent="0.25">
      <c r="B103" s="6"/>
      <c r="C103" s="62"/>
      <c r="D103" s="62"/>
      <c r="E103" s="7"/>
      <c r="F103" s="62"/>
      <c r="G103" s="7"/>
      <c r="H103" s="62"/>
      <c r="I103" s="7"/>
      <c r="J103" s="62"/>
      <c r="K103" s="7"/>
      <c r="L103" s="62"/>
      <c r="M103" s="7"/>
      <c r="N103" s="62"/>
      <c r="O103" s="7"/>
      <c r="P103" s="62"/>
      <c r="Q103" s="7"/>
      <c r="R103" s="62"/>
      <c r="S103" s="7"/>
      <c r="T103" s="62"/>
      <c r="U103" s="7"/>
      <c r="W103" s="76"/>
      <c r="X103" s="10">
        <f>AVERAGE(X2:X101)</f>
        <v>3.4916546009956279E-2</v>
      </c>
      <c r="Y103" s="10"/>
      <c r="Z103" s="10"/>
      <c r="AA103" s="10">
        <f>AVERAGE(AA2:AA101)</f>
        <v>6.4839777765309151E-2</v>
      </c>
    </row>
  </sheetData>
  <conditionalFormatting sqref="E1:E101 Z1:Z101 F1:X1">
    <cfRule type="cellIs" dxfId="3" priority="4" operator="equal">
      <formula>FALSE</formula>
    </cfRule>
    <cfRule type="cellIs" dxfId="2" priority="5" operator="equal">
      <formula>TRUE</formula>
    </cfRule>
  </conditionalFormatting>
  <conditionalFormatting sqref="Y1">
    <cfRule type="cellIs" dxfId="1" priority="2" operator="equal">
      <formula>FALSE</formula>
    </cfRule>
    <cfRule type="cellIs" dxfId="0" priority="3" operator="equal">
      <formula>TRUE</formula>
    </cfRule>
  </conditionalFormatting>
  <conditionalFormatting sqref="X1:X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BF2D-CEB2-4B57-8FE7-45531EF48732}">
  <dimension ref="A1:W29"/>
  <sheetViews>
    <sheetView topLeftCell="D1" workbookViewId="0">
      <selection activeCell="J18" sqref="J18"/>
    </sheetView>
  </sheetViews>
  <sheetFormatPr defaultRowHeight="15" x14ac:dyDescent="0.25"/>
  <sheetData>
    <row r="1" spans="1:23" ht="15.75" thickBot="1" x14ac:dyDescent="0.3">
      <c r="B1" s="48" t="s">
        <v>119</v>
      </c>
      <c r="C1" s="49"/>
      <c r="D1" s="49"/>
      <c r="E1" s="49"/>
      <c r="F1" s="50"/>
      <c r="G1" s="48" t="s">
        <v>120</v>
      </c>
      <c r="H1" s="49"/>
      <c r="I1" s="49"/>
      <c r="J1" s="49"/>
      <c r="K1" s="50"/>
      <c r="L1" s="48" t="s">
        <v>123</v>
      </c>
      <c r="M1" s="49"/>
      <c r="N1" s="49"/>
      <c r="O1" s="49"/>
      <c r="P1" s="50"/>
      <c r="Q1" s="16"/>
      <c r="R1" s="48" t="s">
        <v>125</v>
      </c>
      <c r="S1" s="49"/>
      <c r="T1" s="49"/>
      <c r="U1" s="49"/>
      <c r="V1" s="50"/>
    </row>
    <row r="2" spans="1:23" ht="15.75" thickBot="1" x14ac:dyDescent="0.3">
      <c r="A2" s="31" t="s">
        <v>118</v>
      </c>
      <c r="B2" s="28">
        <v>1</v>
      </c>
      <c r="C2" s="16">
        <v>2</v>
      </c>
      <c r="D2" s="29">
        <v>3</v>
      </c>
      <c r="E2" s="27">
        <v>4</v>
      </c>
      <c r="F2" s="17">
        <v>5</v>
      </c>
      <c r="G2" s="15">
        <v>1</v>
      </c>
      <c r="H2" s="33">
        <v>2</v>
      </c>
      <c r="I2" s="27">
        <v>3</v>
      </c>
      <c r="J2" s="27">
        <v>4</v>
      </c>
      <c r="K2" s="17">
        <v>5</v>
      </c>
      <c r="L2" s="15">
        <v>1</v>
      </c>
      <c r="M2" s="27">
        <v>2</v>
      </c>
      <c r="N2" s="27">
        <v>3</v>
      </c>
      <c r="O2" s="43">
        <v>4</v>
      </c>
      <c r="P2" s="40">
        <v>5</v>
      </c>
      <c r="Q2" s="16">
        <v>6</v>
      </c>
      <c r="R2" s="15">
        <v>1</v>
      </c>
      <c r="S2" s="27">
        <v>2</v>
      </c>
      <c r="T2" s="27">
        <v>3</v>
      </c>
      <c r="U2" s="33">
        <v>4</v>
      </c>
      <c r="V2" s="17">
        <v>5</v>
      </c>
      <c r="W2" s="47">
        <v>6</v>
      </c>
    </row>
    <row r="3" spans="1:23" x14ac:dyDescent="0.25">
      <c r="A3" s="30">
        <v>1</v>
      </c>
      <c r="B3" s="20">
        <v>374000</v>
      </c>
      <c r="C3" s="21">
        <v>383800</v>
      </c>
      <c r="D3" s="21">
        <v>388200</v>
      </c>
      <c r="E3" s="21">
        <v>386400</v>
      </c>
      <c r="F3" s="24">
        <v>385200</v>
      </c>
      <c r="G3" s="20">
        <v>375000</v>
      </c>
      <c r="H3" s="34">
        <v>368500</v>
      </c>
      <c r="I3" s="21">
        <v>370000</v>
      </c>
      <c r="J3" s="26">
        <v>368500</v>
      </c>
      <c r="K3" s="24">
        <v>370000</v>
      </c>
      <c r="L3" s="20">
        <v>219000</v>
      </c>
      <c r="M3" s="21">
        <v>217000</v>
      </c>
      <c r="N3" s="21">
        <v>216000</v>
      </c>
      <c r="O3" s="44">
        <v>215000</v>
      </c>
      <c r="P3" s="41">
        <v>214500</v>
      </c>
      <c r="Q3" s="38">
        <v>214500</v>
      </c>
      <c r="R3" s="20">
        <v>370500</v>
      </c>
      <c r="S3" s="21">
        <v>365600</v>
      </c>
      <c r="T3" s="21">
        <v>364500</v>
      </c>
      <c r="U3" s="37">
        <v>364000</v>
      </c>
      <c r="V3" s="24">
        <v>364500</v>
      </c>
      <c r="W3" s="26">
        <v>364500</v>
      </c>
    </row>
    <row r="4" spans="1:23" x14ac:dyDescent="0.25">
      <c r="A4" s="18">
        <v>2</v>
      </c>
      <c r="B4" s="22">
        <v>374000</v>
      </c>
      <c r="C4" s="23">
        <v>381600</v>
      </c>
      <c r="D4" s="23">
        <v>386600</v>
      </c>
      <c r="E4" s="23">
        <v>386400</v>
      </c>
      <c r="F4" s="25"/>
      <c r="G4" s="22">
        <v>375000</v>
      </c>
      <c r="H4" s="35">
        <v>368500</v>
      </c>
      <c r="I4" s="23">
        <v>370000</v>
      </c>
      <c r="J4" s="23">
        <v>370000</v>
      </c>
      <c r="K4" s="13"/>
      <c r="L4" s="22">
        <v>219000</v>
      </c>
      <c r="M4" s="23">
        <v>217000</v>
      </c>
      <c r="N4" s="23">
        <v>216000</v>
      </c>
      <c r="O4" s="45">
        <v>215000</v>
      </c>
      <c r="P4" s="42">
        <v>214500</v>
      </c>
      <c r="Q4" s="39">
        <v>214500</v>
      </c>
      <c r="R4" s="22">
        <v>370500</v>
      </c>
      <c r="S4" s="23"/>
      <c r="T4" s="23">
        <v>364500</v>
      </c>
      <c r="U4" s="35">
        <v>363500</v>
      </c>
      <c r="V4" s="13">
        <v>363500</v>
      </c>
      <c r="W4">
        <v>364500</v>
      </c>
    </row>
    <row r="5" spans="1:23" x14ac:dyDescent="0.25">
      <c r="A5" s="18">
        <v>3</v>
      </c>
      <c r="B5" s="22">
        <v>374000</v>
      </c>
      <c r="C5" s="23">
        <v>383800</v>
      </c>
      <c r="D5" s="23">
        <v>390400</v>
      </c>
      <c r="E5" s="23">
        <v>387300</v>
      </c>
      <c r="F5" s="25"/>
      <c r="G5" s="22">
        <v>375000</v>
      </c>
      <c r="H5" s="35">
        <v>370000</v>
      </c>
      <c r="I5" s="23">
        <v>370000</v>
      </c>
      <c r="J5" s="23">
        <v>370000</v>
      </c>
      <c r="K5" s="13"/>
      <c r="L5" s="22">
        <v>219000</v>
      </c>
      <c r="M5" s="23">
        <v>217000</v>
      </c>
      <c r="N5" s="23">
        <v>216000</v>
      </c>
      <c r="O5" s="45">
        <v>214500</v>
      </c>
      <c r="P5" s="42">
        <v>213500</v>
      </c>
      <c r="Q5" s="39">
        <v>214500</v>
      </c>
      <c r="R5" s="22">
        <v>370500</v>
      </c>
      <c r="S5" s="23"/>
      <c r="T5" s="23">
        <v>364500</v>
      </c>
      <c r="U5" s="35">
        <v>363500</v>
      </c>
      <c r="V5" s="13">
        <v>363500</v>
      </c>
      <c r="W5">
        <v>364000</v>
      </c>
    </row>
    <row r="6" spans="1:23" x14ac:dyDescent="0.25">
      <c r="A6" s="18">
        <v>4</v>
      </c>
      <c r="B6" s="22">
        <v>374000</v>
      </c>
      <c r="C6" s="23">
        <v>382300</v>
      </c>
      <c r="D6" s="23">
        <v>393700</v>
      </c>
      <c r="E6" s="23">
        <v>386100</v>
      </c>
      <c r="F6" s="25"/>
      <c r="G6" s="22">
        <v>375000</v>
      </c>
      <c r="H6" s="35">
        <v>370000</v>
      </c>
      <c r="I6" s="23">
        <v>370000</v>
      </c>
      <c r="J6" s="23">
        <v>370000</v>
      </c>
      <c r="K6" s="13"/>
      <c r="L6" s="22">
        <v>219000</v>
      </c>
      <c r="M6" s="23">
        <v>216500</v>
      </c>
      <c r="N6" s="23">
        <v>215500</v>
      </c>
      <c r="O6" s="45">
        <v>214500</v>
      </c>
      <c r="P6" s="42">
        <v>214500</v>
      </c>
      <c r="Q6" s="39">
        <v>213500</v>
      </c>
      <c r="R6" s="22">
        <v>370500</v>
      </c>
      <c r="S6" s="23"/>
      <c r="T6" s="23"/>
      <c r="U6" s="35">
        <v>363500</v>
      </c>
      <c r="V6" s="13">
        <v>364500</v>
      </c>
      <c r="W6">
        <v>364500</v>
      </c>
    </row>
    <row r="7" spans="1:23" ht="15.75" thickBot="1" x14ac:dyDescent="0.3">
      <c r="A7" s="18">
        <v>5</v>
      </c>
      <c r="B7" s="22">
        <v>374000</v>
      </c>
      <c r="C7" s="23">
        <v>382900</v>
      </c>
      <c r="D7" s="23">
        <v>390900</v>
      </c>
      <c r="E7" s="23">
        <v>384900</v>
      </c>
      <c r="F7" s="25"/>
      <c r="G7" s="22">
        <v>375000</v>
      </c>
      <c r="H7" s="35">
        <v>368500</v>
      </c>
      <c r="I7" s="23">
        <v>368500</v>
      </c>
      <c r="J7" s="23">
        <v>370000</v>
      </c>
      <c r="K7" s="13"/>
      <c r="L7" s="22">
        <v>219000</v>
      </c>
      <c r="M7" s="23">
        <v>217000</v>
      </c>
      <c r="N7" s="23">
        <v>215500</v>
      </c>
      <c r="O7" s="45">
        <v>214500</v>
      </c>
      <c r="P7" s="42">
        <v>214500</v>
      </c>
      <c r="Q7" s="39">
        <v>214500</v>
      </c>
      <c r="R7" s="22">
        <v>370500</v>
      </c>
      <c r="S7" s="23"/>
      <c r="T7" s="23"/>
      <c r="U7" s="35">
        <v>363500</v>
      </c>
      <c r="V7" s="13">
        <v>363000</v>
      </c>
      <c r="W7">
        <v>364000</v>
      </c>
    </row>
    <row r="8" spans="1:23" ht="15.75" thickBot="1" x14ac:dyDescent="0.3">
      <c r="A8" s="14" t="s">
        <v>117</v>
      </c>
      <c r="B8" s="14">
        <f t="shared" ref="B8:W8" si="0">AVERAGE(B3:B7)</f>
        <v>374000</v>
      </c>
      <c r="C8" s="14">
        <f t="shared" si="0"/>
        <v>382880</v>
      </c>
      <c r="D8" s="14">
        <f t="shared" si="0"/>
        <v>389960</v>
      </c>
      <c r="E8" s="14">
        <f t="shared" si="0"/>
        <v>386220</v>
      </c>
      <c r="F8" s="14">
        <f t="shared" si="0"/>
        <v>385200</v>
      </c>
      <c r="G8" s="14">
        <f t="shared" si="0"/>
        <v>375000</v>
      </c>
      <c r="H8" s="36">
        <f t="shared" si="0"/>
        <v>369100</v>
      </c>
      <c r="I8" s="14">
        <f t="shared" si="0"/>
        <v>369700</v>
      </c>
      <c r="J8" s="14">
        <f t="shared" si="0"/>
        <v>369700</v>
      </c>
      <c r="K8" s="14">
        <f t="shared" si="0"/>
        <v>370000</v>
      </c>
      <c r="L8" s="14">
        <f t="shared" si="0"/>
        <v>219000</v>
      </c>
      <c r="M8" s="14">
        <f t="shared" si="0"/>
        <v>216900</v>
      </c>
      <c r="N8" s="14">
        <f t="shared" si="0"/>
        <v>215800</v>
      </c>
      <c r="O8" s="46">
        <f t="shared" si="0"/>
        <v>214700</v>
      </c>
      <c r="P8" s="36">
        <f t="shared" si="0"/>
        <v>214300</v>
      </c>
      <c r="Q8" s="14">
        <f t="shared" si="0"/>
        <v>214300</v>
      </c>
      <c r="R8" s="14">
        <f t="shared" si="0"/>
        <v>370500</v>
      </c>
      <c r="S8" s="14">
        <f t="shared" si="0"/>
        <v>365600</v>
      </c>
      <c r="T8" s="14">
        <f t="shared" si="0"/>
        <v>364500</v>
      </c>
      <c r="U8" s="36">
        <f t="shared" si="0"/>
        <v>363600</v>
      </c>
      <c r="V8" s="14">
        <f t="shared" si="0"/>
        <v>363800</v>
      </c>
      <c r="W8" s="14">
        <f t="shared" si="0"/>
        <v>364300</v>
      </c>
    </row>
    <row r="9" spans="1:23" ht="15.75" thickBot="1" x14ac:dyDescent="0.3">
      <c r="L9" s="48" t="s">
        <v>124</v>
      </c>
      <c r="M9" s="49"/>
      <c r="N9" s="49"/>
      <c r="O9" s="49"/>
      <c r="P9" s="50"/>
      <c r="Q9" s="19"/>
    </row>
    <row r="10" spans="1:23" ht="15.75" thickBot="1" x14ac:dyDescent="0.3">
      <c r="A10" t="s">
        <v>130</v>
      </c>
      <c r="L10" s="15">
        <v>1</v>
      </c>
      <c r="M10" s="27">
        <v>2</v>
      </c>
      <c r="N10" s="27">
        <v>3</v>
      </c>
      <c r="O10" s="27">
        <v>4</v>
      </c>
      <c r="P10" s="17">
        <v>5</v>
      </c>
      <c r="Q10" s="19"/>
    </row>
    <row r="11" spans="1:23" x14ac:dyDescent="0.25">
      <c r="L11" s="20"/>
      <c r="M11" s="21"/>
      <c r="N11" s="21"/>
      <c r="O11" s="26"/>
      <c r="P11" s="24"/>
      <c r="Q11" s="4"/>
    </row>
    <row r="12" spans="1:23" x14ac:dyDescent="0.25">
      <c r="A12" s="52" t="s">
        <v>121</v>
      </c>
      <c r="B12" s="52"/>
      <c r="C12" s="52"/>
      <c r="D12" s="52"/>
      <c r="E12" s="52"/>
      <c r="F12" s="52"/>
      <c r="H12" s="52" t="s">
        <v>131</v>
      </c>
      <c r="I12" s="52"/>
      <c r="J12" s="52"/>
      <c r="L12" s="22"/>
      <c r="M12" s="23"/>
      <c r="N12" s="23"/>
      <c r="O12" s="23"/>
      <c r="P12" s="13"/>
      <c r="Q12" s="4"/>
    </row>
    <row r="13" spans="1:23" ht="15" customHeight="1" x14ac:dyDescent="0.25">
      <c r="A13" s="52"/>
      <c r="B13" s="52"/>
      <c r="C13" s="52"/>
      <c r="D13" s="52"/>
      <c r="E13" s="52"/>
      <c r="F13" s="52"/>
      <c r="H13" s="52"/>
      <c r="I13" s="52"/>
      <c r="J13" s="52"/>
      <c r="L13" s="22"/>
      <c r="M13" s="23"/>
      <c r="N13" s="23"/>
      <c r="O13" s="23"/>
      <c r="P13" s="13"/>
      <c r="Q13" s="4"/>
      <c r="S13" s="54" t="s">
        <v>129</v>
      </c>
      <c r="T13" s="55"/>
      <c r="U13" s="55"/>
      <c r="V13" s="56"/>
    </row>
    <row r="14" spans="1:23" x14ac:dyDescent="0.25">
      <c r="L14" s="22"/>
      <c r="M14" s="23"/>
      <c r="N14" s="23"/>
      <c r="O14" s="23"/>
      <c r="P14" s="13"/>
      <c r="Q14" s="4"/>
      <c r="S14" s="57"/>
      <c r="T14" s="53"/>
      <c r="U14" s="53"/>
      <c r="V14" s="58"/>
    </row>
    <row r="15" spans="1:23" ht="15.75" thickBot="1" x14ac:dyDescent="0.3">
      <c r="L15" s="22"/>
      <c r="M15" s="23"/>
      <c r="N15" s="23"/>
      <c r="O15" s="23"/>
      <c r="P15" s="13"/>
      <c r="Q15" s="4"/>
      <c r="S15" s="59"/>
      <c r="T15" s="60"/>
      <c r="U15" s="60"/>
      <c r="V15" s="61"/>
    </row>
    <row r="16" spans="1:23" ht="15.75" thickBot="1" x14ac:dyDescent="0.3">
      <c r="E16" s="1"/>
      <c r="L16" s="14" t="e">
        <f>AVERAGE(L11:L15)</f>
        <v>#DIV/0!</v>
      </c>
      <c r="M16" s="14" t="e">
        <f>AVERAGE(M11:M15)</f>
        <v>#DIV/0!</v>
      </c>
      <c r="N16" s="14" t="e">
        <f>AVERAGE(N11:N15)</f>
        <v>#DIV/0!</v>
      </c>
      <c r="O16" s="14" t="e">
        <f>AVERAGE(O11:O15)</f>
        <v>#DIV/0!</v>
      </c>
      <c r="P16" s="14" t="e">
        <f>AVERAGE(P11:P15)</f>
        <v>#DIV/0!</v>
      </c>
      <c r="Q16" s="12"/>
    </row>
    <row r="17" spans="5:22" x14ac:dyDescent="0.25">
      <c r="E17" s="1"/>
    </row>
    <row r="18" spans="5:22" x14ac:dyDescent="0.25">
      <c r="E18" s="1"/>
    </row>
    <row r="19" spans="5:22" x14ac:dyDescent="0.25">
      <c r="E19" s="1"/>
      <c r="N19" s="52" t="s">
        <v>128</v>
      </c>
      <c r="O19" s="52"/>
      <c r="P19" s="52"/>
      <c r="Q19" s="52"/>
      <c r="R19" s="52"/>
      <c r="S19" s="52"/>
      <c r="T19" s="52"/>
      <c r="U19" s="52"/>
      <c r="V19" s="52"/>
    </row>
    <row r="20" spans="5:22" x14ac:dyDescent="0.25">
      <c r="E20" s="1"/>
      <c r="N20" s="52"/>
      <c r="O20" s="52"/>
      <c r="P20" s="52"/>
      <c r="Q20" s="52"/>
      <c r="R20" s="52"/>
      <c r="S20" s="52"/>
      <c r="T20" s="52"/>
      <c r="U20" s="52"/>
      <c r="V20" s="52"/>
    </row>
    <row r="21" spans="5:22" x14ac:dyDescent="0.25">
      <c r="E21" s="1"/>
      <c r="N21" s="51"/>
      <c r="O21" s="51"/>
      <c r="P21" s="51"/>
      <c r="Q21" s="51"/>
      <c r="R21" s="51"/>
      <c r="S21" s="51"/>
      <c r="T21" s="51"/>
      <c r="U21" s="51"/>
      <c r="V21" s="51"/>
    </row>
    <row r="22" spans="5:22" x14ac:dyDescent="0.25">
      <c r="E22" s="32"/>
    </row>
    <row r="23" spans="5:22" x14ac:dyDescent="0.25">
      <c r="E23" s="1"/>
    </row>
    <row r="24" spans="5:22" x14ac:dyDescent="0.25">
      <c r="E24" s="1"/>
    </row>
    <row r="25" spans="5:22" x14ac:dyDescent="0.25">
      <c r="E25" s="1"/>
    </row>
    <row r="26" spans="5:22" x14ac:dyDescent="0.25">
      <c r="E26" s="1"/>
    </row>
    <row r="27" spans="5:22" x14ac:dyDescent="0.25">
      <c r="E27" s="1"/>
    </row>
    <row r="28" spans="5:22" x14ac:dyDescent="0.25">
      <c r="E28" s="1"/>
    </row>
    <row r="29" spans="5:22" x14ac:dyDescent="0.25">
      <c r="E29" s="1"/>
    </row>
  </sheetData>
  <mergeCells count="9">
    <mergeCell ref="N19:V20"/>
    <mergeCell ref="S13:V15"/>
    <mergeCell ref="H12:J13"/>
    <mergeCell ref="B1:F1"/>
    <mergeCell ref="G1:K1"/>
    <mergeCell ref="A12:F13"/>
    <mergeCell ref="L1:P1"/>
    <mergeCell ref="R1:V1"/>
    <mergeCell ref="L9:P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exemplars prova</vt:lpstr>
      <vt:lpstr>triar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</cp:lastModifiedBy>
  <dcterms:created xsi:type="dcterms:W3CDTF">2021-05-07T21:54:52Z</dcterms:created>
  <dcterms:modified xsi:type="dcterms:W3CDTF">2021-06-06T11:54:06Z</dcterms:modified>
</cp:coreProperties>
</file>