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6f3b72de7bff950/Desktop/GS Project/"/>
    </mc:Choice>
  </mc:AlternateContent>
  <xr:revisionPtr revIDLastSave="0" documentId="11_EA5BB2A8C1606E0EE41A99C2A7BBEB1625EED30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 with top transactions" sheetId="1" r:id="rId1"/>
    <sheet name="Product sales for a period" sheetId="2" r:id="rId2"/>
    <sheet name="ARPU for city and state" sheetId="3" r:id="rId3"/>
    <sheet name="Sales by category with city lev" sheetId="4" r:id="rId4"/>
    <sheet name="Sales_fact" sheetId="5" r:id="rId5"/>
    <sheet name="Category_dim" sheetId="6" r:id="rId6"/>
    <sheet name="Geography_dim" sheetId="7" r:id="rId7"/>
    <sheet name="User_per_state" sheetId="8" r:id="rId8"/>
    <sheet name="Sheet5" sheetId="9" r:id="rId9"/>
  </sheets>
  <definedNames>
    <definedName name="_xlnm._FilterDatabase" localSheetId="1" hidden="1">'Product sales for a period'!$A$1:$Z$1000</definedName>
    <definedName name="_xlnm._FilterDatabase" localSheetId="4" hidden="1">Sales_fact!$A$1:$Z$1000</definedName>
    <definedName name="Geography">Geography_dim!$A$1:$D$11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zdf+DEKFkXmUnVF59c5DijI8i/b4AN0gitp6U+EhDhY="/>
    </ext>
  </extLst>
</workbook>
</file>

<file path=xl/calcChain.xml><?xml version="1.0" encoding="utf-8"?>
<calcChain xmlns="http://schemas.openxmlformats.org/spreadsheetml/2006/main">
  <c r="K570" i="5" l="1"/>
  <c r="J570" i="5"/>
  <c r="I570" i="5"/>
  <c r="H570" i="5"/>
  <c r="K569" i="5"/>
  <c r="J569" i="5"/>
  <c r="I569" i="5"/>
  <c r="H569" i="5"/>
  <c r="K568" i="5"/>
  <c r="J568" i="5"/>
  <c r="I568" i="5"/>
  <c r="H568" i="5"/>
  <c r="K567" i="5"/>
  <c r="J567" i="5"/>
  <c r="I567" i="5"/>
  <c r="H567" i="5"/>
  <c r="K566" i="5"/>
  <c r="J566" i="5"/>
  <c r="I566" i="5"/>
  <c r="H566" i="5"/>
  <c r="K565" i="5"/>
  <c r="J565" i="5"/>
  <c r="I565" i="5"/>
  <c r="H565" i="5"/>
  <c r="K564" i="5"/>
  <c r="J564" i="5"/>
  <c r="I564" i="5"/>
  <c r="H564" i="5"/>
  <c r="K563" i="5"/>
  <c r="J563" i="5"/>
  <c r="I563" i="5"/>
  <c r="H563" i="5"/>
  <c r="K562" i="5"/>
  <c r="J562" i="5"/>
  <c r="I562" i="5"/>
  <c r="H562" i="5"/>
  <c r="K561" i="5"/>
  <c r="J561" i="5"/>
  <c r="I561" i="5"/>
  <c r="H561" i="5"/>
  <c r="K560" i="5"/>
  <c r="J560" i="5"/>
  <c r="I560" i="5"/>
  <c r="H560" i="5"/>
  <c r="K559" i="5"/>
  <c r="J559" i="5"/>
  <c r="I559" i="5"/>
  <c r="H559" i="5"/>
  <c r="K558" i="5"/>
  <c r="J558" i="5"/>
  <c r="I558" i="5"/>
  <c r="H558" i="5"/>
  <c r="K557" i="5"/>
  <c r="J557" i="5"/>
  <c r="I557" i="5"/>
  <c r="H557" i="5"/>
  <c r="K556" i="5"/>
  <c r="J556" i="5"/>
  <c r="I556" i="5"/>
  <c r="H556" i="5"/>
  <c r="K555" i="5"/>
  <c r="J555" i="5"/>
  <c r="I555" i="5"/>
  <c r="H555" i="5"/>
  <c r="K554" i="5"/>
  <c r="J554" i="5"/>
  <c r="I554" i="5"/>
  <c r="H554" i="5"/>
  <c r="K553" i="5"/>
  <c r="J553" i="5"/>
  <c r="I553" i="5"/>
  <c r="H553" i="5"/>
  <c r="K552" i="5"/>
  <c r="J552" i="5"/>
  <c r="I552" i="5"/>
  <c r="H552" i="5"/>
  <c r="K551" i="5"/>
  <c r="J551" i="5"/>
  <c r="I551" i="5"/>
  <c r="H551" i="5"/>
  <c r="K550" i="5"/>
  <c r="J550" i="5"/>
  <c r="I550" i="5"/>
  <c r="H550" i="5"/>
  <c r="K549" i="5"/>
  <c r="J549" i="5"/>
  <c r="I549" i="5"/>
  <c r="H549" i="5"/>
  <c r="K548" i="5"/>
  <c r="J548" i="5"/>
  <c r="I548" i="5"/>
  <c r="H548" i="5"/>
  <c r="K547" i="5"/>
  <c r="J547" i="5"/>
  <c r="I547" i="5"/>
  <c r="H547" i="5"/>
  <c r="K546" i="5"/>
  <c r="J546" i="5"/>
  <c r="I546" i="5"/>
  <c r="H546" i="5"/>
  <c r="K545" i="5"/>
  <c r="J545" i="5"/>
  <c r="I545" i="5"/>
  <c r="H545" i="5"/>
  <c r="K544" i="5"/>
  <c r="J544" i="5"/>
  <c r="I544" i="5"/>
  <c r="H544" i="5"/>
  <c r="K543" i="5"/>
  <c r="J543" i="5"/>
  <c r="I543" i="5"/>
  <c r="H543" i="5"/>
  <c r="K542" i="5"/>
  <c r="J542" i="5"/>
  <c r="I542" i="5"/>
  <c r="H542" i="5"/>
  <c r="K541" i="5"/>
  <c r="J541" i="5"/>
  <c r="I541" i="5"/>
  <c r="H541" i="5"/>
  <c r="K540" i="5"/>
  <c r="J540" i="5"/>
  <c r="I540" i="5"/>
  <c r="H540" i="5"/>
  <c r="K539" i="5"/>
  <c r="J539" i="5"/>
  <c r="I539" i="5"/>
  <c r="H539" i="5"/>
  <c r="K538" i="5"/>
  <c r="J538" i="5"/>
  <c r="I538" i="5"/>
  <c r="H538" i="5"/>
  <c r="K537" i="5"/>
  <c r="J537" i="5"/>
  <c r="I537" i="5"/>
  <c r="H537" i="5"/>
  <c r="K536" i="5"/>
  <c r="J536" i="5"/>
  <c r="I536" i="5"/>
  <c r="H536" i="5"/>
  <c r="K535" i="5"/>
  <c r="J535" i="5"/>
  <c r="I535" i="5"/>
  <c r="H535" i="5"/>
  <c r="K534" i="5"/>
  <c r="J534" i="5"/>
  <c r="I534" i="5"/>
  <c r="H534" i="5"/>
  <c r="K533" i="5"/>
  <c r="J533" i="5"/>
  <c r="I533" i="5"/>
  <c r="H533" i="5"/>
  <c r="K532" i="5"/>
  <c r="J532" i="5"/>
  <c r="I532" i="5"/>
  <c r="H532" i="5"/>
  <c r="K531" i="5"/>
  <c r="J531" i="5"/>
  <c r="I531" i="5"/>
  <c r="H531" i="5"/>
  <c r="K530" i="5"/>
  <c r="J530" i="5"/>
  <c r="I530" i="5"/>
  <c r="H530" i="5"/>
  <c r="K529" i="5"/>
  <c r="J529" i="5"/>
  <c r="I529" i="5"/>
  <c r="H529" i="5"/>
  <c r="K528" i="5"/>
  <c r="J528" i="5"/>
  <c r="I528" i="5"/>
  <c r="H528" i="5"/>
  <c r="K527" i="5"/>
  <c r="J527" i="5"/>
  <c r="I527" i="5"/>
  <c r="H527" i="5"/>
  <c r="K526" i="5"/>
  <c r="J526" i="5"/>
  <c r="I526" i="5"/>
  <c r="H526" i="5"/>
  <c r="K525" i="5"/>
  <c r="J525" i="5"/>
  <c r="I525" i="5"/>
  <c r="H525" i="5"/>
  <c r="K524" i="5"/>
  <c r="J524" i="5"/>
  <c r="I524" i="5"/>
  <c r="H524" i="5"/>
  <c r="K523" i="5"/>
  <c r="J523" i="5"/>
  <c r="I523" i="5"/>
  <c r="H523" i="5"/>
  <c r="K522" i="5"/>
  <c r="J522" i="5"/>
  <c r="I522" i="5"/>
  <c r="H522" i="5"/>
  <c r="K521" i="5"/>
  <c r="J521" i="5"/>
  <c r="I521" i="5"/>
  <c r="H521" i="5"/>
  <c r="K520" i="5"/>
  <c r="J520" i="5"/>
  <c r="I520" i="5"/>
  <c r="H520" i="5"/>
  <c r="K519" i="5"/>
  <c r="J519" i="5"/>
  <c r="I519" i="5"/>
  <c r="H519" i="5"/>
  <c r="K518" i="5"/>
  <c r="J518" i="5"/>
  <c r="I518" i="5"/>
  <c r="H518" i="5"/>
  <c r="K517" i="5"/>
  <c r="J517" i="5"/>
  <c r="I517" i="5"/>
  <c r="H517" i="5"/>
  <c r="K516" i="5"/>
  <c r="J516" i="5"/>
  <c r="I516" i="5"/>
  <c r="H516" i="5"/>
  <c r="K515" i="5"/>
  <c r="J515" i="5"/>
  <c r="I515" i="5"/>
  <c r="H515" i="5"/>
  <c r="K514" i="5"/>
  <c r="J514" i="5"/>
  <c r="I514" i="5"/>
  <c r="H514" i="5"/>
  <c r="K513" i="5"/>
  <c r="J513" i="5"/>
  <c r="I513" i="5"/>
  <c r="H513" i="5"/>
  <c r="K512" i="5"/>
  <c r="J512" i="5"/>
  <c r="I512" i="5"/>
  <c r="H512" i="5"/>
  <c r="K511" i="5"/>
  <c r="J511" i="5"/>
  <c r="I511" i="5"/>
  <c r="H511" i="5"/>
  <c r="K510" i="5"/>
  <c r="J510" i="5"/>
  <c r="I510" i="5"/>
  <c r="H510" i="5"/>
  <c r="K509" i="5"/>
  <c r="J509" i="5"/>
  <c r="I509" i="5"/>
  <c r="H509" i="5"/>
  <c r="K508" i="5"/>
  <c r="J508" i="5"/>
  <c r="I508" i="5"/>
  <c r="H508" i="5"/>
  <c r="K507" i="5"/>
  <c r="J507" i="5"/>
  <c r="I507" i="5"/>
  <c r="H507" i="5"/>
  <c r="K506" i="5"/>
  <c r="J506" i="5"/>
  <c r="I506" i="5"/>
  <c r="H506" i="5"/>
  <c r="K505" i="5"/>
  <c r="J505" i="5"/>
  <c r="I505" i="5"/>
  <c r="H505" i="5"/>
  <c r="K504" i="5"/>
  <c r="J504" i="5"/>
  <c r="I504" i="5"/>
  <c r="H504" i="5"/>
  <c r="K503" i="5"/>
  <c r="J503" i="5"/>
  <c r="I503" i="5"/>
  <c r="H503" i="5"/>
  <c r="K502" i="5"/>
  <c r="J502" i="5"/>
  <c r="I502" i="5"/>
  <c r="H502" i="5"/>
  <c r="K501" i="5"/>
  <c r="J501" i="5"/>
  <c r="I501" i="5"/>
  <c r="H501" i="5"/>
  <c r="K500" i="5"/>
  <c r="J500" i="5"/>
  <c r="I500" i="5"/>
  <c r="H500" i="5"/>
  <c r="K499" i="5"/>
  <c r="J499" i="5"/>
  <c r="I499" i="5"/>
  <c r="H499" i="5"/>
  <c r="K498" i="5"/>
  <c r="J498" i="5"/>
  <c r="I498" i="5"/>
  <c r="H498" i="5"/>
  <c r="K497" i="5"/>
  <c r="J497" i="5"/>
  <c r="I497" i="5"/>
  <c r="H497" i="5"/>
  <c r="K496" i="5"/>
  <c r="J496" i="5"/>
  <c r="I496" i="5"/>
  <c r="H496" i="5"/>
  <c r="K495" i="5"/>
  <c r="J495" i="5"/>
  <c r="I495" i="5"/>
  <c r="H495" i="5"/>
  <c r="K494" i="5"/>
  <c r="J494" i="5"/>
  <c r="I494" i="5"/>
  <c r="H494" i="5"/>
  <c r="K493" i="5"/>
  <c r="J493" i="5"/>
  <c r="I493" i="5"/>
  <c r="H493" i="5"/>
  <c r="K492" i="5"/>
  <c r="J492" i="5"/>
  <c r="I492" i="5"/>
  <c r="H492" i="5"/>
  <c r="K491" i="5"/>
  <c r="J491" i="5"/>
  <c r="I491" i="5"/>
  <c r="H491" i="5"/>
  <c r="K490" i="5"/>
  <c r="J490" i="5"/>
  <c r="I490" i="5"/>
  <c r="H490" i="5"/>
  <c r="K489" i="5"/>
  <c r="J489" i="5"/>
  <c r="I489" i="5"/>
  <c r="H489" i="5"/>
  <c r="K488" i="5"/>
  <c r="J488" i="5"/>
  <c r="I488" i="5"/>
  <c r="H488" i="5"/>
  <c r="K487" i="5"/>
  <c r="J487" i="5"/>
  <c r="I487" i="5"/>
  <c r="H487" i="5"/>
  <c r="K486" i="5"/>
  <c r="J486" i="5"/>
  <c r="I486" i="5"/>
  <c r="H486" i="5"/>
  <c r="K485" i="5"/>
  <c r="J485" i="5"/>
  <c r="I485" i="5"/>
  <c r="H485" i="5"/>
  <c r="K484" i="5"/>
  <c r="J484" i="5"/>
  <c r="I484" i="5"/>
  <c r="H484" i="5"/>
  <c r="K483" i="5"/>
  <c r="J483" i="5"/>
  <c r="I483" i="5"/>
  <c r="H483" i="5"/>
  <c r="K482" i="5"/>
  <c r="J482" i="5"/>
  <c r="I482" i="5"/>
  <c r="H482" i="5"/>
  <c r="K481" i="5"/>
  <c r="J481" i="5"/>
  <c r="I481" i="5"/>
  <c r="H481" i="5"/>
  <c r="K480" i="5"/>
  <c r="J480" i="5"/>
  <c r="I480" i="5"/>
  <c r="H480" i="5"/>
  <c r="K479" i="5"/>
  <c r="J479" i="5"/>
  <c r="I479" i="5"/>
  <c r="H479" i="5"/>
  <c r="K478" i="5"/>
  <c r="J478" i="5"/>
  <c r="I478" i="5"/>
  <c r="H478" i="5"/>
  <c r="K477" i="5"/>
  <c r="J477" i="5"/>
  <c r="I477" i="5"/>
  <c r="H477" i="5"/>
  <c r="K476" i="5"/>
  <c r="J476" i="5"/>
  <c r="I476" i="5"/>
  <c r="H476" i="5"/>
  <c r="K475" i="5"/>
  <c r="J475" i="5"/>
  <c r="I475" i="5"/>
  <c r="H475" i="5"/>
  <c r="K474" i="5"/>
  <c r="J474" i="5"/>
  <c r="I474" i="5"/>
  <c r="H474" i="5"/>
  <c r="K473" i="5"/>
  <c r="J473" i="5"/>
  <c r="I473" i="5"/>
  <c r="H473" i="5"/>
  <c r="K472" i="5"/>
  <c r="J472" i="5"/>
  <c r="I472" i="5"/>
  <c r="H472" i="5"/>
  <c r="K471" i="5"/>
  <c r="J471" i="5"/>
  <c r="I471" i="5"/>
  <c r="H471" i="5"/>
  <c r="K470" i="5"/>
  <c r="J470" i="5"/>
  <c r="I470" i="5"/>
  <c r="H470" i="5"/>
  <c r="K469" i="5"/>
  <c r="J469" i="5"/>
  <c r="I469" i="5"/>
  <c r="H469" i="5"/>
  <c r="K468" i="5"/>
  <c r="J468" i="5"/>
  <c r="I468" i="5"/>
  <c r="H468" i="5"/>
  <c r="K467" i="5"/>
  <c r="J467" i="5"/>
  <c r="I467" i="5"/>
  <c r="H467" i="5"/>
  <c r="K466" i="5"/>
  <c r="J466" i="5"/>
  <c r="I466" i="5"/>
  <c r="H466" i="5"/>
  <c r="K465" i="5"/>
  <c r="J465" i="5"/>
  <c r="I465" i="5"/>
  <c r="H465" i="5"/>
  <c r="K464" i="5"/>
  <c r="J464" i="5"/>
  <c r="I464" i="5"/>
  <c r="H464" i="5"/>
  <c r="K463" i="5"/>
  <c r="J463" i="5"/>
  <c r="I463" i="5"/>
  <c r="H463" i="5"/>
  <c r="K462" i="5"/>
  <c r="J462" i="5"/>
  <c r="I462" i="5"/>
  <c r="H462" i="5"/>
  <c r="K461" i="5"/>
  <c r="J461" i="5"/>
  <c r="I461" i="5"/>
  <c r="H461" i="5"/>
  <c r="K460" i="5"/>
  <c r="J460" i="5"/>
  <c r="I460" i="5"/>
  <c r="H460" i="5"/>
  <c r="K459" i="5"/>
  <c r="J459" i="5"/>
  <c r="I459" i="5"/>
  <c r="H459" i="5"/>
  <c r="K458" i="5"/>
  <c r="J458" i="5"/>
  <c r="I458" i="5"/>
  <c r="H458" i="5"/>
  <c r="K457" i="5"/>
  <c r="J457" i="5"/>
  <c r="I457" i="5"/>
  <c r="H457" i="5"/>
  <c r="K456" i="5"/>
  <c r="J456" i="5"/>
  <c r="I456" i="5"/>
  <c r="H456" i="5"/>
  <c r="K455" i="5"/>
  <c r="J455" i="5"/>
  <c r="I455" i="5"/>
  <c r="H455" i="5"/>
  <c r="K454" i="5"/>
  <c r="J454" i="5"/>
  <c r="I454" i="5"/>
  <c r="H454" i="5"/>
  <c r="K453" i="5"/>
  <c r="J453" i="5"/>
  <c r="I453" i="5"/>
  <c r="H453" i="5"/>
  <c r="K452" i="5"/>
  <c r="J452" i="5"/>
  <c r="I452" i="5"/>
  <c r="H452" i="5"/>
  <c r="K451" i="5"/>
  <c r="J451" i="5"/>
  <c r="I451" i="5"/>
  <c r="H451" i="5"/>
  <c r="K450" i="5"/>
  <c r="J450" i="5"/>
  <c r="I450" i="5"/>
  <c r="H450" i="5"/>
  <c r="K449" i="5"/>
  <c r="J449" i="5"/>
  <c r="I449" i="5"/>
  <c r="H449" i="5"/>
  <c r="K448" i="5"/>
  <c r="J448" i="5"/>
  <c r="I448" i="5"/>
  <c r="H448" i="5"/>
  <c r="K447" i="5"/>
  <c r="J447" i="5"/>
  <c r="I447" i="5"/>
  <c r="H447" i="5"/>
  <c r="K446" i="5"/>
  <c r="J446" i="5"/>
  <c r="I446" i="5"/>
  <c r="H446" i="5"/>
  <c r="K445" i="5"/>
  <c r="J445" i="5"/>
  <c r="I445" i="5"/>
  <c r="H445" i="5"/>
  <c r="K444" i="5"/>
  <c r="J444" i="5"/>
  <c r="I444" i="5"/>
  <c r="H444" i="5"/>
  <c r="K443" i="5"/>
  <c r="J443" i="5"/>
  <c r="I443" i="5"/>
  <c r="H443" i="5"/>
  <c r="K442" i="5"/>
  <c r="J442" i="5"/>
  <c r="I442" i="5"/>
  <c r="H442" i="5"/>
  <c r="K441" i="5"/>
  <c r="J441" i="5"/>
  <c r="I441" i="5"/>
  <c r="H441" i="5"/>
  <c r="K440" i="5"/>
  <c r="J440" i="5"/>
  <c r="I440" i="5"/>
  <c r="H440" i="5"/>
  <c r="K439" i="5"/>
  <c r="J439" i="5"/>
  <c r="I439" i="5"/>
  <c r="H439" i="5"/>
  <c r="K438" i="5"/>
  <c r="J438" i="5"/>
  <c r="I438" i="5"/>
  <c r="H438" i="5"/>
  <c r="K437" i="5"/>
  <c r="J437" i="5"/>
  <c r="I437" i="5"/>
  <c r="H437" i="5"/>
  <c r="K436" i="5"/>
  <c r="J436" i="5"/>
  <c r="I436" i="5"/>
  <c r="H436" i="5"/>
  <c r="K435" i="5"/>
  <c r="J435" i="5"/>
  <c r="I435" i="5"/>
  <c r="H435" i="5"/>
  <c r="K434" i="5"/>
  <c r="J434" i="5"/>
  <c r="I434" i="5"/>
  <c r="H434" i="5"/>
  <c r="K433" i="5"/>
  <c r="J433" i="5"/>
  <c r="I433" i="5"/>
  <c r="H433" i="5"/>
  <c r="K432" i="5"/>
  <c r="J432" i="5"/>
  <c r="I432" i="5"/>
  <c r="H432" i="5"/>
  <c r="K431" i="5"/>
  <c r="J431" i="5"/>
  <c r="I431" i="5"/>
  <c r="H431" i="5"/>
  <c r="K430" i="5"/>
  <c r="J430" i="5"/>
  <c r="I430" i="5"/>
  <c r="H430" i="5"/>
  <c r="K429" i="5"/>
  <c r="J429" i="5"/>
  <c r="I429" i="5"/>
  <c r="H429" i="5"/>
  <c r="K428" i="5"/>
  <c r="J428" i="5"/>
  <c r="I428" i="5"/>
  <c r="H428" i="5"/>
  <c r="K427" i="5"/>
  <c r="J427" i="5"/>
  <c r="I427" i="5"/>
  <c r="H427" i="5"/>
  <c r="K426" i="5"/>
  <c r="J426" i="5"/>
  <c r="I426" i="5"/>
  <c r="H426" i="5"/>
  <c r="K425" i="5"/>
  <c r="J425" i="5"/>
  <c r="I425" i="5"/>
  <c r="H425" i="5"/>
  <c r="K424" i="5"/>
  <c r="J424" i="5"/>
  <c r="I424" i="5"/>
  <c r="H424" i="5"/>
  <c r="K423" i="5"/>
  <c r="J423" i="5"/>
  <c r="I423" i="5"/>
  <c r="H423" i="5"/>
  <c r="K422" i="5"/>
  <c r="J422" i="5"/>
  <c r="I422" i="5"/>
  <c r="H422" i="5"/>
  <c r="K421" i="5"/>
  <c r="J421" i="5"/>
  <c r="I421" i="5"/>
  <c r="H421" i="5"/>
  <c r="K420" i="5"/>
  <c r="J420" i="5"/>
  <c r="I420" i="5"/>
  <c r="H420" i="5"/>
  <c r="K419" i="5"/>
  <c r="J419" i="5"/>
  <c r="I419" i="5"/>
  <c r="H419" i="5"/>
  <c r="K418" i="5"/>
  <c r="J418" i="5"/>
  <c r="I418" i="5"/>
  <c r="H418" i="5"/>
  <c r="K417" i="5"/>
  <c r="J417" i="5"/>
  <c r="I417" i="5"/>
  <c r="H417" i="5"/>
  <c r="K416" i="5"/>
  <c r="J416" i="5"/>
  <c r="I416" i="5"/>
  <c r="H416" i="5"/>
  <c r="K415" i="5"/>
  <c r="J415" i="5"/>
  <c r="I415" i="5"/>
  <c r="H415" i="5"/>
  <c r="K414" i="5"/>
  <c r="J414" i="5"/>
  <c r="I414" i="5"/>
  <c r="H414" i="5"/>
  <c r="K413" i="5"/>
  <c r="J413" i="5"/>
  <c r="I413" i="5"/>
  <c r="H413" i="5"/>
  <c r="K412" i="5"/>
  <c r="J412" i="5"/>
  <c r="I412" i="5"/>
  <c r="H412" i="5"/>
  <c r="K411" i="5"/>
  <c r="J411" i="5"/>
  <c r="I411" i="5"/>
  <c r="H411" i="5"/>
  <c r="K410" i="5"/>
  <c r="J410" i="5"/>
  <c r="I410" i="5"/>
  <c r="H410" i="5"/>
  <c r="K409" i="5"/>
  <c r="J409" i="5"/>
  <c r="I409" i="5"/>
  <c r="H409" i="5"/>
  <c r="K408" i="5"/>
  <c r="J408" i="5"/>
  <c r="I408" i="5"/>
  <c r="H408" i="5"/>
  <c r="K407" i="5"/>
  <c r="J407" i="5"/>
  <c r="I407" i="5"/>
  <c r="H407" i="5"/>
  <c r="K406" i="5"/>
  <c r="J406" i="5"/>
  <c r="I406" i="5"/>
  <c r="H406" i="5"/>
  <c r="K405" i="5"/>
  <c r="J405" i="5"/>
  <c r="I405" i="5"/>
  <c r="H405" i="5"/>
  <c r="K404" i="5"/>
  <c r="J404" i="5"/>
  <c r="I404" i="5"/>
  <c r="H404" i="5"/>
  <c r="K403" i="5"/>
  <c r="J403" i="5"/>
  <c r="I403" i="5"/>
  <c r="H403" i="5"/>
  <c r="K402" i="5"/>
  <c r="J402" i="5"/>
  <c r="I402" i="5"/>
  <c r="H402" i="5"/>
  <c r="K401" i="5"/>
  <c r="J401" i="5"/>
  <c r="I401" i="5"/>
  <c r="H401" i="5"/>
  <c r="K400" i="5"/>
  <c r="J400" i="5"/>
  <c r="I400" i="5"/>
  <c r="H400" i="5"/>
  <c r="K399" i="5"/>
  <c r="J399" i="5"/>
  <c r="I399" i="5"/>
  <c r="H399" i="5"/>
  <c r="K398" i="5"/>
  <c r="J398" i="5"/>
  <c r="I398" i="5"/>
  <c r="H398" i="5"/>
  <c r="K397" i="5"/>
  <c r="J397" i="5"/>
  <c r="I397" i="5"/>
  <c r="H397" i="5"/>
  <c r="K396" i="5"/>
  <c r="J396" i="5"/>
  <c r="I396" i="5"/>
  <c r="H396" i="5"/>
  <c r="K395" i="5"/>
  <c r="J395" i="5"/>
  <c r="I395" i="5"/>
  <c r="H395" i="5"/>
  <c r="K394" i="5"/>
  <c r="J394" i="5"/>
  <c r="I394" i="5"/>
  <c r="H394" i="5"/>
  <c r="K393" i="5"/>
  <c r="J393" i="5"/>
  <c r="I393" i="5"/>
  <c r="H393" i="5"/>
  <c r="K392" i="5"/>
  <c r="J392" i="5"/>
  <c r="I392" i="5"/>
  <c r="H392" i="5"/>
  <c r="K391" i="5"/>
  <c r="J391" i="5"/>
  <c r="I391" i="5"/>
  <c r="H391" i="5"/>
  <c r="K390" i="5"/>
  <c r="J390" i="5"/>
  <c r="I390" i="5"/>
  <c r="H390" i="5"/>
  <c r="K389" i="5"/>
  <c r="J389" i="5"/>
  <c r="I389" i="5"/>
  <c r="H389" i="5"/>
  <c r="K388" i="5"/>
  <c r="J388" i="5"/>
  <c r="I388" i="5"/>
  <c r="H388" i="5"/>
  <c r="K387" i="5"/>
  <c r="J387" i="5"/>
  <c r="I387" i="5"/>
  <c r="H387" i="5"/>
  <c r="K386" i="5"/>
  <c r="J386" i="5"/>
  <c r="I386" i="5"/>
  <c r="H386" i="5"/>
  <c r="K385" i="5"/>
  <c r="J385" i="5"/>
  <c r="I385" i="5"/>
  <c r="H385" i="5"/>
  <c r="K384" i="5"/>
  <c r="J384" i="5"/>
  <c r="I384" i="5"/>
  <c r="H384" i="5"/>
  <c r="K383" i="5"/>
  <c r="J383" i="5"/>
  <c r="I383" i="5"/>
  <c r="H383" i="5"/>
  <c r="K382" i="5"/>
  <c r="J382" i="5"/>
  <c r="I382" i="5"/>
  <c r="H382" i="5"/>
  <c r="K381" i="5"/>
  <c r="J381" i="5"/>
  <c r="I381" i="5"/>
  <c r="H381" i="5"/>
  <c r="K380" i="5"/>
  <c r="J380" i="5"/>
  <c r="I380" i="5"/>
  <c r="H380" i="5"/>
  <c r="K379" i="5"/>
  <c r="J379" i="5"/>
  <c r="I379" i="5"/>
  <c r="H379" i="5"/>
  <c r="K378" i="5"/>
  <c r="J378" i="5"/>
  <c r="I378" i="5"/>
  <c r="H378" i="5"/>
  <c r="K377" i="5"/>
  <c r="J377" i="5"/>
  <c r="I377" i="5"/>
  <c r="H377" i="5"/>
  <c r="K376" i="5"/>
  <c r="J376" i="5"/>
  <c r="I376" i="5"/>
  <c r="H376" i="5"/>
  <c r="K375" i="5"/>
  <c r="J375" i="5"/>
  <c r="I375" i="5"/>
  <c r="H375" i="5"/>
  <c r="K374" i="5"/>
  <c r="J374" i="5"/>
  <c r="I374" i="5"/>
  <c r="H374" i="5"/>
  <c r="K373" i="5"/>
  <c r="J373" i="5"/>
  <c r="I373" i="5"/>
  <c r="H373" i="5"/>
  <c r="K372" i="5"/>
  <c r="J372" i="5"/>
  <c r="I372" i="5"/>
  <c r="H372" i="5"/>
  <c r="K371" i="5"/>
  <c r="J371" i="5"/>
  <c r="I371" i="5"/>
  <c r="H371" i="5"/>
  <c r="K370" i="5"/>
  <c r="J370" i="5"/>
  <c r="I370" i="5"/>
  <c r="H370" i="5"/>
  <c r="K369" i="5"/>
  <c r="J369" i="5"/>
  <c r="I369" i="5"/>
  <c r="H369" i="5"/>
  <c r="K368" i="5"/>
  <c r="J368" i="5"/>
  <c r="I368" i="5"/>
  <c r="H368" i="5"/>
  <c r="K367" i="5"/>
  <c r="J367" i="5"/>
  <c r="I367" i="5"/>
  <c r="H367" i="5"/>
  <c r="K366" i="5"/>
  <c r="J366" i="5"/>
  <c r="I366" i="5"/>
  <c r="H366" i="5"/>
  <c r="K365" i="5"/>
  <c r="J365" i="5"/>
  <c r="I365" i="5"/>
  <c r="H365" i="5"/>
  <c r="K364" i="5"/>
  <c r="J364" i="5"/>
  <c r="I364" i="5"/>
  <c r="H364" i="5"/>
  <c r="K363" i="5"/>
  <c r="J363" i="5"/>
  <c r="I363" i="5"/>
  <c r="H363" i="5"/>
  <c r="K362" i="5"/>
  <c r="J362" i="5"/>
  <c r="I362" i="5"/>
  <c r="H362" i="5"/>
  <c r="K361" i="5"/>
  <c r="J361" i="5"/>
  <c r="I361" i="5"/>
  <c r="H361" i="5"/>
  <c r="K360" i="5"/>
  <c r="J360" i="5"/>
  <c r="I360" i="5"/>
  <c r="H360" i="5"/>
  <c r="K359" i="5"/>
  <c r="J359" i="5"/>
  <c r="I359" i="5"/>
  <c r="H359" i="5"/>
  <c r="K358" i="5"/>
  <c r="J358" i="5"/>
  <c r="I358" i="5"/>
  <c r="H358" i="5"/>
  <c r="K357" i="5"/>
  <c r="J357" i="5"/>
  <c r="I357" i="5"/>
  <c r="H357" i="5"/>
  <c r="K356" i="5"/>
  <c r="J356" i="5"/>
  <c r="I356" i="5"/>
  <c r="H356" i="5"/>
  <c r="K355" i="5"/>
  <c r="J355" i="5"/>
  <c r="I355" i="5"/>
  <c r="H355" i="5"/>
  <c r="K354" i="5"/>
  <c r="J354" i="5"/>
  <c r="I354" i="5"/>
  <c r="H354" i="5"/>
  <c r="K353" i="5"/>
  <c r="J353" i="5"/>
  <c r="I353" i="5"/>
  <c r="H353" i="5"/>
  <c r="K352" i="5"/>
  <c r="J352" i="5"/>
  <c r="I352" i="5"/>
  <c r="H352" i="5"/>
  <c r="K351" i="5"/>
  <c r="J351" i="5"/>
  <c r="I351" i="5"/>
  <c r="H351" i="5"/>
  <c r="K350" i="5"/>
  <c r="J350" i="5"/>
  <c r="I350" i="5"/>
  <c r="H350" i="5"/>
  <c r="K349" i="5"/>
  <c r="J349" i="5"/>
  <c r="I349" i="5"/>
  <c r="H349" i="5"/>
  <c r="K348" i="5"/>
  <c r="J348" i="5"/>
  <c r="I348" i="5"/>
  <c r="H348" i="5"/>
  <c r="K347" i="5"/>
  <c r="J347" i="5"/>
  <c r="I347" i="5"/>
  <c r="H347" i="5"/>
  <c r="K346" i="5"/>
  <c r="J346" i="5"/>
  <c r="I346" i="5"/>
  <c r="H346" i="5"/>
  <c r="K345" i="5"/>
  <c r="J345" i="5"/>
  <c r="I345" i="5"/>
  <c r="H345" i="5"/>
  <c r="K344" i="5"/>
  <c r="J344" i="5"/>
  <c r="I344" i="5"/>
  <c r="H344" i="5"/>
  <c r="K343" i="5"/>
  <c r="J343" i="5"/>
  <c r="I343" i="5"/>
  <c r="H343" i="5"/>
  <c r="K342" i="5"/>
  <c r="J342" i="5"/>
  <c r="I342" i="5"/>
  <c r="H342" i="5"/>
  <c r="K341" i="5"/>
  <c r="J341" i="5"/>
  <c r="I341" i="5"/>
  <c r="H341" i="5"/>
  <c r="K340" i="5"/>
  <c r="J340" i="5"/>
  <c r="I340" i="5"/>
  <c r="H340" i="5"/>
  <c r="K339" i="5"/>
  <c r="J339" i="5"/>
  <c r="I339" i="5"/>
  <c r="H339" i="5"/>
  <c r="K338" i="5"/>
  <c r="J338" i="5"/>
  <c r="I338" i="5"/>
  <c r="H338" i="5"/>
  <c r="K337" i="5"/>
  <c r="J337" i="5"/>
  <c r="I337" i="5"/>
  <c r="H337" i="5"/>
  <c r="K336" i="5"/>
  <c r="J336" i="5"/>
  <c r="I336" i="5"/>
  <c r="H336" i="5"/>
  <c r="K335" i="5"/>
  <c r="J335" i="5"/>
  <c r="I335" i="5"/>
  <c r="H335" i="5"/>
  <c r="K334" i="5"/>
  <c r="J334" i="5"/>
  <c r="I334" i="5"/>
  <c r="H334" i="5"/>
  <c r="K333" i="5"/>
  <c r="J333" i="5"/>
  <c r="I333" i="5"/>
  <c r="H333" i="5"/>
  <c r="K332" i="5"/>
  <c r="J332" i="5"/>
  <c r="I332" i="5"/>
  <c r="H332" i="5"/>
  <c r="K331" i="5"/>
  <c r="J331" i="5"/>
  <c r="I331" i="5"/>
  <c r="H331" i="5"/>
  <c r="K330" i="5"/>
  <c r="J330" i="5"/>
  <c r="I330" i="5"/>
  <c r="H330" i="5"/>
  <c r="K329" i="5"/>
  <c r="J329" i="5"/>
  <c r="I329" i="5"/>
  <c r="H329" i="5"/>
  <c r="K328" i="5"/>
  <c r="J328" i="5"/>
  <c r="I328" i="5"/>
  <c r="H328" i="5"/>
  <c r="K327" i="5"/>
  <c r="J327" i="5"/>
  <c r="I327" i="5"/>
  <c r="H327" i="5"/>
  <c r="K326" i="5"/>
  <c r="J326" i="5"/>
  <c r="I326" i="5"/>
  <c r="H326" i="5"/>
  <c r="K325" i="5"/>
  <c r="J325" i="5"/>
  <c r="I325" i="5"/>
  <c r="H325" i="5"/>
  <c r="K324" i="5"/>
  <c r="J324" i="5"/>
  <c r="I324" i="5"/>
  <c r="H324" i="5"/>
  <c r="K323" i="5"/>
  <c r="J323" i="5"/>
  <c r="I323" i="5"/>
  <c r="H323" i="5"/>
  <c r="K322" i="5"/>
  <c r="J322" i="5"/>
  <c r="I322" i="5"/>
  <c r="H322" i="5"/>
  <c r="K321" i="5"/>
  <c r="J321" i="5"/>
  <c r="I321" i="5"/>
  <c r="H321" i="5"/>
  <c r="K320" i="5"/>
  <c r="J320" i="5"/>
  <c r="I320" i="5"/>
  <c r="H320" i="5"/>
  <c r="K319" i="5"/>
  <c r="J319" i="5"/>
  <c r="I319" i="5"/>
  <c r="H319" i="5"/>
  <c r="K318" i="5"/>
  <c r="J318" i="5"/>
  <c r="I318" i="5"/>
  <c r="H318" i="5"/>
  <c r="K317" i="5"/>
  <c r="J317" i="5"/>
  <c r="I317" i="5"/>
  <c r="H317" i="5"/>
  <c r="K316" i="5"/>
  <c r="J316" i="5"/>
  <c r="I316" i="5"/>
  <c r="H316" i="5"/>
  <c r="K315" i="5"/>
  <c r="J315" i="5"/>
  <c r="I315" i="5"/>
  <c r="H315" i="5"/>
  <c r="K314" i="5"/>
  <c r="J314" i="5"/>
  <c r="I314" i="5"/>
  <c r="H314" i="5"/>
  <c r="K313" i="5"/>
  <c r="J313" i="5"/>
  <c r="I313" i="5"/>
  <c r="H313" i="5"/>
  <c r="K312" i="5"/>
  <c r="J312" i="5"/>
  <c r="I312" i="5"/>
  <c r="H312" i="5"/>
  <c r="K311" i="5"/>
  <c r="J311" i="5"/>
  <c r="I311" i="5"/>
  <c r="H311" i="5"/>
  <c r="K310" i="5"/>
  <c r="J310" i="5"/>
  <c r="I310" i="5"/>
  <c r="H310" i="5"/>
  <c r="K309" i="5"/>
  <c r="J309" i="5"/>
  <c r="I309" i="5"/>
  <c r="H309" i="5"/>
  <c r="K308" i="5"/>
  <c r="J308" i="5"/>
  <c r="I308" i="5"/>
  <c r="H308" i="5"/>
  <c r="K307" i="5"/>
  <c r="J307" i="5"/>
  <c r="I307" i="5"/>
  <c r="H307" i="5"/>
  <c r="K306" i="5"/>
  <c r="J306" i="5"/>
  <c r="I306" i="5"/>
  <c r="H306" i="5"/>
  <c r="K305" i="5"/>
  <c r="J305" i="5"/>
  <c r="I305" i="5"/>
  <c r="H305" i="5"/>
  <c r="K304" i="5"/>
  <c r="J304" i="5"/>
  <c r="I304" i="5"/>
  <c r="H304" i="5"/>
  <c r="K303" i="5"/>
  <c r="J303" i="5"/>
  <c r="I303" i="5"/>
  <c r="H303" i="5"/>
  <c r="K302" i="5"/>
  <c r="J302" i="5"/>
  <c r="I302" i="5"/>
  <c r="H302" i="5"/>
  <c r="K301" i="5"/>
  <c r="J301" i="5"/>
  <c r="I301" i="5"/>
  <c r="H301" i="5"/>
  <c r="K300" i="5"/>
  <c r="J300" i="5"/>
  <c r="I300" i="5"/>
  <c r="H300" i="5"/>
  <c r="K299" i="5"/>
  <c r="J299" i="5"/>
  <c r="I299" i="5"/>
  <c r="H299" i="5"/>
  <c r="K298" i="5"/>
  <c r="J298" i="5"/>
  <c r="I298" i="5"/>
  <c r="H298" i="5"/>
  <c r="K297" i="5"/>
  <c r="J297" i="5"/>
  <c r="I297" i="5"/>
  <c r="H297" i="5"/>
  <c r="K296" i="5"/>
  <c r="J296" i="5"/>
  <c r="I296" i="5"/>
  <c r="H296" i="5"/>
  <c r="K295" i="5"/>
  <c r="J295" i="5"/>
  <c r="I295" i="5"/>
  <c r="H295" i="5"/>
  <c r="K294" i="5"/>
  <c r="J294" i="5"/>
  <c r="I294" i="5"/>
  <c r="H294" i="5"/>
  <c r="K293" i="5"/>
  <c r="J293" i="5"/>
  <c r="I293" i="5"/>
  <c r="H293" i="5"/>
  <c r="K292" i="5"/>
  <c r="J292" i="5"/>
  <c r="I292" i="5"/>
  <c r="H292" i="5"/>
  <c r="K291" i="5"/>
  <c r="J291" i="5"/>
  <c r="I291" i="5"/>
  <c r="H291" i="5"/>
  <c r="K290" i="5"/>
  <c r="J290" i="5"/>
  <c r="I290" i="5"/>
  <c r="H290" i="5"/>
  <c r="K289" i="5"/>
  <c r="J289" i="5"/>
  <c r="I289" i="5"/>
  <c r="H289" i="5"/>
  <c r="K288" i="5"/>
  <c r="J288" i="5"/>
  <c r="I288" i="5"/>
  <c r="H288" i="5"/>
  <c r="K287" i="5"/>
  <c r="J287" i="5"/>
  <c r="I287" i="5"/>
  <c r="H287" i="5"/>
  <c r="K286" i="5"/>
  <c r="J286" i="5"/>
  <c r="I286" i="5"/>
  <c r="H286" i="5"/>
  <c r="K285" i="5"/>
  <c r="J285" i="5"/>
  <c r="I285" i="5"/>
  <c r="H285" i="5"/>
  <c r="K284" i="5"/>
  <c r="J284" i="5"/>
  <c r="I284" i="5"/>
  <c r="H284" i="5"/>
  <c r="K283" i="5"/>
  <c r="J283" i="5"/>
  <c r="I283" i="5"/>
  <c r="H283" i="5"/>
  <c r="K282" i="5"/>
  <c r="J282" i="5"/>
  <c r="I282" i="5"/>
  <c r="H282" i="5"/>
  <c r="K281" i="5"/>
  <c r="J281" i="5"/>
  <c r="I281" i="5"/>
  <c r="H281" i="5"/>
  <c r="K280" i="5"/>
  <c r="J280" i="5"/>
  <c r="I280" i="5"/>
  <c r="H280" i="5"/>
  <c r="K279" i="5"/>
  <c r="J279" i="5"/>
  <c r="I279" i="5"/>
  <c r="H279" i="5"/>
  <c r="K278" i="5"/>
  <c r="J278" i="5"/>
  <c r="I278" i="5"/>
  <c r="H278" i="5"/>
  <c r="K277" i="5"/>
  <c r="J277" i="5"/>
  <c r="I277" i="5"/>
  <c r="H277" i="5"/>
  <c r="K276" i="5"/>
  <c r="J276" i="5"/>
  <c r="I276" i="5"/>
  <c r="H276" i="5"/>
  <c r="K275" i="5"/>
  <c r="J275" i="5"/>
  <c r="I275" i="5"/>
  <c r="H275" i="5"/>
  <c r="K274" i="5"/>
  <c r="J274" i="5"/>
  <c r="I274" i="5"/>
  <c r="H274" i="5"/>
  <c r="K273" i="5"/>
  <c r="J273" i="5"/>
  <c r="I273" i="5"/>
  <c r="H273" i="5"/>
  <c r="K272" i="5"/>
  <c r="J272" i="5"/>
  <c r="I272" i="5"/>
  <c r="H272" i="5"/>
  <c r="K271" i="5"/>
  <c r="J271" i="5"/>
  <c r="I271" i="5"/>
  <c r="H271" i="5"/>
  <c r="K270" i="5"/>
  <c r="J270" i="5"/>
  <c r="I270" i="5"/>
  <c r="H270" i="5"/>
  <c r="K269" i="5"/>
  <c r="J269" i="5"/>
  <c r="I269" i="5"/>
  <c r="H269" i="5"/>
  <c r="K268" i="5"/>
  <c r="J268" i="5"/>
  <c r="I268" i="5"/>
  <c r="H268" i="5"/>
  <c r="K267" i="5"/>
  <c r="J267" i="5"/>
  <c r="I267" i="5"/>
  <c r="H267" i="5"/>
  <c r="K266" i="5"/>
  <c r="J266" i="5"/>
  <c r="I266" i="5"/>
  <c r="H266" i="5"/>
  <c r="K265" i="5"/>
  <c r="J265" i="5"/>
  <c r="I265" i="5"/>
  <c r="H265" i="5"/>
  <c r="K264" i="5"/>
  <c r="J264" i="5"/>
  <c r="I264" i="5"/>
  <c r="H264" i="5"/>
  <c r="K263" i="5"/>
  <c r="J263" i="5"/>
  <c r="I263" i="5"/>
  <c r="H263" i="5"/>
  <c r="K262" i="5"/>
  <c r="J262" i="5"/>
  <c r="I262" i="5"/>
  <c r="H262" i="5"/>
  <c r="K261" i="5"/>
  <c r="J261" i="5"/>
  <c r="I261" i="5"/>
  <c r="H261" i="5"/>
  <c r="K260" i="5"/>
  <c r="J260" i="5"/>
  <c r="I260" i="5"/>
  <c r="H260" i="5"/>
  <c r="K259" i="5"/>
  <c r="J259" i="5"/>
  <c r="I259" i="5"/>
  <c r="H259" i="5"/>
  <c r="K258" i="5"/>
  <c r="J258" i="5"/>
  <c r="I258" i="5"/>
  <c r="H258" i="5"/>
  <c r="K257" i="5"/>
  <c r="J257" i="5"/>
  <c r="I257" i="5"/>
  <c r="H257" i="5"/>
  <c r="K256" i="5"/>
  <c r="J256" i="5"/>
  <c r="I256" i="5"/>
  <c r="H256" i="5"/>
  <c r="K255" i="5"/>
  <c r="J255" i="5"/>
  <c r="I255" i="5"/>
  <c r="H255" i="5"/>
  <c r="K254" i="5"/>
  <c r="J254" i="5"/>
  <c r="I254" i="5"/>
  <c r="H254" i="5"/>
  <c r="K253" i="5"/>
  <c r="J253" i="5"/>
  <c r="I253" i="5"/>
  <c r="H253" i="5"/>
  <c r="K252" i="5"/>
  <c r="J252" i="5"/>
  <c r="I252" i="5"/>
  <c r="H252" i="5"/>
  <c r="K251" i="5"/>
  <c r="J251" i="5"/>
  <c r="I251" i="5"/>
  <c r="H251" i="5"/>
  <c r="K250" i="5"/>
  <c r="J250" i="5"/>
  <c r="I250" i="5"/>
  <c r="H250" i="5"/>
  <c r="K249" i="5"/>
  <c r="J249" i="5"/>
  <c r="I249" i="5"/>
  <c r="H249" i="5"/>
  <c r="K248" i="5"/>
  <c r="J248" i="5"/>
  <c r="I248" i="5"/>
  <c r="H248" i="5"/>
  <c r="K247" i="5"/>
  <c r="J247" i="5"/>
  <c r="I247" i="5"/>
  <c r="H247" i="5"/>
  <c r="K246" i="5"/>
  <c r="J246" i="5"/>
  <c r="I246" i="5"/>
  <c r="H246" i="5"/>
  <c r="K245" i="5"/>
  <c r="J245" i="5"/>
  <c r="I245" i="5"/>
  <c r="H245" i="5"/>
  <c r="K244" i="5"/>
  <c r="J244" i="5"/>
  <c r="I244" i="5"/>
  <c r="H244" i="5"/>
  <c r="K243" i="5"/>
  <c r="J243" i="5"/>
  <c r="I243" i="5"/>
  <c r="H243" i="5"/>
  <c r="K242" i="5"/>
  <c r="J242" i="5"/>
  <c r="I242" i="5"/>
  <c r="H242" i="5"/>
  <c r="K241" i="5"/>
  <c r="J241" i="5"/>
  <c r="I241" i="5"/>
  <c r="H241" i="5"/>
  <c r="K240" i="5"/>
  <c r="J240" i="5"/>
  <c r="I240" i="5"/>
  <c r="H240" i="5"/>
  <c r="K239" i="5"/>
  <c r="J239" i="5"/>
  <c r="I239" i="5"/>
  <c r="H239" i="5"/>
  <c r="K238" i="5"/>
  <c r="J238" i="5"/>
  <c r="I238" i="5"/>
  <c r="H238" i="5"/>
  <c r="K237" i="5"/>
  <c r="J237" i="5"/>
  <c r="I237" i="5"/>
  <c r="H237" i="5"/>
  <c r="K236" i="5"/>
  <c r="J236" i="5"/>
  <c r="I236" i="5"/>
  <c r="H236" i="5"/>
  <c r="K235" i="5"/>
  <c r="J235" i="5"/>
  <c r="I235" i="5"/>
  <c r="H235" i="5"/>
  <c r="K234" i="5"/>
  <c r="J234" i="5"/>
  <c r="I234" i="5"/>
  <c r="H234" i="5"/>
  <c r="K233" i="5"/>
  <c r="J233" i="5"/>
  <c r="I233" i="5"/>
  <c r="H233" i="5"/>
  <c r="K232" i="5"/>
  <c r="J232" i="5"/>
  <c r="I232" i="5"/>
  <c r="H232" i="5"/>
  <c r="K231" i="5"/>
  <c r="J231" i="5"/>
  <c r="I231" i="5"/>
  <c r="H231" i="5"/>
  <c r="K230" i="5"/>
  <c r="J230" i="5"/>
  <c r="I230" i="5"/>
  <c r="H230" i="5"/>
  <c r="K229" i="5"/>
  <c r="J229" i="5"/>
  <c r="I229" i="5"/>
  <c r="H229" i="5"/>
  <c r="K228" i="5"/>
  <c r="J228" i="5"/>
  <c r="I228" i="5"/>
  <c r="H228" i="5"/>
  <c r="K227" i="5"/>
  <c r="J227" i="5"/>
  <c r="I227" i="5"/>
  <c r="H227" i="5"/>
  <c r="K226" i="5"/>
  <c r="J226" i="5"/>
  <c r="I226" i="5"/>
  <c r="H226" i="5"/>
  <c r="K225" i="5"/>
  <c r="J225" i="5"/>
  <c r="I225" i="5"/>
  <c r="H225" i="5"/>
  <c r="K224" i="5"/>
  <c r="J224" i="5"/>
  <c r="I224" i="5"/>
  <c r="H224" i="5"/>
  <c r="K223" i="5"/>
  <c r="J223" i="5"/>
  <c r="I223" i="5"/>
  <c r="H223" i="5"/>
  <c r="K222" i="5"/>
  <c r="J222" i="5"/>
  <c r="I222" i="5"/>
  <c r="H222" i="5"/>
  <c r="K221" i="5"/>
  <c r="J221" i="5"/>
  <c r="I221" i="5"/>
  <c r="H221" i="5"/>
  <c r="K220" i="5"/>
  <c r="J220" i="5"/>
  <c r="I220" i="5"/>
  <c r="H220" i="5"/>
  <c r="K219" i="5"/>
  <c r="J219" i="5"/>
  <c r="I219" i="5"/>
  <c r="H219" i="5"/>
  <c r="K218" i="5"/>
  <c r="J218" i="5"/>
  <c r="I218" i="5"/>
  <c r="H218" i="5"/>
  <c r="K217" i="5"/>
  <c r="J217" i="5"/>
  <c r="I217" i="5"/>
  <c r="H217" i="5"/>
  <c r="K216" i="5"/>
  <c r="J216" i="5"/>
  <c r="I216" i="5"/>
  <c r="H216" i="5"/>
  <c r="K215" i="5"/>
  <c r="J215" i="5"/>
  <c r="I215" i="5"/>
  <c r="H215" i="5"/>
  <c r="K214" i="5"/>
  <c r="J214" i="5"/>
  <c r="I214" i="5"/>
  <c r="H214" i="5"/>
  <c r="K213" i="5"/>
  <c r="J213" i="5"/>
  <c r="I213" i="5"/>
  <c r="H213" i="5"/>
  <c r="K212" i="5"/>
  <c r="J212" i="5"/>
  <c r="I212" i="5"/>
  <c r="H212" i="5"/>
  <c r="K211" i="5"/>
  <c r="J211" i="5"/>
  <c r="I211" i="5"/>
  <c r="H211" i="5"/>
  <c r="K210" i="5"/>
  <c r="J210" i="5"/>
  <c r="I210" i="5"/>
  <c r="H210" i="5"/>
  <c r="K209" i="5"/>
  <c r="J209" i="5"/>
  <c r="I209" i="5"/>
  <c r="H209" i="5"/>
  <c r="K208" i="5"/>
  <c r="J208" i="5"/>
  <c r="I208" i="5"/>
  <c r="H208" i="5"/>
  <c r="K207" i="5"/>
  <c r="J207" i="5"/>
  <c r="I207" i="5"/>
  <c r="H207" i="5"/>
  <c r="K206" i="5"/>
  <c r="J206" i="5"/>
  <c r="I206" i="5"/>
  <c r="H206" i="5"/>
  <c r="K205" i="5"/>
  <c r="J205" i="5"/>
  <c r="I205" i="5"/>
  <c r="H205" i="5"/>
  <c r="K204" i="5"/>
  <c r="J204" i="5"/>
  <c r="I204" i="5"/>
  <c r="H204" i="5"/>
  <c r="K203" i="5"/>
  <c r="J203" i="5"/>
  <c r="I203" i="5"/>
  <c r="H203" i="5"/>
  <c r="K202" i="5"/>
  <c r="J202" i="5"/>
  <c r="I202" i="5"/>
  <c r="H202" i="5"/>
  <c r="K201" i="5"/>
  <c r="J201" i="5"/>
  <c r="I201" i="5"/>
  <c r="H201" i="5"/>
  <c r="K200" i="5"/>
  <c r="J200" i="5"/>
  <c r="I200" i="5"/>
  <c r="H200" i="5"/>
  <c r="K199" i="5"/>
  <c r="J199" i="5"/>
  <c r="I199" i="5"/>
  <c r="H199" i="5"/>
  <c r="K198" i="5"/>
  <c r="J198" i="5"/>
  <c r="I198" i="5"/>
  <c r="H198" i="5"/>
  <c r="K197" i="5"/>
  <c r="J197" i="5"/>
  <c r="I197" i="5"/>
  <c r="H197" i="5"/>
  <c r="K196" i="5"/>
  <c r="J196" i="5"/>
  <c r="I196" i="5"/>
  <c r="H196" i="5"/>
  <c r="K195" i="5"/>
  <c r="J195" i="5"/>
  <c r="I195" i="5"/>
  <c r="H195" i="5"/>
  <c r="K194" i="5"/>
  <c r="J194" i="5"/>
  <c r="I194" i="5"/>
  <c r="H194" i="5"/>
  <c r="K193" i="5"/>
  <c r="J193" i="5"/>
  <c r="I193" i="5"/>
  <c r="H193" i="5"/>
  <c r="K192" i="5"/>
  <c r="J192" i="5"/>
  <c r="I192" i="5"/>
  <c r="H192" i="5"/>
  <c r="K191" i="5"/>
  <c r="J191" i="5"/>
  <c r="I191" i="5"/>
  <c r="H191" i="5"/>
  <c r="K190" i="5"/>
  <c r="J190" i="5"/>
  <c r="I190" i="5"/>
  <c r="H190" i="5"/>
  <c r="K189" i="5"/>
  <c r="J189" i="5"/>
  <c r="I189" i="5"/>
  <c r="H189" i="5"/>
  <c r="K188" i="5"/>
  <c r="J188" i="5"/>
  <c r="I188" i="5"/>
  <c r="H188" i="5"/>
  <c r="K187" i="5"/>
  <c r="J187" i="5"/>
  <c r="I187" i="5"/>
  <c r="H187" i="5"/>
  <c r="K186" i="5"/>
  <c r="J186" i="5"/>
  <c r="I186" i="5"/>
  <c r="H186" i="5"/>
  <c r="K185" i="5"/>
  <c r="J185" i="5"/>
  <c r="I185" i="5"/>
  <c r="H185" i="5"/>
  <c r="K184" i="5"/>
  <c r="J184" i="5"/>
  <c r="I184" i="5"/>
  <c r="H184" i="5"/>
  <c r="K183" i="5"/>
  <c r="J183" i="5"/>
  <c r="I183" i="5"/>
  <c r="H183" i="5"/>
  <c r="K182" i="5"/>
  <c r="J182" i="5"/>
  <c r="I182" i="5"/>
  <c r="H182" i="5"/>
  <c r="K181" i="5"/>
  <c r="J181" i="5"/>
  <c r="I181" i="5"/>
  <c r="H181" i="5"/>
  <c r="K180" i="5"/>
  <c r="J180" i="5"/>
  <c r="I180" i="5"/>
  <c r="H180" i="5"/>
  <c r="K179" i="5"/>
  <c r="J179" i="5"/>
  <c r="I179" i="5"/>
  <c r="H179" i="5"/>
  <c r="K178" i="5"/>
  <c r="J178" i="5"/>
  <c r="I178" i="5"/>
  <c r="H178" i="5"/>
  <c r="K177" i="5"/>
  <c r="J177" i="5"/>
  <c r="I177" i="5"/>
  <c r="H177" i="5"/>
  <c r="K176" i="5"/>
  <c r="J176" i="5"/>
  <c r="I176" i="5"/>
  <c r="H176" i="5"/>
  <c r="K175" i="5"/>
  <c r="J175" i="5"/>
  <c r="I175" i="5"/>
  <c r="H175" i="5"/>
  <c r="K174" i="5"/>
  <c r="J174" i="5"/>
  <c r="I174" i="5"/>
  <c r="H174" i="5"/>
  <c r="K173" i="5"/>
  <c r="J173" i="5"/>
  <c r="I173" i="5"/>
  <c r="H173" i="5"/>
  <c r="K172" i="5"/>
  <c r="J172" i="5"/>
  <c r="I172" i="5"/>
  <c r="H172" i="5"/>
  <c r="K171" i="5"/>
  <c r="J171" i="5"/>
  <c r="I171" i="5"/>
  <c r="H171" i="5"/>
  <c r="K170" i="5"/>
  <c r="J170" i="5"/>
  <c r="I170" i="5"/>
  <c r="H170" i="5"/>
  <c r="K169" i="5"/>
  <c r="J169" i="5"/>
  <c r="I169" i="5"/>
  <c r="H169" i="5"/>
  <c r="K168" i="5"/>
  <c r="J168" i="5"/>
  <c r="I168" i="5"/>
  <c r="H168" i="5"/>
  <c r="K167" i="5"/>
  <c r="J167" i="5"/>
  <c r="I167" i="5"/>
  <c r="H167" i="5"/>
  <c r="K166" i="5"/>
  <c r="J166" i="5"/>
  <c r="I166" i="5"/>
  <c r="H166" i="5"/>
  <c r="K165" i="5"/>
  <c r="J165" i="5"/>
  <c r="I165" i="5"/>
  <c r="H165" i="5"/>
  <c r="K164" i="5"/>
  <c r="J164" i="5"/>
  <c r="I164" i="5"/>
  <c r="H164" i="5"/>
  <c r="K163" i="5"/>
  <c r="J163" i="5"/>
  <c r="I163" i="5"/>
  <c r="H163" i="5"/>
  <c r="K162" i="5"/>
  <c r="J162" i="5"/>
  <c r="I162" i="5"/>
  <c r="H162" i="5"/>
  <c r="K161" i="5"/>
  <c r="J161" i="5"/>
  <c r="I161" i="5"/>
  <c r="H161" i="5"/>
  <c r="K160" i="5"/>
  <c r="J160" i="5"/>
  <c r="I160" i="5"/>
  <c r="H160" i="5"/>
  <c r="K159" i="5"/>
  <c r="J159" i="5"/>
  <c r="I159" i="5"/>
  <c r="H159" i="5"/>
  <c r="K158" i="5"/>
  <c r="J158" i="5"/>
  <c r="I158" i="5"/>
  <c r="H158" i="5"/>
  <c r="K157" i="5"/>
  <c r="J157" i="5"/>
  <c r="I157" i="5"/>
  <c r="H157" i="5"/>
  <c r="K156" i="5"/>
  <c r="J156" i="5"/>
  <c r="I156" i="5"/>
  <c r="H156" i="5"/>
  <c r="K155" i="5"/>
  <c r="J155" i="5"/>
  <c r="I155" i="5"/>
  <c r="H155" i="5"/>
  <c r="K154" i="5"/>
  <c r="J154" i="5"/>
  <c r="I154" i="5"/>
  <c r="H154" i="5"/>
  <c r="K153" i="5"/>
  <c r="J153" i="5"/>
  <c r="I153" i="5"/>
  <c r="H153" i="5"/>
  <c r="K152" i="5"/>
  <c r="J152" i="5"/>
  <c r="I152" i="5"/>
  <c r="H152" i="5"/>
  <c r="K151" i="5"/>
  <c r="J151" i="5"/>
  <c r="I151" i="5"/>
  <c r="H151" i="5"/>
  <c r="K150" i="5"/>
  <c r="J150" i="5"/>
  <c r="I150" i="5"/>
  <c r="H150" i="5"/>
  <c r="K149" i="5"/>
  <c r="J149" i="5"/>
  <c r="I149" i="5"/>
  <c r="H149" i="5"/>
  <c r="K148" i="5"/>
  <c r="J148" i="5"/>
  <c r="I148" i="5"/>
  <c r="H148" i="5"/>
  <c r="K147" i="5"/>
  <c r="J147" i="5"/>
  <c r="I147" i="5"/>
  <c r="H147" i="5"/>
  <c r="K146" i="5"/>
  <c r="J146" i="5"/>
  <c r="I146" i="5"/>
  <c r="H146" i="5"/>
  <c r="K145" i="5"/>
  <c r="J145" i="5"/>
  <c r="I145" i="5"/>
  <c r="H145" i="5"/>
  <c r="K144" i="5"/>
  <c r="J144" i="5"/>
  <c r="I144" i="5"/>
  <c r="H144" i="5"/>
  <c r="K143" i="5"/>
  <c r="J143" i="5"/>
  <c r="I143" i="5"/>
  <c r="H143" i="5"/>
  <c r="K142" i="5"/>
  <c r="J142" i="5"/>
  <c r="I142" i="5"/>
  <c r="H142" i="5"/>
  <c r="K141" i="5"/>
  <c r="J141" i="5"/>
  <c r="I141" i="5"/>
  <c r="H141" i="5"/>
  <c r="K140" i="5"/>
  <c r="J140" i="5"/>
  <c r="I140" i="5"/>
  <c r="H140" i="5"/>
  <c r="K139" i="5"/>
  <c r="J139" i="5"/>
  <c r="I139" i="5"/>
  <c r="H139" i="5"/>
  <c r="K138" i="5"/>
  <c r="J138" i="5"/>
  <c r="I138" i="5"/>
  <c r="H138" i="5"/>
  <c r="K137" i="5"/>
  <c r="J137" i="5"/>
  <c r="I137" i="5"/>
  <c r="H137" i="5"/>
  <c r="K136" i="5"/>
  <c r="J136" i="5"/>
  <c r="I136" i="5"/>
  <c r="H136" i="5"/>
  <c r="K135" i="5"/>
  <c r="J135" i="5"/>
  <c r="I135" i="5"/>
  <c r="H135" i="5"/>
  <c r="K134" i="5"/>
  <c r="J134" i="5"/>
  <c r="I134" i="5"/>
  <c r="H134" i="5"/>
  <c r="K133" i="5"/>
  <c r="J133" i="5"/>
  <c r="I133" i="5"/>
  <c r="H133" i="5"/>
  <c r="K132" i="5"/>
  <c r="J132" i="5"/>
  <c r="I132" i="5"/>
  <c r="H132" i="5"/>
  <c r="K131" i="5"/>
  <c r="J131" i="5"/>
  <c r="I131" i="5"/>
  <c r="H131" i="5"/>
  <c r="K130" i="5"/>
  <c r="J130" i="5"/>
  <c r="I130" i="5"/>
  <c r="H130" i="5"/>
  <c r="K129" i="5"/>
  <c r="J129" i="5"/>
  <c r="I129" i="5"/>
  <c r="H129" i="5"/>
  <c r="K128" i="5"/>
  <c r="J128" i="5"/>
  <c r="I128" i="5"/>
  <c r="H128" i="5"/>
  <c r="K127" i="5"/>
  <c r="J127" i="5"/>
  <c r="I127" i="5"/>
  <c r="H127" i="5"/>
  <c r="K126" i="5"/>
  <c r="J126" i="5"/>
  <c r="I126" i="5"/>
  <c r="H126" i="5"/>
  <c r="K125" i="5"/>
  <c r="J125" i="5"/>
  <c r="I125" i="5"/>
  <c r="H125" i="5"/>
  <c r="K124" i="5"/>
  <c r="J124" i="5"/>
  <c r="I124" i="5"/>
  <c r="H124" i="5"/>
  <c r="K123" i="5"/>
  <c r="J123" i="5"/>
  <c r="I123" i="5"/>
  <c r="H123" i="5"/>
  <c r="K122" i="5"/>
  <c r="J122" i="5"/>
  <c r="I122" i="5"/>
  <c r="H122" i="5"/>
  <c r="K121" i="5"/>
  <c r="J121" i="5"/>
  <c r="I121" i="5"/>
  <c r="H121" i="5"/>
  <c r="K120" i="5"/>
  <c r="J120" i="5"/>
  <c r="I120" i="5"/>
  <c r="H120" i="5"/>
  <c r="K119" i="5"/>
  <c r="J119" i="5"/>
  <c r="I119" i="5"/>
  <c r="H119" i="5"/>
  <c r="K118" i="5"/>
  <c r="J118" i="5"/>
  <c r="I118" i="5"/>
  <c r="H118" i="5"/>
  <c r="K117" i="5"/>
  <c r="J117" i="5"/>
  <c r="I117" i="5"/>
  <c r="H117" i="5"/>
  <c r="K116" i="5"/>
  <c r="J116" i="5"/>
  <c r="I116" i="5"/>
  <c r="H116" i="5"/>
  <c r="K115" i="5"/>
  <c r="J115" i="5"/>
  <c r="I115" i="5"/>
  <c r="H115" i="5"/>
  <c r="K114" i="5"/>
  <c r="J114" i="5"/>
  <c r="I114" i="5"/>
  <c r="H114" i="5"/>
  <c r="K113" i="5"/>
  <c r="J113" i="5"/>
  <c r="I113" i="5"/>
  <c r="H113" i="5"/>
  <c r="K112" i="5"/>
  <c r="J112" i="5"/>
  <c r="I112" i="5"/>
  <c r="H112" i="5"/>
  <c r="K111" i="5"/>
  <c r="J111" i="5"/>
  <c r="I111" i="5"/>
  <c r="H111" i="5"/>
  <c r="K110" i="5"/>
  <c r="J110" i="5"/>
  <c r="I110" i="5"/>
  <c r="H110" i="5"/>
  <c r="K109" i="5"/>
  <c r="J109" i="5"/>
  <c r="I109" i="5"/>
  <c r="H109" i="5"/>
  <c r="K108" i="5"/>
  <c r="J108" i="5"/>
  <c r="I108" i="5"/>
  <c r="H108" i="5"/>
  <c r="K107" i="5"/>
  <c r="J107" i="5"/>
  <c r="I107" i="5"/>
  <c r="H107" i="5"/>
  <c r="K106" i="5"/>
  <c r="J106" i="5"/>
  <c r="I106" i="5"/>
  <c r="H106" i="5"/>
  <c r="K105" i="5"/>
  <c r="J105" i="5"/>
  <c r="I105" i="5"/>
  <c r="H105" i="5"/>
  <c r="K104" i="5"/>
  <c r="J104" i="5"/>
  <c r="I104" i="5"/>
  <c r="H104" i="5"/>
  <c r="K103" i="5"/>
  <c r="J103" i="5"/>
  <c r="I103" i="5"/>
  <c r="H103" i="5"/>
  <c r="K102" i="5"/>
  <c r="J102" i="5"/>
  <c r="I102" i="5"/>
  <c r="H102" i="5"/>
  <c r="K101" i="5"/>
  <c r="J101" i="5"/>
  <c r="I101" i="5"/>
  <c r="H101" i="5"/>
  <c r="K100" i="5"/>
  <c r="J100" i="5"/>
  <c r="I100" i="5"/>
  <c r="H100" i="5"/>
  <c r="K99" i="5"/>
  <c r="J99" i="5"/>
  <c r="I99" i="5"/>
  <c r="H99" i="5"/>
  <c r="K98" i="5"/>
  <c r="J98" i="5"/>
  <c r="I98" i="5"/>
  <c r="H98" i="5"/>
  <c r="K97" i="5"/>
  <c r="J97" i="5"/>
  <c r="I97" i="5"/>
  <c r="H97" i="5"/>
  <c r="K96" i="5"/>
  <c r="J96" i="5"/>
  <c r="I96" i="5"/>
  <c r="H96" i="5"/>
  <c r="K95" i="5"/>
  <c r="J95" i="5"/>
  <c r="I95" i="5"/>
  <c r="H95" i="5"/>
  <c r="K94" i="5"/>
  <c r="J94" i="5"/>
  <c r="I94" i="5"/>
  <c r="H94" i="5"/>
  <c r="K93" i="5"/>
  <c r="J93" i="5"/>
  <c r="I93" i="5"/>
  <c r="H93" i="5"/>
  <c r="K92" i="5"/>
  <c r="J92" i="5"/>
  <c r="I92" i="5"/>
  <c r="H92" i="5"/>
  <c r="K91" i="5"/>
  <c r="J91" i="5"/>
  <c r="I91" i="5"/>
  <c r="H91" i="5"/>
  <c r="K90" i="5"/>
  <c r="J90" i="5"/>
  <c r="I90" i="5"/>
  <c r="H90" i="5"/>
  <c r="K89" i="5"/>
  <c r="J89" i="5"/>
  <c r="I89" i="5"/>
  <c r="H89" i="5"/>
  <c r="K88" i="5"/>
  <c r="J88" i="5"/>
  <c r="I88" i="5"/>
  <c r="H88" i="5"/>
  <c r="K87" i="5"/>
  <c r="J87" i="5"/>
  <c r="I87" i="5"/>
  <c r="H87" i="5"/>
  <c r="K86" i="5"/>
  <c r="J86" i="5"/>
  <c r="I86" i="5"/>
  <c r="H86" i="5"/>
  <c r="K85" i="5"/>
  <c r="J85" i="5"/>
  <c r="I85" i="5"/>
  <c r="H85" i="5"/>
  <c r="K84" i="5"/>
  <c r="J84" i="5"/>
  <c r="I84" i="5"/>
  <c r="H84" i="5"/>
  <c r="K83" i="5"/>
  <c r="J83" i="5"/>
  <c r="I83" i="5"/>
  <c r="H83" i="5"/>
  <c r="K82" i="5"/>
  <c r="J82" i="5"/>
  <c r="I82" i="5"/>
  <c r="H82" i="5"/>
  <c r="K81" i="5"/>
  <c r="J81" i="5"/>
  <c r="I81" i="5"/>
  <c r="H81" i="5"/>
  <c r="K80" i="5"/>
  <c r="J80" i="5"/>
  <c r="I80" i="5"/>
  <c r="H80" i="5"/>
  <c r="K79" i="5"/>
  <c r="J79" i="5"/>
  <c r="I79" i="5"/>
  <c r="H79" i="5"/>
  <c r="K78" i="5"/>
  <c r="J78" i="5"/>
  <c r="I78" i="5"/>
  <c r="H78" i="5"/>
  <c r="K77" i="5"/>
  <c r="J77" i="5"/>
  <c r="I77" i="5"/>
  <c r="H77" i="5"/>
  <c r="K76" i="5"/>
  <c r="J76" i="5"/>
  <c r="I76" i="5"/>
  <c r="H76" i="5"/>
  <c r="K75" i="5"/>
  <c r="J75" i="5"/>
  <c r="I75" i="5"/>
  <c r="H75" i="5"/>
  <c r="K74" i="5"/>
  <c r="J74" i="5"/>
  <c r="I74" i="5"/>
  <c r="H74" i="5"/>
  <c r="K73" i="5"/>
  <c r="J73" i="5"/>
  <c r="I73" i="5"/>
  <c r="H73" i="5"/>
  <c r="K72" i="5"/>
  <c r="J72" i="5"/>
  <c r="I72" i="5"/>
  <c r="H72" i="5"/>
  <c r="K71" i="5"/>
  <c r="J71" i="5"/>
  <c r="I71" i="5"/>
  <c r="H71" i="5"/>
  <c r="K70" i="5"/>
  <c r="J70" i="5"/>
  <c r="I70" i="5"/>
  <c r="H70" i="5"/>
  <c r="K69" i="5"/>
  <c r="J69" i="5"/>
  <c r="I69" i="5"/>
  <c r="H69" i="5"/>
  <c r="K68" i="5"/>
  <c r="J68" i="5"/>
  <c r="I68" i="5"/>
  <c r="H68" i="5"/>
  <c r="K67" i="5"/>
  <c r="J67" i="5"/>
  <c r="I67" i="5"/>
  <c r="H67" i="5"/>
  <c r="K66" i="5"/>
  <c r="J66" i="5"/>
  <c r="I66" i="5"/>
  <c r="H66" i="5"/>
  <c r="K65" i="5"/>
  <c r="J65" i="5"/>
  <c r="I65" i="5"/>
  <c r="H65" i="5"/>
  <c r="K64" i="5"/>
  <c r="J64" i="5"/>
  <c r="I64" i="5"/>
  <c r="H64" i="5"/>
  <c r="K63" i="5"/>
  <c r="J63" i="5"/>
  <c r="I63" i="5"/>
  <c r="H63" i="5"/>
  <c r="K62" i="5"/>
  <c r="J62" i="5"/>
  <c r="I62" i="5"/>
  <c r="H62" i="5"/>
  <c r="K61" i="5"/>
  <c r="J61" i="5"/>
  <c r="I61" i="5"/>
  <c r="H61" i="5"/>
  <c r="K60" i="5"/>
  <c r="J60" i="5"/>
  <c r="I60" i="5"/>
  <c r="H60" i="5"/>
  <c r="K59" i="5"/>
  <c r="J59" i="5"/>
  <c r="I59" i="5"/>
  <c r="H59" i="5"/>
  <c r="K58" i="5"/>
  <c r="J58" i="5"/>
  <c r="I58" i="5"/>
  <c r="H58" i="5"/>
  <c r="K57" i="5"/>
  <c r="J57" i="5"/>
  <c r="I57" i="5"/>
  <c r="H57" i="5"/>
  <c r="K56" i="5"/>
  <c r="J56" i="5"/>
  <c r="I56" i="5"/>
  <c r="H56" i="5"/>
  <c r="K55" i="5"/>
  <c r="J55" i="5"/>
  <c r="I55" i="5"/>
  <c r="H55" i="5"/>
  <c r="K54" i="5"/>
  <c r="J54" i="5"/>
  <c r="I54" i="5"/>
  <c r="H54" i="5"/>
  <c r="K53" i="5"/>
  <c r="J53" i="5"/>
  <c r="I53" i="5"/>
  <c r="H53" i="5"/>
  <c r="K52" i="5"/>
  <c r="J52" i="5"/>
  <c r="I52" i="5"/>
  <c r="H52" i="5"/>
  <c r="K51" i="5"/>
  <c r="J51" i="5"/>
  <c r="I51" i="5"/>
  <c r="H51" i="5"/>
  <c r="K50" i="5"/>
  <c r="J50" i="5"/>
  <c r="I50" i="5"/>
  <c r="H50" i="5"/>
  <c r="K49" i="5"/>
  <c r="J49" i="5"/>
  <c r="I49" i="5"/>
  <c r="H49" i="5"/>
  <c r="K48" i="5"/>
  <c r="J48" i="5"/>
  <c r="I48" i="5"/>
  <c r="H48" i="5"/>
  <c r="K47" i="5"/>
  <c r="J47" i="5"/>
  <c r="I47" i="5"/>
  <c r="H47" i="5"/>
  <c r="K46" i="5"/>
  <c r="J46" i="5"/>
  <c r="I46" i="5"/>
  <c r="H46" i="5"/>
  <c r="K45" i="5"/>
  <c r="J45" i="5"/>
  <c r="I45" i="5"/>
  <c r="H45" i="5"/>
  <c r="K44" i="5"/>
  <c r="J44" i="5"/>
  <c r="I44" i="5"/>
  <c r="H44" i="5"/>
  <c r="K43" i="5"/>
  <c r="J43" i="5"/>
  <c r="I43" i="5"/>
  <c r="H43" i="5"/>
  <c r="K42" i="5"/>
  <c r="J42" i="5"/>
  <c r="I42" i="5"/>
  <c r="H42" i="5"/>
  <c r="K41" i="5"/>
  <c r="J41" i="5"/>
  <c r="I41" i="5"/>
  <c r="H41" i="5"/>
  <c r="K40" i="5"/>
  <c r="J40" i="5"/>
  <c r="I40" i="5"/>
  <c r="H40" i="5"/>
  <c r="K39" i="5"/>
  <c r="J39" i="5"/>
  <c r="I39" i="5"/>
  <c r="H39" i="5"/>
  <c r="K38" i="5"/>
  <c r="J38" i="5"/>
  <c r="I38" i="5"/>
  <c r="H38" i="5"/>
  <c r="K37" i="5"/>
  <c r="J37" i="5"/>
  <c r="I37" i="5"/>
  <c r="H37" i="5"/>
  <c r="K36" i="5"/>
  <c r="J36" i="5"/>
  <c r="I36" i="5"/>
  <c r="H36" i="5"/>
  <c r="K35" i="5"/>
  <c r="J35" i="5"/>
  <c r="I35" i="5"/>
  <c r="H35" i="5"/>
  <c r="K34" i="5"/>
  <c r="J34" i="5"/>
  <c r="I34" i="5"/>
  <c r="H34" i="5"/>
  <c r="K33" i="5"/>
  <c r="J33" i="5"/>
  <c r="I33" i="5"/>
  <c r="H33" i="5"/>
  <c r="K32" i="5"/>
  <c r="J32" i="5"/>
  <c r="I32" i="5"/>
  <c r="H32" i="5"/>
  <c r="K31" i="5"/>
  <c r="J31" i="5"/>
  <c r="I31" i="5"/>
  <c r="H31" i="5"/>
  <c r="K30" i="5"/>
  <c r="J30" i="5"/>
  <c r="I30" i="5"/>
  <c r="H30" i="5"/>
  <c r="K29" i="5"/>
  <c r="J29" i="5"/>
  <c r="I29" i="5"/>
  <c r="H29" i="5"/>
  <c r="K28" i="5"/>
  <c r="J28" i="5"/>
  <c r="I28" i="5"/>
  <c r="H28" i="5"/>
  <c r="K27" i="5"/>
  <c r="J27" i="5"/>
  <c r="I27" i="5"/>
  <c r="H27" i="5"/>
  <c r="K26" i="5"/>
  <c r="J26" i="5"/>
  <c r="I26" i="5"/>
  <c r="H26" i="5"/>
  <c r="K25" i="5"/>
  <c r="J25" i="5"/>
  <c r="I25" i="5"/>
  <c r="H25" i="5"/>
  <c r="K24" i="5"/>
  <c r="J24" i="5"/>
  <c r="I24" i="5"/>
  <c r="H24" i="5"/>
  <c r="K23" i="5"/>
  <c r="J23" i="5"/>
  <c r="C23" i="4" s="1"/>
  <c r="I23" i="5"/>
  <c r="H23" i="5"/>
  <c r="K22" i="5"/>
  <c r="J22" i="5"/>
  <c r="I22" i="5"/>
  <c r="H22" i="5"/>
  <c r="K21" i="5"/>
  <c r="J21" i="5"/>
  <c r="I21" i="5"/>
  <c r="H21" i="5"/>
  <c r="K20" i="5"/>
  <c r="J20" i="5"/>
  <c r="I20" i="5"/>
  <c r="H20" i="5"/>
  <c r="K19" i="5"/>
  <c r="J19" i="5"/>
  <c r="I19" i="5"/>
  <c r="H19" i="5"/>
  <c r="K18" i="5"/>
  <c r="J18" i="5"/>
  <c r="I18" i="5"/>
  <c r="H18" i="5"/>
  <c r="K17" i="5"/>
  <c r="J17" i="5"/>
  <c r="I17" i="5"/>
  <c r="H17" i="5"/>
  <c r="K16" i="5"/>
  <c r="J16" i="5"/>
  <c r="I16" i="5"/>
  <c r="H16" i="5"/>
  <c r="K15" i="5"/>
  <c r="J15" i="5"/>
  <c r="I15" i="5"/>
  <c r="H15" i="5"/>
  <c r="K14" i="5"/>
  <c r="J14" i="5"/>
  <c r="I14" i="5"/>
  <c r="H14" i="5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J10" i="5"/>
  <c r="I10" i="5"/>
  <c r="H10" i="5"/>
  <c r="K9" i="5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K3" i="5"/>
  <c r="J3" i="5"/>
  <c r="C26" i="4" s="1"/>
  <c r="I3" i="5"/>
  <c r="B6" i="3" s="1"/>
  <c r="D6" i="3" s="1"/>
  <c r="H3" i="5"/>
  <c r="K2" i="5"/>
  <c r="J2" i="5"/>
  <c r="C27" i="4" s="1"/>
  <c r="I2" i="5"/>
  <c r="B4" i="3" s="1"/>
  <c r="D4" i="3" s="1"/>
  <c r="H2" i="5"/>
  <c r="C30" i="4"/>
  <c r="C22" i="4"/>
  <c r="C15" i="4"/>
  <c r="C14" i="4"/>
  <c r="C7" i="4"/>
  <c r="C6" i="4"/>
  <c r="C8" i="3"/>
  <c r="B8" i="3"/>
  <c r="D8" i="3" s="1"/>
  <c r="C7" i="3"/>
  <c r="C6" i="3"/>
  <c r="C5" i="3"/>
  <c r="B5" i="3"/>
  <c r="D5" i="3" s="1"/>
  <c r="C4" i="3"/>
  <c r="C3" i="3"/>
  <c r="C2" i="3"/>
  <c r="D2" i="3" s="1"/>
  <c r="B2" i="3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7" i="3" l="1"/>
  <c r="D7" i="3" s="1"/>
  <c r="C4" i="4"/>
  <c r="C12" i="4"/>
  <c r="C20" i="4"/>
  <c r="C28" i="4"/>
  <c r="C5" i="4"/>
  <c r="C13" i="4"/>
  <c r="C21" i="4"/>
  <c r="C29" i="4"/>
  <c r="C31" i="4"/>
  <c r="B3" i="3"/>
  <c r="D3" i="3" s="1"/>
  <c r="C8" i="4"/>
  <c r="C16" i="4"/>
  <c r="C24" i="4"/>
  <c r="C9" i="4"/>
  <c r="C17" i="4"/>
  <c r="C25" i="4"/>
  <c r="C2" i="4"/>
  <c r="C10" i="4"/>
  <c r="C18" i="4"/>
  <c r="C3" i="4"/>
  <c r="C11" i="4"/>
  <c r="C1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Arial"/>
            <scheme val="minor"/>
          </rPr>
          <t>======
ID#AAABCf9wl0U
    (2024-01-02 10:20:06)
sales volume by product
	-Sasha Turilin
----
not intuitively obvious what is report on customer-transaction level? can you add more details/context?
	-Sasha Turilin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ljp7pyEQ+0GlYt5QsdUFRTsfAQg=="/>
    </ext>
  </extLst>
</comments>
</file>

<file path=xl/sharedStrings.xml><?xml version="1.0" encoding="utf-8"?>
<sst xmlns="http://schemas.openxmlformats.org/spreadsheetml/2006/main" count="281" uniqueCount="81">
  <si>
    <t>Customer_id</t>
  </si>
  <si>
    <t>Transaction_id</t>
  </si>
  <si>
    <t>Sum_of_sales</t>
  </si>
  <si>
    <t>Product_id</t>
  </si>
  <si>
    <t>Category_desc</t>
  </si>
  <si>
    <t>State</t>
  </si>
  <si>
    <t>Total_sales</t>
  </si>
  <si>
    <t>No_of_users_per_state</t>
  </si>
  <si>
    <t>ARPU_per_state</t>
  </si>
  <si>
    <t>Uttar Pradesh</t>
  </si>
  <si>
    <t>Karnataka</t>
  </si>
  <si>
    <t>Telangana</t>
  </si>
  <si>
    <t>Delhi</t>
  </si>
  <si>
    <t>West Bengal</t>
  </si>
  <si>
    <t>Tamil Nadu</t>
  </si>
  <si>
    <t>Maharashtra</t>
  </si>
  <si>
    <t>City</t>
  </si>
  <si>
    <t>Cereals</t>
  </si>
  <si>
    <t>Bangalore</t>
  </si>
  <si>
    <t>Drinks &amp; Bevrages</t>
  </si>
  <si>
    <t>Dairy</t>
  </si>
  <si>
    <t>Mumbai</t>
  </si>
  <si>
    <t>Hyderabad</t>
  </si>
  <si>
    <t>Kanpur</t>
  </si>
  <si>
    <t>Chennai</t>
  </si>
  <si>
    <t>Pune</t>
  </si>
  <si>
    <t>Kolkata</t>
  </si>
  <si>
    <t>Lucknow</t>
  </si>
  <si>
    <t>Mysore</t>
  </si>
  <si>
    <t>Date</t>
  </si>
  <si>
    <t>Store_id</t>
  </si>
  <si>
    <t>Quantity</t>
  </si>
  <si>
    <t>Price (INR)</t>
  </si>
  <si>
    <t>Sales</t>
  </si>
  <si>
    <t>Product_desc</t>
  </si>
  <si>
    <t>Category_No</t>
  </si>
  <si>
    <t>Subcategory_No</t>
  </si>
  <si>
    <t>Subcategory_desc</t>
  </si>
  <si>
    <t>Soda_1L</t>
  </si>
  <si>
    <t>Soda</t>
  </si>
  <si>
    <t>Soda_500mL</t>
  </si>
  <si>
    <t>Soda_200mL</t>
  </si>
  <si>
    <t>Coke_1L</t>
  </si>
  <si>
    <t>Cold Drinks</t>
  </si>
  <si>
    <t>Coke_500mL</t>
  </si>
  <si>
    <t>Pepsi_2L</t>
  </si>
  <si>
    <t>Cold drinks</t>
  </si>
  <si>
    <t>Pepsi_1L</t>
  </si>
  <si>
    <t>Mango_1L</t>
  </si>
  <si>
    <t>Juices</t>
  </si>
  <si>
    <t>Orange_200mL</t>
  </si>
  <si>
    <t>Orange_200mL_x6</t>
  </si>
  <si>
    <t>Lemon_1L</t>
  </si>
  <si>
    <t>Eggs_1x6</t>
  </si>
  <si>
    <t>Eggs</t>
  </si>
  <si>
    <t>Eggs_1x12</t>
  </si>
  <si>
    <t>Milk_MD_1L</t>
  </si>
  <si>
    <t>Milk</t>
  </si>
  <si>
    <t>Milk_Amul_1L</t>
  </si>
  <si>
    <t>Milk_MD_500ml</t>
  </si>
  <si>
    <t>Cheese_200g</t>
  </si>
  <si>
    <t>Cheese</t>
  </si>
  <si>
    <t>Cheese_200g_1x6</t>
  </si>
  <si>
    <t>Eggs_1x30</t>
  </si>
  <si>
    <t>Curd_Amul_500mL</t>
  </si>
  <si>
    <t>Curd</t>
  </si>
  <si>
    <t>Curd MD_500 mL</t>
  </si>
  <si>
    <t>Curd_Amul_1L</t>
  </si>
  <si>
    <t>Curd MD_1L</t>
  </si>
  <si>
    <t>Cornflakes_500g</t>
  </si>
  <si>
    <t>Cornflakes</t>
  </si>
  <si>
    <t>Cornflakes_1Kg</t>
  </si>
  <si>
    <t>Cornflakes_almond_1Kg</t>
  </si>
  <si>
    <t>Museli_200g</t>
  </si>
  <si>
    <t>Museli</t>
  </si>
  <si>
    <t>Museli_500g</t>
  </si>
  <si>
    <t>Museli 1 Kg</t>
  </si>
  <si>
    <t>Chocos_200g</t>
  </si>
  <si>
    <t>Chocos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</si>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</sst>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theme="1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2F5496"/>
        <bgColor rgb="FF2F5496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7" fillId="0" borderId="0" xfId="0" applyFont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3" borderId="3" xfId="0" applyFont="1" applyFill="1" applyBorder="1"/>
    <xf numFmtId="0" fontId="5" fillId="0" borderId="3" xfId="0" applyFont="1" applyBorder="1"/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14" xfId="0" applyNumberFormat="1" applyFont="1" applyBorder="1" applyAlignment="1">
      <alignment horizontal="center"/>
    </xf>
    <xf numFmtId="14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F11" sqref="F11"/>
    </sheetView>
  </sheetViews>
  <sheetFormatPr defaultColWidth="12.6640625" defaultRowHeight="15" customHeight="1" x14ac:dyDescent="0.3"/>
  <cols>
    <col min="1" max="1" width="10.75" customWidth="1"/>
    <col min="2" max="3" width="12.25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s="2">
        <v>712345388</v>
      </c>
      <c r="B2" s="2">
        <v>31245038</v>
      </c>
      <c r="C2" s="2">
        <f>SUMIF(Sales_fact!B:B,B2,Sales_fact!H:H)</f>
        <v>7762</v>
      </c>
    </row>
    <row r="3" spans="1:3" ht="15" customHeight="1" x14ac:dyDescent="0.35">
      <c r="A3" s="2">
        <v>712345122</v>
      </c>
      <c r="B3" s="2">
        <v>31245012</v>
      </c>
      <c r="C3" s="2">
        <f>SUMIF(Sales_fact!B:B,B3,Sales_fact!H:H)</f>
        <v>6880</v>
      </c>
    </row>
    <row r="4" spans="1:3" ht="15" customHeight="1" x14ac:dyDescent="0.35">
      <c r="A4" s="2">
        <v>712345299</v>
      </c>
      <c r="B4" s="2">
        <v>31245029</v>
      </c>
      <c r="C4" s="2">
        <f>SUMIF(Sales_fact!B:B,B4,Sales_fact!H:H)</f>
        <v>5510</v>
      </c>
    </row>
    <row r="5" spans="1:3" ht="15" customHeight="1" x14ac:dyDescent="0.35">
      <c r="A5" s="2">
        <v>712345288</v>
      </c>
      <c r="B5" s="2">
        <v>31245028</v>
      </c>
      <c r="C5" s="2">
        <f>SUMIF(Sales_fact!B:B,B5,Sales_fact!H:H)</f>
        <v>4698</v>
      </c>
    </row>
    <row r="6" spans="1:3" ht="15" customHeight="1" x14ac:dyDescent="0.35">
      <c r="A6" s="2">
        <v>712345255</v>
      </c>
      <c r="B6" s="2">
        <v>31245025</v>
      </c>
      <c r="C6" s="2">
        <f>SUMIF(Sales_fact!B:B,B6,Sales_fact!H:H)</f>
        <v>4451</v>
      </c>
    </row>
    <row r="7" spans="1:3" ht="15" customHeight="1" x14ac:dyDescent="0.35">
      <c r="A7" s="2">
        <v>712345399</v>
      </c>
      <c r="B7" s="2">
        <v>31245039</v>
      </c>
      <c r="C7" s="2">
        <f>SUMIF(Sales_fact!B:B,B7,Sales_fact!H:H)</f>
        <v>4029</v>
      </c>
    </row>
    <row r="8" spans="1:3" ht="15" customHeight="1" x14ac:dyDescent="0.35">
      <c r="A8" s="2">
        <v>712345444</v>
      </c>
      <c r="B8" s="2">
        <v>31245044</v>
      </c>
      <c r="C8" s="2">
        <f>SUMIF(Sales_fact!B:B,B8,Sales_fact!H:H)</f>
        <v>3991</v>
      </c>
    </row>
    <row r="9" spans="1:3" ht="15" customHeight="1" x14ac:dyDescent="0.35">
      <c r="A9" s="2">
        <v>712345111</v>
      </c>
      <c r="B9" s="2">
        <v>31245011</v>
      </c>
      <c r="C9" s="2">
        <f>SUMIF(Sales_fact!B:B,B9,Sales_fact!H:H)</f>
        <v>3979</v>
      </c>
    </row>
    <row r="10" spans="1:3" ht="15" customHeight="1" x14ac:dyDescent="0.35">
      <c r="A10" s="2">
        <v>712345211</v>
      </c>
      <c r="B10" s="2">
        <v>31245021</v>
      </c>
      <c r="C10" s="2">
        <f>SUMIF(Sales_fact!B:B,B10,Sales_fact!H:H)</f>
        <v>3932</v>
      </c>
    </row>
    <row r="11" spans="1:3" ht="15" customHeight="1" x14ac:dyDescent="0.35">
      <c r="A11" s="2">
        <v>712345133</v>
      </c>
      <c r="B11" s="2">
        <v>31245013</v>
      </c>
      <c r="C11" s="2">
        <f>SUMIF(Sales_fact!B:B,B11,Sales_fact!H:H)</f>
        <v>3092</v>
      </c>
    </row>
    <row r="12" spans="1:3" ht="15" customHeight="1" x14ac:dyDescent="0.35">
      <c r="A12" s="2">
        <v>712345377</v>
      </c>
      <c r="B12" s="2">
        <v>31245037</v>
      </c>
      <c r="C12" s="2">
        <f>SUMIF(Sales_fact!B:B,B12,Sales_fact!H:H)</f>
        <v>3084</v>
      </c>
    </row>
    <row r="13" spans="1:3" ht="15" customHeight="1" x14ac:dyDescent="0.35">
      <c r="A13" s="2">
        <v>712345099</v>
      </c>
      <c r="B13" s="2">
        <v>31245009</v>
      </c>
      <c r="C13" s="2">
        <f>SUMIF(Sales_fact!B:B,B13,Sales_fact!H:H)</f>
        <v>3065</v>
      </c>
    </row>
    <row r="14" spans="1:3" ht="15" customHeight="1" x14ac:dyDescent="0.35">
      <c r="A14" s="2">
        <v>712345244</v>
      </c>
      <c r="B14" s="2">
        <v>31245024</v>
      </c>
      <c r="C14" s="2">
        <f>SUMIF(Sales_fact!B:B,B14,Sales_fact!H:H)</f>
        <v>3014</v>
      </c>
    </row>
    <row r="15" spans="1:3" ht="15" customHeight="1" x14ac:dyDescent="0.35">
      <c r="A15" s="2">
        <v>712345433</v>
      </c>
      <c r="B15" s="2">
        <v>31245043</v>
      </c>
      <c r="C15" s="2">
        <f>SUMIF(Sales_fact!B:B,B15,Sales_fact!H:H)</f>
        <v>2979</v>
      </c>
    </row>
    <row r="16" spans="1:3" ht="15" customHeight="1" x14ac:dyDescent="0.35">
      <c r="A16" s="2">
        <v>712345266</v>
      </c>
      <c r="B16" s="2">
        <v>31245026</v>
      </c>
      <c r="C16" s="2">
        <f>SUMIF(Sales_fact!B:B,B16,Sales_fact!H:H)</f>
        <v>2825</v>
      </c>
    </row>
    <row r="17" spans="1:3" ht="15" customHeight="1" x14ac:dyDescent="0.35">
      <c r="A17" s="2">
        <v>712345277</v>
      </c>
      <c r="B17" s="2">
        <v>31245027</v>
      </c>
      <c r="C17" s="2">
        <f>SUMIF(Sales_fact!B:B,B17,Sales_fact!H:H)</f>
        <v>2800</v>
      </c>
    </row>
    <row r="18" spans="1:3" ht="15" customHeight="1" x14ac:dyDescent="0.35">
      <c r="A18" s="2">
        <v>712345455</v>
      </c>
      <c r="B18" s="2">
        <v>31245045</v>
      </c>
      <c r="C18" s="2">
        <f>SUMIF(Sales_fact!B:B,B18,Sales_fact!H:H)</f>
        <v>2789</v>
      </c>
    </row>
    <row r="19" spans="1:3" ht="14.5" x14ac:dyDescent="0.35">
      <c r="A19" s="2">
        <v>712345066</v>
      </c>
      <c r="B19" s="2">
        <v>31245006</v>
      </c>
      <c r="C19" s="2">
        <f>SUMIF(Sales_fact!B:B,B19,Sales_fact!H:H)</f>
        <v>2717</v>
      </c>
    </row>
    <row r="20" spans="1:3" ht="14.5" x14ac:dyDescent="0.35">
      <c r="A20" s="2">
        <v>712345033</v>
      </c>
      <c r="B20" s="2">
        <v>31245003</v>
      </c>
      <c r="C20" s="2">
        <f>SUMIF(Sales_fact!B:B,B20,Sales_fact!H:H)</f>
        <v>2657</v>
      </c>
    </row>
    <row r="21" spans="1:3" ht="14.5" x14ac:dyDescent="0.35">
      <c r="A21" s="2">
        <v>712345477</v>
      </c>
      <c r="B21" s="2">
        <v>31245047</v>
      </c>
      <c r="C21" s="2">
        <f>SUMIF(Sales_fact!B:B,B21,Sales_fact!H:H)</f>
        <v>2542</v>
      </c>
    </row>
    <row r="22" spans="1:3" ht="14.5" x14ac:dyDescent="0.35">
      <c r="A22" s="2">
        <v>712345344</v>
      </c>
      <c r="B22" s="2">
        <v>31245034</v>
      </c>
      <c r="C22" s="2">
        <f>SUMIF(Sales_fact!B:B,B22,Sales_fact!H:H)</f>
        <v>2493</v>
      </c>
    </row>
    <row r="23" spans="1:3" ht="14.5" x14ac:dyDescent="0.35">
      <c r="A23" s="2">
        <v>712345400</v>
      </c>
      <c r="B23" s="2">
        <v>31245040</v>
      </c>
      <c r="C23" s="2">
        <f>SUMIF(Sales_fact!B:B,B23,Sales_fact!H:H)</f>
        <v>2470</v>
      </c>
    </row>
    <row r="24" spans="1:3" ht="14.5" x14ac:dyDescent="0.35">
      <c r="A24" s="2">
        <v>712345499</v>
      </c>
      <c r="B24" s="2">
        <v>31245049</v>
      </c>
      <c r="C24" s="2">
        <f>SUMIF(Sales_fact!B:B,B24,Sales_fact!H:H)</f>
        <v>2384</v>
      </c>
    </row>
    <row r="25" spans="1:3" ht="14.5" x14ac:dyDescent="0.35">
      <c r="A25" s="2">
        <v>712345333</v>
      </c>
      <c r="B25" s="2">
        <v>31245033</v>
      </c>
      <c r="C25" s="2">
        <f>SUMIF(Sales_fact!B:B,B25,Sales_fact!H:H)</f>
        <v>2361</v>
      </c>
    </row>
    <row r="26" spans="1:3" ht="14.5" x14ac:dyDescent="0.35">
      <c r="A26" s="2">
        <v>712345166</v>
      </c>
      <c r="B26" s="2">
        <v>31245016</v>
      </c>
      <c r="C26" s="2">
        <f>SUMIF(Sales_fact!B:B,B26,Sales_fact!H:H)</f>
        <v>2238</v>
      </c>
    </row>
    <row r="27" spans="1:3" ht="14.5" x14ac:dyDescent="0.35">
      <c r="A27" s="2">
        <v>712345233</v>
      </c>
      <c r="B27" s="2">
        <v>31245023</v>
      </c>
      <c r="C27" s="2">
        <f>SUMIF(Sales_fact!B:B,B27,Sales_fact!H:H)</f>
        <v>2238</v>
      </c>
    </row>
    <row r="28" spans="1:3" ht="14.5" x14ac:dyDescent="0.35">
      <c r="A28" s="2">
        <v>712345311</v>
      </c>
      <c r="B28" s="2">
        <v>31245031</v>
      </c>
      <c r="C28" s="2">
        <f>SUMIF(Sales_fact!B:B,B28,Sales_fact!H:H)</f>
        <v>2179</v>
      </c>
    </row>
    <row r="29" spans="1:3" ht="14.5" x14ac:dyDescent="0.35">
      <c r="A29" s="2">
        <v>712345188</v>
      </c>
      <c r="B29" s="2">
        <v>31245018</v>
      </c>
      <c r="C29" s="2">
        <f>SUMIF(Sales_fact!B:B,B29,Sales_fact!H:H)</f>
        <v>2098</v>
      </c>
    </row>
    <row r="30" spans="1:3" ht="14.5" x14ac:dyDescent="0.35">
      <c r="A30" s="2">
        <v>712345466</v>
      </c>
      <c r="B30" s="2">
        <v>31245046</v>
      </c>
      <c r="C30" s="2">
        <f>SUMIF(Sales_fact!B:B,B30,Sales_fact!H:H)</f>
        <v>2094</v>
      </c>
    </row>
    <row r="31" spans="1:3" ht="14.5" x14ac:dyDescent="0.35">
      <c r="A31" s="2">
        <v>712345222</v>
      </c>
      <c r="B31" s="2">
        <v>31245022</v>
      </c>
      <c r="C31" s="2">
        <f>SUMIF(Sales_fact!B:B,B31,Sales_fact!H:H)</f>
        <v>2073</v>
      </c>
    </row>
    <row r="32" spans="1:3" ht="14.5" x14ac:dyDescent="0.35">
      <c r="A32" s="2">
        <v>712345199</v>
      </c>
      <c r="B32" s="2">
        <v>31245019</v>
      </c>
      <c r="C32" s="2">
        <f>SUMIF(Sales_fact!B:B,B32,Sales_fact!H:H)</f>
        <v>2058</v>
      </c>
    </row>
    <row r="33" spans="1:3" ht="14.5" x14ac:dyDescent="0.35">
      <c r="A33" s="2">
        <v>712345200</v>
      </c>
      <c r="B33" s="2">
        <v>31245020</v>
      </c>
      <c r="C33" s="2">
        <f>SUMIF(Sales_fact!B:B,B33,Sales_fact!H:H)</f>
        <v>1896</v>
      </c>
    </row>
    <row r="34" spans="1:3" ht="14.5" x14ac:dyDescent="0.35">
      <c r="A34" s="2">
        <v>712345177</v>
      </c>
      <c r="B34" s="2">
        <v>31245017</v>
      </c>
      <c r="C34" s="2">
        <f>SUMIF(Sales_fact!B:B,B34,Sales_fact!H:H)</f>
        <v>1874</v>
      </c>
    </row>
    <row r="35" spans="1:3" ht="14.5" x14ac:dyDescent="0.35">
      <c r="A35" s="2">
        <v>712345155</v>
      </c>
      <c r="B35" s="2">
        <v>31245015</v>
      </c>
      <c r="C35" s="2">
        <f>SUMIF(Sales_fact!B:B,B35,Sales_fact!H:H)</f>
        <v>1843</v>
      </c>
    </row>
    <row r="36" spans="1:3" ht="14.5" x14ac:dyDescent="0.35">
      <c r="A36" s="2">
        <v>712345411</v>
      </c>
      <c r="B36" s="2">
        <v>31245041</v>
      </c>
      <c r="C36" s="2">
        <f>SUMIF(Sales_fact!B:B,B36,Sales_fact!H:H)</f>
        <v>1772</v>
      </c>
    </row>
    <row r="37" spans="1:3" ht="14.5" x14ac:dyDescent="0.35">
      <c r="A37" s="2">
        <v>712345088</v>
      </c>
      <c r="B37" s="2">
        <v>31245008</v>
      </c>
      <c r="C37" s="2">
        <f>SUMIF(Sales_fact!B:B,B37,Sales_fact!H:H)</f>
        <v>1770</v>
      </c>
    </row>
    <row r="38" spans="1:3" ht="14.5" x14ac:dyDescent="0.35">
      <c r="A38" s="2">
        <v>712345366</v>
      </c>
      <c r="B38" s="2">
        <v>31245036</v>
      </c>
      <c r="C38" s="2">
        <f>SUMIF(Sales_fact!B:B,B38,Sales_fact!H:H)</f>
        <v>1674</v>
      </c>
    </row>
    <row r="39" spans="1:3" ht="14.5" x14ac:dyDescent="0.35">
      <c r="A39" s="2">
        <v>712345144</v>
      </c>
      <c r="B39" s="2">
        <v>31245014</v>
      </c>
      <c r="C39" s="2">
        <f>SUMIF(Sales_fact!B:B,B39,Sales_fact!H:H)</f>
        <v>1662</v>
      </c>
    </row>
    <row r="40" spans="1:3" ht="14.5" x14ac:dyDescent="0.35">
      <c r="A40" s="2">
        <v>712345077</v>
      </c>
      <c r="B40" s="2">
        <v>31245007</v>
      </c>
      <c r="C40" s="2">
        <f>SUMIF(Sales_fact!B:B,B40,Sales_fact!H:H)</f>
        <v>1640</v>
      </c>
    </row>
    <row r="41" spans="1:3" ht="14.5" x14ac:dyDescent="0.35">
      <c r="A41" s="2">
        <v>712345011</v>
      </c>
      <c r="B41" s="2">
        <v>31245001</v>
      </c>
      <c r="C41" s="2">
        <f>SUMIF(Sales_fact!B:B,B41,Sales_fact!H:H)</f>
        <v>1623</v>
      </c>
    </row>
    <row r="42" spans="1:3" ht="14.5" x14ac:dyDescent="0.35">
      <c r="A42" s="2">
        <v>712345422</v>
      </c>
      <c r="B42" s="2">
        <v>31245042</v>
      </c>
      <c r="C42" s="2">
        <f>SUMIF(Sales_fact!B:B,B42,Sales_fact!H:H)</f>
        <v>1599</v>
      </c>
    </row>
    <row r="43" spans="1:3" ht="14.5" x14ac:dyDescent="0.35">
      <c r="A43" s="2">
        <v>712345355</v>
      </c>
      <c r="B43" s="2">
        <v>31245035</v>
      </c>
      <c r="C43" s="2">
        <f>SUMIF(Sales_fact!B:B,B43,Sales_fact!H:H)</f>
        <v>1484</v>
      </c>
    </row>
    <row r="44" spans="1:3" ht="14.5" x14ac:dyDescent="0.35">
      <c r="A44" s="2">
        <v>712345500</v>
      </c>
      <c r="B44" s="2">
        <v>31245050</v>
      </c>
      <c r="C44" s="2">
        <f>SUMIF(Sales_fact!B:B,B44,Sales_fact!H:H)</f>
        <v>1467</v>
      </c>
    </row>
    <row r="45" spans="1:3" ht="14.5" x14ac:dyDescent="0.35">
      <c r="A45" s="2">
        <v>712345055</v>
      </c>
      <c r="B45" s="2">
        <v>31245005</v>
      </c>
      <c r="C45" s="2">
        <f>SUMIF(Sales_fact!B:B,B45,Sales_fact!H:H)</f>
        <v>1296</v>
      </c>
    </row>
    <row r="46" spans="1:3" ht="14.5" x14ac:dyDescent="0.35">
      <c r="A46" s="2">
        <v>712345100</v>
      </c>
      <c r="B46" s="2">
        <v>31245010</v>
      </c>
      <c r="C46" s="2">
        <f>SUMIF(Sales_fact!B:B,B46,Sales_fact!H:H)</f>
        <v>1231</v>
      </c>
    </row>
    <row r="47" spans="1:3" ht="14.5" x14ac:dyDescent="0.35">
      <c r="A47" s="2">
        <v>712345300</v>
      </c>
      <c r="B47" s="2">
        <v>31245030</v>
      </c>
      <c r="C47" s="2">
        <f>SUMIF(Sales_fact!B:B,B47,Sales_fact!H:H)</f>
        <v>1148</v>
      </c>
    </row>
    <row r="48" spans="1:3" ht="14.5" x14ac:dyDescent="0.35">
      <c r="A48" s="2">
        <v>712345322</v>
      </c>
      <c r="B48" s="2">
        <v>31245032</v>
      </c>
      <c r="C48" s="2">
        <f>SUMIF(Sales_fact!B:B,B48,Sales_fact!H:H)</f>
        <v>1114</v>
      </c>
    </row>
    <row r="49" spans="1:3" ht="14.5" x14ac:dyDescent="0.35">
      <c r="A49" s="2">
        <v>712345044</v>
      </c>
      <c r="B49" s="2">
        <v>31245004</v>
      </c>
      <c r="C49" s="2">
        <f>SUMIF(Sales_fact!B:B,B49,Sales_fact!H:H)</f>
        <v>1086</v>
      </c>
    </row>
    <row r="50" spans="1:3" ht="14.5" x14ac:dyDescent="0.35">
      <c r="A50" s="2">
        <v>712345488</v>
      </c>
      <c r="B50" s="2">
        <v>31245048</v>
      </c>
      <c r="C50" s="2">
        <f>SUMIF(Sales_fact!B:B,B50,Sales_fact!H:H)</f>
        <v>1014</v>
      </c>
    </row>
    <row r="51" spans="1:3" ht="14.5" x14ac:dyDescent="0.35">
      <c r="A51" s="2">
        <v>712345022</v>
      </c>
      <c r="B51" s="2">
        <v>31245002</v>
      </c>
      <c r="C51" s="2">
        <f>SUMIF(Sales_fact!B:B,B51,Sales_fact!H:H)</f>
        <v>849</v>
      </c>
    </row>
    <row r="52" spans="1:3" ht="14" x14ac:dyDescent="0.3">
      <c r="A52" s="3"/>
      <c r="B52" s="3"/>
      <c r="C52" s="3"/>
    </row>
    <row r="53" spans="1:3" ht="14" x14ac:dyDescent="0.3">
      <c r="A53" s="3"/>
      <c r="B53" s="3"/>
      <c r="C53" s="3"/>
    </row>
    <row r="54" spans="1:3" ht="14" x14ac:dyDescent="0.3">
      <c r="A54" s="3"/>
      <c r="B54" s="3"/>
      <c r="C54" s="3"/>
    </row>
    <row r="55" spans="1:3" ht="14" x14ac:dyDescent="0.3">
      <c r="A55" s="3"/>
      <c r="B55" s="3"/>
      <c r="C55" s="3"/>
    </row>
    <row r="56" spans="1:3" ht="14" x14ac:dyDescent="0.3">
      <c r="A56" s="3"/>
      <c r="B56" s="3"/>
      <c r="C56" s="3"/>
    </row>
    <row r="57" spans="1:3" ht="14" x14ac:dyDescent="0.3">
      <c r="A57" s="3"/>
      <c r="B57" s="3"/>
      <c r="C57" s="3"/>
    </row>
    <row r="58" spans="1:3" ht="14" x14ac:dyDescent="0.3">
      <c r="A58" s="3"/>
      <c r="B58" s="3"/>
      <c r="C58" s="3"/>
    </row>
    <row r="59" spans="1:3" ht="14" x14ac:dyDescent="0.3">
      <c r="A59" s="3"/>
      <c r="B59" s="3"/>
      <c r="C59" s="3"/>
    </row>
    <row r="60" spans="1:3" ht="14" x14ac:dyDescent="0.3">
      <c r="A60" s="3"/>
      <c r="B60" s="3"/>
      <c r="C60" s="3"/>
    </row>
    <row r="61" spans="1:3" ht="14" x14ac:dyDescent="0.3">
      <c r="A61" s="3"/>
      <c r="B61" s="3"/>
      <c r="C61" s="3"/>
    </row>
    <row r="62" spans="1:3" ht="14" x14ac:dyDescent="0.3">
      <c r="A62" s="3"/>
      <c r="B62" s="3"/>
      <c r="C62" s="3"/>
    </row>
    <row r="63" spans="1:3" ht="14" x14ac:dyDescent="0.3">
      <c r="A63" s="3"/>
      <c r="B63" s="3"/>
      <c r="C63" s="3"/>
    </row>
    <row r="64" spans="1:3" ht="14" x14ac:dyDescent="0.3">
      <c r="A64" s="3"/>
      <c r="B64" s="3"/>
      <c r="C64" s="3"/>
    </row>
    <row r="65" spans="1:3" ht="14" x14ac:dyDescent="0.3">
      <c r="A65" s="3"/>
      <c r="B65" s="3"/>
      <c r="C65" s="3"/>
    </row>
    <row r="66" spans="1:3" ht="14" x14ac:dyDescent="0.3">
      <c r="A66" s="3"/>
      <c r="B66" s="3"/>
      <c r="C66" s="3"/>
    </row>
    <row r="67" spans="1:3" ht="14" x14ac:dyDescent="0.3">
      <c r="A67" s="3"/>
      <c r="B67" s="3"/>
      <c r="C67" s="3"/>
    </row>
    <row r="68" spans="1:3" ht="14" x14ac:dyDescent="0.3">
      <c r="A68" s="3"/>
      <c r="B68" s="3"/>
      <c r="C68" s="3"/>
    </row>
    <row r="69" spans="1:3" ht="14" x14ac:dyDescent="0.3">
      <c r="A69" s="3"/>
      <c r="B69" s="3"/>
      <c r="C69" s="3"/>
    </row>
    <row r="70" spans="1:3" ht="14" x14ac:dyDescent="0.3">
      <c r="A70" s="3"/>
      <c r="B70" s="3"/>
      <c r="C70" s="3"/>
    </row>
    <row r="71" spans="1:3" ht="14" x14ac:dyDescent="0.3">
      <c r="A71" s="3"/>
      <c r="B71" s="3"/>
      <c r="C71" s="3"/>
    </row>
    <row r="72" spans="1:3" ht="14" x14ac:dyDescent="0.3">
      <c r="A72" s="3"/>
      <c r="B72" s="3"/>
      <c r="C72" s="3"/>
    </row>
    <row r="73" spans="1:3" ht="14" x14ac:dyDescent="0.3">
      <c r="A73" s="3"/>
      <c r="B73" s="3"/>
      <c r="C73" s="3"/>
    </row>
    <row r="74" spans="1:3" ht="14" x14ac:dyDescent="0.3">
      <c r="A74" s="3"/>
      <c r="B74" s="3"/>
      <c r="C74" s="3"/>
    </row>
    <row r="75" spans="1:3" ht="14" x14ac:dyDescent="0.3">
      <c r="A75" s="3"/>
      <c r="B75" s="3"/>
      <c r="C75" s="3"/>
    </row>
    <row r="76" spans="1:3" ht="14" x14ac:dyDescent="0.3">
      <c r="A76" s="3"/>
      <c r="B76" s="3"/>
      <c r="C76" s="3"/>
    </row>
    <row r="77" spans="1:3" ht="14" x14ac:dyDescent="0.3">
      <c r="A77" s="3"/>
      <c r="B77" s="3"/>
      <c r="C77" s="3"/>
    </row>
    <row r="78" spans="1:3" ht="14" x14ac:dyDescent="0.3">
      <c r="A78" s="3"/>
      <c r="B78" s="3"/>
      <c r="C78" s="3"/>
    </row>
    <row r="79" spans="1:3" ht="14" x14ac:dyDescent="0.3">
      <c r="A79" s="3"/>
      <c r="B79" s="3"/>
      <c r="C79" s="3"/>
    </row>
    <row r="80" spans="1:3" ht="14" x14ac:dyDescent="0.3">
      <c r="A80" s="3"/>
      <c r="B80" s="3"/>
      <c r="C80" s="3"/>
    </row>
    <row r="81" spans="1:3" ht="14" x14ac:dyDescent="0.3">
      <c r="A81" s="3"/>
      <c r="B81" s="3"/>
      <c r="C81" s="3"/>
    </row>
    <row r="82" spans="1:3" ht="14" x14ac:dyDescent="0.3">
      <c r="A82" s="3"/>
      <c r="B82" s="3"/>
      <c r="C82" s="3"/>
    </row>
    <row r="83" spans="1:3" ht="14" x14ac:dyDescent="0.3">
      <c r="A83" s="3"/>
      <c r="B83" s="3"/>
      <c r="C83" s="3"/>
    </row>
    <row r="84" spans="1:3" ht="14" x14ac:dyDescent="0.3">
      <c r="A84" s="3"/>
      <c r="B84" s="3"/>
      <c r="C84" s="3"/>
    </row>
    <row r="85" spans="1:3" ht="14" x14ac:dyDescent="0.3">
      <c r="A85" s="3"/>
      <c r="B85" s="3"/>
      <c r="C85" s="3"/>
    </row>
    <row r="86" spans="1:3" ht="14" x14ac:dyDescent="0.3">
      <c r="A86" s="3"/>
      <c r="B86" s="3"/>
      <c r="C86" s="3"/>
    </row>
    <row r="87" spans="1:3" ht="14" x14ac:dyDescent="0.3">
      <c r="A87" s="3"/>
      <c r="B87" s="3"/>
      <c r="C87" s="3"/>
    </row>
    <row r="88" spans="1:3" ht="14" x14ac:dyDescent="0.3">
      <c r="A88" s="3"/>
      <c r="B88" s="3"/>
      <c r="C88" s="3"/>
    </row>
    <row r="89" spans="1:3" ht="14" x14ac:dyDescent="0.3">
      <c r="A89" s="3"/>
      <c r="B89" s="3"/>
      <c r="C89" s="3"/>
    </row>
    <row r="90" spans="1:3" ht="14" x14ac:dyDescent="0.3">
      <c r="A90" s="3"/>
      <c r="B90" s="3"/>
      <c r="C90" s="3"/>
    </row>
    <row r="91" spans="1:3" ht="14" x14ac:dyDescent="0.3">
      <c r="A91" s="3"/>
      <c r="B91" s="3"/>
      <c r="C91" s="3"/>
    </row>
    <row r="92" spans="1:3" ht="14" x14ac:dyDescent="0.3">
      <c r="A92" s="3"/>
      <c r="B92" s="3"/>
      <c r="C92" s="3"/>
    </row>
    <row r="93" spans="1:3" ht="14" x14ac:dyDescent="0.3">
      <c r="A93" s="3"/>
      <c r="B93" s="3"/>
      <c r="C93" s="3"/>
    </row>
    <row r="94" spans="1:3" ht="14" x14ac:dyDescent="0.3">
      <c r="A94" s="3"/>
      <c r="B94" s="3"/>
      <c r="C94" s="3"/>
    </row>
    <row r="95" spans="1:3" ht="14" x14ac:dyDescent="0.3">
      <c r="A95" s="3"/>
      <c r="B95" s="3"/>
      <c r="C95" s="3"/>
    </row>
    <row r="96" spans="1:3" ht="14" x14ac:dyDescent="0.3">
      <c r="A96" s="3"/>
      <c r="B96" s="3"/>
      <c r="C96" s="3"/>
    </row>
    <row r="97" spans="1:3" ht="14" x14ac:dyDescent="0.3">
      <c r="A97" s="3"/>
      <c r="B97" s="3"/>
      <c r="C97" s="3"/>
    </row>
    <row r="98" spans="1:3" ht="14" x14ac:dyDescent="0.3">
      <c r="A98" s="3"/>
      <c r="B98" s="3"/>
      <c r="C98" s="3"/>
    </row>
    <row r="99" spans="1:3" ht="14" x14ac:dyDescent="0.3">
      <c r="A99" s="3"/>
      <c r="B99" s="3"/>
      <c r="C99" s="3"/>
    </row>
    <row r="100" spans="1:3" ht="14" x14ac:dyDescent="0.3">
      <c r="A100" s="3"/>
      <c r="B100" s="3"/>
      <c r="C100" s="3"/>
    </row>
    <row r="101" spans="1:3" ht="14" x14ac:dyDescent="0.3">
      <c r="A101" s="3"/>
      <c r="B101" s="3"/>
      <c r="C101" s="3"/>
    </row>
    <row r="102" spans="1:3" ht="14" x14ac:dyDescent="0.3">
      <c r="A102" s="3"/>
      <c r="B102" s="3"/>
      <c r="C102" s="3"/>
    </row>
    <row r="103" spans="1:3" ht="14" x14ac:dyDescent="0.3">
      <c r="A103" s="3"/>
      <c r="B103" s="3"/>
      <c r="C103" s="3"/>
    </row>
    <row r="104" spans="1:3" ht="14" x14ac:dyDescent="0.3">
      <c r="A104" s="3"/>
      <c r="B104" s="3"/>
      <c r="C104" s="3"/>
    </row>
    <row r="105" spans="1:3" ht="14" x14ac:dyDescent="0.3">
      <c r="A105" s="3"/>
      <c r="B105" s="3"/>
      <c r="C105" s="3"/>
    </row>
    <row r="106" spans="1:3" ht="14" x14ac:dyDescent="0.3">
      <c r="A106" s="3"/>
      <c r="B106" s="3"/>
      <c r="C106" s="3"/>
    </row>
    <row r="107" spans="1:3" ht="14" x14ac:dyDescent="0.3">
      <c r="A107" s="3"/>
      <c r="B107" s="3"/>
      <c r="C107" s="3"/>
    </row>
    <row r="108" spans="1:3" ht="14" x14ac:dyDescent="0.3">
      <c r="A108" s="3"/>
      <c r="B108" s="3"/>
      <c r="C108" s="3"/>
    </row>
    <row r="109" spans="1:3" ht="14" x14ac:dyDescent="0.3">
      <c r="A109" s="3"/>
      <c r="B109" s="3"/>
      <c r="C109" s="3"/>
    </row>
    <row r="110" spans="1:3" ht="14" x14ac:dyDescent="0.3">
      <c r="A110" s="3"/>
      <c r="B110" s="3"/>
      <c r="C110" s="3"/>
    </row>
    <row r="111" spans="1:3" ht="14" x14ac:dyDescent="0.3">
      <c r="A111" s="3"/>
      <c r="B111" s="3"/>
      <c r="C111" s="3"/>
    </row>
    <row r="112" spans="1:3" ht="14" x14ac:dyDescent="0.3">
      <c r="A112" s="3"/>
      <c r="B112" s="3"/>
      <c r="C112" s="3"/>
    </row>
    <row r="113" spans="1:3" ht="14" x14ac:dyDescent="0.3">
      <c r="A113" s="3"/>
      <c r="B113" s="3"/>
      <c r="C113" s="3"/>
    </row>
    <row r="114" spans="1:3" ht="14" x14ac:dyDescent="0.3">
      <c r="A114" s="3"/>
      <c r="B114" s="3"/>
      <c r="C114" s="3"/>
    </row>
    <row r="115" spans="1:3" ht="14" x14ac:dyDescent="0.3">
      <c r="A115" s="3"/>
      <c r="B115" s="3"/>
      <c r="C115" s="3"/>
    </row>
    <row r="116" spans="1:3" ht="14" x14ac:dyDescent="0.3">
      <c r="A116" s="3"/>
      <c r="B116" s="3"/>
      <c r="C116" s="3"/>
    </row>
    <row r="117" spans="1:3" ht="14" x14ac:dyDescent="0.3">
      <c r="A117" s="3"/>
      <c r="B117" s="3"/>
      <c r="C117" s="3"/>
    </row>
    <row r="118" spans="1:3" ht="14" x14ac:dyDescent="0.3">
      <c r="A118" s="3"/>
      <c r="B118" s="3"/>
      <c r="C118" s="3"/>
    </row>
    <row r="119" spans="1:3" ht="14" x14ac:dyDescent="0.3">
      <c r="A119" s="3"/>
      <c r="B119" s="3"/>
      <c r="C119" s="3"/>
    </row>
    <row r="120" spans="1:3" ht="14" x14ac:dyDescent="0.3">
      <c r="A120" s="3"/>
      <c r="B120" s="3"/>
      <c r="C120" s="3"/>
    </row>
    <row r="121" spans="1:3" ht="14" x14ac:dyDescent="0.3">
      <c r="A121" s="3"/>
      <c r="B121" s="3"/>
      <c r="C121" s="3"/>
    </row>
    <row r="122" spans="1:3" ht="14" x14ac:dyDescent="0.3">
      <c r="A122" s="3"/>
      <c r="B122" s="3"/>
      <c r="C122" s="3"/>
    </row>
    <row r="123" spans="1:3" ht="14" x14ac:dyDescent="0.3">
      <c r="A123" s="3"/>
      <c r="B123" s="3"/>
      <c r="C123" s="3"/>
    </row>
    <row r="124" spans="1:3" ht="14" x14ac:dyDescent="0.3">
      <c r="A124" s="3"/>
      <c r="B124" s="3"/>
      <c r="C124" s="3"/>
    </row>
    <row r="125" spans="1:3" ht="14" x14ac:dyDescent="0.3">
      <c r="A125" s="3"/>
      <c r="B125" s="3"/>
      <c r="C125" s="3"/>
    </row>
    <row r="126" spans="1:3" ht="14" x14ac:dyDescent="0.3">
      <c r="A126" s="3"/>
      <c r="B126" s="3"/>
      <c r="C126" s="3"/>
    </row>
    <row r="127" spans="1:3" ht="14" x14ac:dyDescent="0.3">
      <c r="A127" s="3"/>
      <c r="B127" s="3"/>
      <c r="C127" s="3"/>
    </row>
    <row r="128" spans="1:3" ht="14" x14ac:dyDescent="0.3">
      <c r="A128" s="3"/>
      <c r="B128" s="3"/>
      <c r="C128" s="3"/>
    </row>
    <row r="129" spans="1:3" ht="14" x14ac:dyDescent="0.3">
      <c r="A129" s="3"/>
      <c r="B129" s="3"/>
      <c r="C129" s="3"/>
    </row>
    <row r="130" spans="1:3" ht="14" x14ac:dyDescent="0.3">
      <c r="A130" s="3"/>
      <c r="B130" s="3"/>
      <c r="C130" s="3"/>
    </row>
    <row r="131" spans="1:3" ht="14" x14ac:dyDescent="0.3">
      <c r="A131" s="3"/>
      <c r="B131" s="3"/>
      <c r="C131" s="3"/>
    </row>
    <row r="132" spans="1:3" ht="14" x14ac:dyDescent="0.3">
      <c r="A132" s="3"/>
      <c r="B132" s="3"/>
      <c r="C132" s="3"/>
    </row>
    <row r="133" spans="1:3" ht="14" x14ac:dyDescent="0.3">
      <c r="A133" s="3"/>
      <c r="B133" s="3"/>
      <c r="C133" s="3"/>
    </row>
    <row r="134" spans="1:3" ht="14" x14ac:dyDescent="0.3">
      <c r="A134" s="3"/>
      <c r="B134" s="3"/>
      <c r="C134" s="3"/>
    </row>
    <row r="135" spans="1:3" ht="14" x14ac:dyDescent="0.3">
      <c r="A135" s="3"/>
      <c r="B135" s="3"/>
      <c r="C135" s="3"/>
    </row>
    <row r="136" spans="1:3" ht="14" x14ac:dyDescent="0.3">
      <c r="A136" s="3"/>
      <c r="B136" s="3"/>
      <c r="C136" s="3"/>
    </row>
    <row r="137" spans="1:3" ht="14" x14ac:dyDescent="0.3">
      <c r="A137" s="3"/>
      <c r="B137" s="3"/>
      <c r="C137" s="3"/>
    </row>
    <row r="138" spans="1:3" ht="14" x14ac:dyDescent="0.3">
      <c r="A138" s="3"/>
      <c r="B138" s="3"/>
      <c r="C138" s="3"/>
    </row>
    <row r="139" spans="1:3" ht="14" x14ac:dyDescent="0.3">
      <c r="A139" s="3"/>
      <c r="B139" s="3"/>
      <c r="C139" s="3"/>
    </row>
    <row r="140" spans="1:3" ht="14" x14ac:dyDescent="0.3">
      <c r="A140" s="3"/>
      <c r="B140" s="3"/>
      <c r="C140" s="3"/>
    </row>
    <row r="141" spans="1:3" ht="14" x14ac:dyDescent="0.3">
      <c r="A141" s="3"/>
      <c r="B141" s="3"/>
      <c r="C141" s="3"/>
    </row>
    <row r="142" spans="1:3" ht="14" x14ac:dyDescent="0.3">
      <c r="A142" s="3"/>
      <c r="B142" s="3"/>
      <c r="C142" s="3"/>
    </row>
    <row r="143" spans="1:3" ht="14" x14ac:dyDescent="0.3">
      <c r="A143" s="3"/>
      <c r="B143" s="3"/>
      <c r="C143" s="3"/>
    </row>
    <row r="144" spans="1:3" ht="14" x14ac:dyDescent="0.3">
      <c r="A144" s="3"/>
      <c r="B144" s="3"/>
      <c r="C144" s="3"/>
    </row>
    <row r="145" spans="1:3" ht="14" x14ac:dyDescent="0.3">
      <c r="A145" s="3"/>
      <c r="B145" s="3"/>
      <c r="C145" s="3"/>
    </row>
    <row r="146" spans="1:3" ht="14" x14ac:dyDescent="0.3">
      <c r="A146" s="3"/>
      <c r="B146" s="3"/>
      <c r="C146" s="3"/>
    </row>
    <row r="147" spans="1:3" ht="14" x14ac:dyDescent="0.3">
      <c r="A147" s="3"/>
      <c r="B147" s="3"/>
      <c r="C147" s="3"/>
    </row>
    <row r="148" spans="1:3" ht="14" x14ac:dyDescent="0.3">
      <c r="A148" s="3"/>
      <c r="B148" s="3"/>
      <c r="C148" s="3"/>
    </row>
    <row r="149" spans="1:3" ht="14" x14ac:dyDescent="0.3">
      <c r="A149" s="3"/>
      <c r="B149" s="3"/>
      <c r="C149" s="3"/>
    </row>
    <row r="150" spans="1:3" ht="14" x14ac:dyDescent="0.3">
      <c r="A150" s="3"/>
      <c r="B150" s="3"/>
      <c r="C150" s="3"/>
    </row>
    <row r="151" spans="1:3" ht="14" x14ac:dyDescent="0.3">
      <c r="A151" s="3"/>
      <c r="B151" s="3"/>
      <c r="C151" s="3"/>
    </row>
    <row r="152" spans="1:3" ht="14" x14ac:dyDescent="0.3">
      <c r="A152" s="3"/>
      <c r="B152" s="3"/>
      <c r="C152" s="3"/>
    </row>
    <row r="153" spans="1:3" ht="14" x14ac:dyDescent="0.3">
      <c r="A153" s="3"/>
      <c r="B153" s="3"/>
      <c r="C153" s="3"/>
    </row>
    <row r="154" spans="1:3" ht="14" x14ac:dyDescent="0.3">
      <c r="A154" s="3"/>
      <c r="B154" s="3"/>
      <c r="C154" s="3"/>
    </row>
    <row r="155" spans="1:3" ht="14" x14ac:dyDescent="0.3">
      <c r="A155" s="3"/>
      <c r="B155" s="3"/>
      <c r="C155" s="3"/>
    </row>
    <row r="156" spans="1:3" ht="14" x14ac:dyDescent="0.3">
      <c r="A156" s="3"/>
      <c r="B156" s="3"/>
      <c r="C156" s="3"/>
    </row>
    <row r="157" spans="1:3" ht="14" x14ac:dyDescent="0.3">
      <c r="A157" s="3"/>
      <c r="B157" s="3"/>
      <c r="C157" s="3"/>
    </row>
    <row r="158" spans="1:3" ht="14" x14ac:dyDescent="0.3">
      <c r="A158" s="3"/>
      <c r="B158" s="3"/>
      <c r="C158" s="3"/>
    </row>
    <row r="159" spans="1:3" ht="14" x14ac:dyDescent="0.3">
      <c r="A159" s="3"/>
      <c r="B159" s="3"/>
      <c r="C159" s="3"/>
    </row>
    <row r="160" spans="1:3" ht="14" x14ac:dyDescent="0.3">
      <c r="A160" s="3"/>
      <c r="B160" s="3"/>
      <c r="C160" s="3"/>
    </row>
    <row r="161" spans="1:3" ht="14" x14ac:dyDescent="0.3">
      <c r="A161" s="3"/>
      <c r="B161" s="3"/>
      <c r="C161" s="3"/>
    </row>
    <row r="162" spans="1:3" ht="14" x14ac:dyDescent="0.3">
      <c r="A162" s="3"/>
      <c r="B162" s="3"/>
      <c r="C162" s="3"/>
    </row>
    <row r="163" spans="1:3" ht="14" x14ac:dyDescent="0.3">
      <c r="A163" s="3"/>
      <c r="B163" s="3"/>
      <c r="C163" s="3"/>
    </row>
    <row r="164" spans="1:3" ht="14" x14ac:dyDescent="0.3">
      <c r="A164" s="3"/>
      <c r="B164" s="3"/>
      <c r="C164" s="3"/>
    </row>
    <row r="165" spans="1:3" ht="14" x14ac:dyDescent="0.3">
      <c r="A165" s="3"/>
      <c r="B165" s="3"/>
      <c r="C165" s="3"/>
    </row>
    <row r="166" spans="1:3" ht="14" x14ac:dyDescent="0.3">
      <c r="A166" s="3"/>
      <c r="B166" s="3"/>
      <c r="C166" s="3"/>
    </row>
    <row r="167" spans="1:3" ht="14" x14ac:dyDescent="0.3">
      <c r="A167" s="3"/>
      <c r="B167" s="3"/>
      <c r="C167" s="3"/>
    </row>
    <row r="168" spans="1:3" ht="14" x14ac:dyDescent="0.3">
      <c r="A168" s="3"/>
      <c r="B168" s="3"/>
      <c r="C168" s="3"/>
    </row>
    <row r="169" spans="1:3" ht="14" x14ac:dyDescent="0.3">
      <c r="A169" s="3"/>
      <c r="B169" s="3"/>
      <c r="C169" s="3"/>
    </row>
    <row r="170" spans="1:3" ht="14" x14ac:dyDescent="0.3">
      <c r="A170" s="3"/>
      <c r="B170" s="3"/>
      <c r="C170" s="3"/>
    </row>
    <row r="171" spans="1:3" ht="14" x14ac:dyDescent="0.3">
      <c r="A171" s="3"/>
      <c r="B171" s="3"/>
      <c r="C171" s="3"/>
    </row>
    <row r="172" spans="1:3" ht="14" x14ac:dyDescent="0.3">
      <c r="A172" s="3"/>
      <c r="B172" s="3"/>
      <c r="C172" s="3"/>
    </row>
    <row r="173" spans="1:3" ht="14" x14ac:dyDescent="0.3">
      <c r="A173" s="3"/>
      <c r="B173" s="3"/>
      <c r="C173" s="3"/>
    </row>
    <row r="174" spans="1:3" ht="14" x14ac:dyDescent="0.3">
      <c r="A174" s="3"/>
      <c r="B174" s="3"/>
      <c r="C174" s="3"/>
    </row>
    <row r="175" spans="1:3" ht="14" x14ac:dyDescent="0.3">
      <c r="A175" s="3"/>
      <c r="B175" s="3"/>
      <c r="C175" s="3"/>
    </row>
    <row r="176" spans="1:3" ht="14" x14ac:dyDescent="0.3">
      <c r="A176" s="3"/>
      <c r="B176" s="3"/>
      <c r="C176" s="3"/>
    </row>
    <row r="177" spans="1:3" ht="14" x14ac:dyDescent="0.3">
      <c r="A177" s="3"/>
      <c r="B177" s="3"/>
      <c r="C177" s="3"/>
    </row>
    <row r="178" spans="1:3" ht="14" x14ac:dyDescent="0.3">
      <c r="A178" s="3"/>
      <c r="B178" s="3"/>
      <c r="C178" s="3"/>
    </row>
    <row r="179" spans="1:3" ht="14" x14ac:dyDescent="0.3">
      <c r="A179" s="3"/>
      <c r="B179" s="3"/>
      <c r="C179" s="3"/>
    </row>
    <row r="180" spans="1:3" ht="14" x14ac:dyDescent="0.3">
      <c r="A180" s="3"/>
      <c r="B180" s="3"/>
      <c r="C180" s="3"/>
    </row>
    <row r="181" spans="1:3" ht="14" x14ac:dyDescent="0.3">
      <c r="A181" s="3"/>
      <c r="B181" s="3"/>
      <c r="C181" s="3"/>
    </row>
    <row r="182" spans="1:3" ht="14" x14ac:dyDescent="0.3">
      <c r="A182" s="3"/>
      <c r="B182" s="3"/>
      <c r="C182" s="3"/>
    </row>
    <row r="183" spans="1:3" ht="14" x14ac:dyDescent="0.3">
      <c r="A183" s="3"/>
      <c r="B183" s="3"/>
      <c r="C183" s="3"/>
    </row>
    <row r="184" spans="1:3" ht="14" x14ac:dyDescent="0.3">
      <c r="A184" s="3"/>
      <c r="B184" s="3"/>
      <c r="C184" s="3"/>
    </row>
    <row r="185" spans="1:3" ht="14" x14ac:dyDescent="0.3">
      <c r="A185" s="3"/>
      <c r="B185" s="3"/>
      <c r="C185" s="3"/>
    </row>
    <row r="186" spans="1:3" ht="14" x14ac:dyDescent="0.3">
      <c r="A186" s="3"/>
      <c r="B186" s="3"/>
      <c r="C186" s="3"/>
    </row>
    <row r="187" spans="1:3" ht="14" x14ac:dyDescent="0.3">
      <c r="A187" s="3"/>
      <c r="B187" s="3"/>
      <c r="C187" s="3"/>
    </row>
    <row r="188" spans="1:3" ht="14" x14ac:dyDescent="0.3">
      <c r="A188" s="3"/>
      <c r="B188" s="3"/>
      <c r="C188" s="3"/>
    </row>
    <row r="189" spans="1:3" ht="14" x14ac:dyDescent="0.3">
      <c r="A189" s="3"/>
      <c r="B189" s="3"/>
      <c r="C189" s="3"/>
    </row>
    <row r="190" spans="1:3" ht="14" x14ac:dyDescent="0.3">
      <c r="A190" s="3"/>
      <c r="B190" s="3"/>
      <c r="C190" s="3"/>
    </row>
    <row r="191" spans="1:3" ht="14" x14ac:dyDescent="0.3">
      <c r="A191" s="3"/>
      <c r="B191" s="3"/>
      <c r="C191" s="3"/>
    </row>
    <row r="192" spans="1:3" ht="14" x14ac:dyDescent="0.3">
      <c r="A192" s="3"/>
      <c r="B192" s="3"/>
      <c r="C192" s="3"/>
    </row>
    <row r="193" spans="1:3" ht="14" x14ac:dyDescent="0.3">
      <c r="A193" s="3"/>
      <c r="B193" s="3"/>
      <c r="C193" s="3"/>
    </row>
    <row r="194" spans="1:3" ht="14" x14ac:dyDescent="0.3">
      <c r="A194" s="3"/>
      <c r="B194" s="3"/>
      <c r="C194" s="3"/>
    </row>
    <row r="195" spans="1:3" ht="14" x14ac:dyDescent="0.3">
      <c r="A195" s="3"/>
      <c r="B195" s="3"/>
      <c r="C195" s="3"/>
    </row>
    <row r="196" spans="1:3" ht="14" x14ac:dyDescent="0.3">
      <c r="A196" s="3"/>
      <c r="B196" s="3"/>
      <c r="C196" s="3"/>
    </row>
    <row r="197" spans="1:3" ht="14" x14ac:dyDescent="0.3">
      <c r="A197" s="3"/>
      <c r="B197" s="3"/>
      <c r="C197" s="3"/>
    </row>
    <row r="198" spans="1:3" ht="14" x14ac:dyDescent="0.3">
      <c r="A198" s="3"/>
      <c r="B198" s="3"/>
      <c r="C198" s="3"/>
    </row>
    <row r="199" spans="1:3" ht="14" x14ac:dyDescent="0.3">
      <c r="A199" s="3"/>
      <c r="B199" s="3"/>
      <c r="C199" s="3"/>
    </row>
    <row r="200" spans="1:3" ht="14" x14ac:dyDescent="0.3">
      <c r="A200" s="3"/>
      <c r="B200" s="3"/>
      <c r="C200" s="3"/>
    </row>
    <row r="201" spans="1:3" ht="14" x14ac:dyDescent="0.3">
      <c r="A201" s="3"/>
      <c r="B201" s="3"/>
      <c r="C201" s="3"/>
    </row>
    <row r="202" spans="1:3" ht="14" x14ac:dyDescent="0.3">
      <c r="A202" s="3"/>
      <c r="B202" s="3"/>
      <c r="C202" s="3"/>
    </row>
    <row r="203" spans="1:3" ht="14" x14ac:dyDescent="0.3">
      <c r="A203" s="3"/>
      <c r="B203" s="3"/>
      <c r="C203" s="3"/>
    </row>
    <row r="204" spans="1:3" ht="14" x14ac:dyDescent="0.3">
      <c r="A204" s="3"/>
      <c r="B204" s="3"/>
      <c r="C204" s="3"/>
    </row>
    <row r="205" spans="1:3" ht="14" x14ac:dyDescent="0.3">
      <c r="A205" s="3"/>
      <c r="B205" s="3"/>
      <c r="C205" s="3"/>
    </row>
    <row r="206" spans="1:3" ht="14" x14ac:dyDescent="0.3">
      <c r="A206" s="3"/>
      <c r="B206" s="3"/>
      <c r="C206" s="3"/>
    </row>
    <row r="207" spans="1:3" ht="14" x14ac:dyDescent="0.3">
      <c r="A207" s="3"/>
      <c r="B207" s="3"/>
      <c r="C207" s="3"/>
    </row>
    <row r="208" spans="1:3" ht="14" x14ac:dyDescent="0.3">
      <c r="A208" s="3"/>
      <c r="B208" s="3"/>
      <c r="C208" s="3"/>
    </row>
    <row r="209" spans="1:3" ht="14" x14ac:dyDescent="0.3">
      <c r="A209" s="3"/>
      <c r="B209" s="3"/>
      <c r="C209" s="3"/>
    </row>
    <row r="210" spans="1:3" ht="14" x14ac:dyDescent="0.3">
      <c r="A210" s="3"/>
      <c r="B210" s="3"/>
      <c r="C210" s="3"/>
    </row>
    <row r="211" spans="1:3" ht="14" x14ac:dyDescent="0.3">
      <c r="A211" s="3"/>
      <c r="B211" s="3"/>
      <c r="C211" s="3"/>
    </row>
    <row r="212" spans="1:3" ht="14" x14ac:dyDescent="0.3">
      <c r="A212" s="3"/>
      <c r="B212" s="3"/>
      <c r="C212" s="3"/>
    </row>
    <row r="213" spans="1:3" ht="14" x14ac:dyDescent="0.3">
      <c r="A213" s="3"/>
      <c r="B213" s="3"/>
      <c r="C213" s="3"/>
    </row>
    <row r="214" spans="1:3" ht="14" x14ac:dyDescent="0.3">
      <c r="A214" s="3"/>
      <c r="B214" s="3"/>
      <c r="C214" s="3"/>
    </row>
    <row r="215" spans="1:3" ht="14" x14ac:dyDescent="0.3">
      <c r="A215" s="3"/>
      <c r="B215" s="3"/>
      <c r="C215" s="3"/>
    </row>
    <row r="216" spans="1:3" ht="14" x14ac:dyDescent="0.3">
      <c r="A216" s="3"/>
      <c r="B216" s="3"/>
      <c r="C216" s="3"/>
    </row>
    <row r="217" spans="1:3" ht="14" x14ac:dyDescent="0.3">
      <c r="A217" s="3"/>
      <c r="B217" s="3"/>
      <c r="C217" s="3"/>
    </row>
    <row r="218" spans="1:3" ht="14" x14ac:dyDescent="0.3">
      <c r="A218" s="3"/>
      <c r="B218" s="3"/>
      <c r="C218" s="3"/>
    </row>
    <row r="219" spans="1:3" ht="14" x14ac:dyDescent="0.3">
      <c r="A219" s="3"/>
      <c r="B219" s="3"/>
      <c r="C219" s="3"/>
    </row>
    <row r="220" spans="1:3" ht="14" x14ac:dyDescent="0.3">
      <c r="A220" s="3"/>
      <c r="B220" s="3"/>
      <c r="C220" s="3"/>
    </row>
    <row r="221" spans="1:3" ht="14" x14ac:dyDescent="0.3">
      <c r="A221" s="3"/>
      <c r="B221" s="3"/>
      <c r="C221" s="3"/>
    </row>
    <row r="222" spans="1:3" ht="14" x14ac:dyDescent="0.3">
      <c r="A222" s="3"/>
      <c r="B222" s="3"/>
      <c r="C222" s="3"/>
    </row>
    <row r="223" spans="1:3" ht="14" x14ac:dyDescent="0.3">
      <c r="A223" s="3"/>
      <c r="B223" s="3"/>
      <c r="C223" s="3"/>
    </row>
    <row r="224" spans="1:3" ht="14" x14ac:dyDescent="0.3">
      <c r="A224" s="3"/>
      <c r="B224" s="3"/>
      <c r="C224" s="3"/>
    </row>
    <row r="225" spans="1:3" ht="14" x14ac:dyDescent="0.3">
      <c r="A225" s="3"/>
      <c r="B225" s="3"/>
      <c r="C225" s="3"/>
    </row>
    <row r="226" spans="1:3" ht="14" x14ac:dyDescent="0.3">
      <c r="A226" s="3"/>
      <c r="B226" s="3"/>
      <c r="C226" s="3"/>
    </row>
    <row r="227" spans="1:3" ht="14" x14ac:dyDescent="0.3">
      <c r="A227" s="3"/>
      <c r="B227" s="3"/>
      <c r="C227" s="3"/>
    </row>
    <row r="228" spans="1:3" ht="14" x14ac:dyDescent="0.3">
      <c r="A228" s="3"/>
      <c r="B228" s="3"/>
      <c r="C228" s="3"/>
    </row>
    <row r="229" spans="1:3" ht="14" x14ac:dyDescent="0.3">
      <c r="A229" s="3"/>
      <c r="B229" s="3"/>
      <c r="C229" s="3"/>
    </row>
    <row r="230" spans="1:3" ht="14" x14ac:dyDescent="0.3">
      <c r="A230" s="3"/>
      <c r="B230" s="3"/>
      <c r="C230" s="3"/>
    </row>
    <row r="231" spans="1:3" ht="14" x14ac:dyDescent="0.3">
      <c r="A231" s="3"/>
      <c r="B231" s="3"/>
      <c r="C231" s="3"/>
    </row>
    <row r="232" spans="1:3" ht="14" x14ac:dyDescent="0.3">
      <c r="A232" s="3"/>
      <c r="B232" s="3"/>
      <c r="C232" s="3"/>
    </row>
    <row r="233" spans="1:3" ht="14" x14ac:dyDescent="0.3">
      <c r="A233" s="3"/>
      <c r="B233" s="3"/>
      <c r="C233" s="3"/>
    </row>
    <row r="234" spans="1:3" ht="14" x14ac:dyDescent="0.3">
      <c r="A234" s="3"/>
      <c r="B234" s="3"/>
      <c r="C234" s="3"/>
    </row>
    <row r="235" spans="1:3" ht="14" x14ac:dyDescent="0.3">
      <c r="A235" s="3"/>
      <c r="B235" s="3"/>
      <c r="C235" s="3"/>
    </row>
    <row r="236" spans="1:3" ht="14" x14ac:dyDescent="0.3">
      <c r="A236" s="3"/>
      <c r="B236" s="3"/>
      <c r="C236" s="3"/>
    </row>
    <row r="237" spans="1:3" ht="14" x14ac:dyDescent="0.3">
      <c r="A237" s="3"/>
      <c r="B237" s="3"/>
      <c r="C237" s="3"/>
    </row>
    <row r="238" spans="1:3" ht="14" x14ac:dyDescent="0.3">
      <c r="A238" s="3"/>
      <c r="B238" s="3"/>
      <c r="C238" s="3"/>
    </row>
    <row r="239" spans="1:3" ht="14" x14ac:dyDescent="0.3">
      <c r="A239" s="3"/>
      <c r="B239" s="3"/>
      <c r="C239" s="3"/>
    </row>
    <row r="240" spans="1:3" ht="14" x14ac:dyDescent="0.3">
      <c r="A240" s="3"/>
      <c r="B240" s="3"/>
      <c r="C240" s="3"/>
    </row>
    <row r="241" spans="1:3" ht="14" x14ac:dyDescent="0.3">
      <c r="A241" s="3"/>
      <c r="B241" s="3"/>
      <c r="C241" s="3"/>
    </row>
    <row r="242" spans="1:3" ht="14" x14ac:dyDescent="0.3">
      <c r="A242" s="3"/>
      <c r="B242" s="3"/>
      <c r="C242" s="3"/>
    </row>
    <row r="243" spans="1:3" ht="14" x14ac:dyDescent="0.3">
      <c r="A243" s="3"/>
      <c r="B243" s="3"/>
      <c r="C243" s="3"/>
    </row>
    <row r="244" spans="1:3" ht="14" x14ac:dyDescent="0.3">
      <c r="A244" s="3"/>
      <c r="B244" s="3"/>
      <c r="C244" s="3"/>
    </row>
    <row r="245" spans="1:3" ht="14" x14ac:dyDescent="0.3">
      <c r="A245" s="3"/>
      <c r="B245" s="3"/>
      <c r="C245" s="3"/>
    </row>
    <row r="246" spans="1:3" ht="14" x14ac:dyDescent="0.3">
      <c r="A246" s="3"/>
      <c r="B246" s="3"/>
      <c r="C246" s="3"/>
    </row>
    <row r="247" spans="1:3" ht="14" x14ac:dyDescent="0.3">
      <c r="A247" s="3"/>
      <c r="B247" s="3"/>
      <c r="C247" s="3"/>
    </row>
    <row r="248" spans="1:3" ht="14" x14ac:dyDescent="0.3">
      <c r="A248" s="3"/>
      <c r="B248" s="3"/>
      <c r="C248" s="3"/>
    </row>
    <row r="249" spans="1:3" ht="14" x14ac:dyDescent="0.3">
      <c r="A249" s="3"/>
      <c r="B249" s="3"/>
      <c r="C249" s="3"/>
    </row>
    <row r="250" spans="1:3" ht="14" x14ac:dyDescent="0.3">
      <c r="A250" s="3"/>
      <c r="B250" s="3"/>
      <c r="C250" s="3"/>
    </row>
    <row r="251" spans="1:3" ht="14" x14ac:dyDescent="0.3">
      <c r="A251" s="3"/>
      <c r="B251" s="3"/>
      <c r="C251" s="3"/>
    </row>
    <row r="252" spans="1:3" ht="14" x14ac:dyDescent="0.3">
      <c r="A252" s="3"/>
      <c r="B252" s="3"/>
      <c r="C252" s="3"/>
    </row>
    <row r="253" spans="1:3" ht="14" x14ac:dyDescent="0.3">
      <c r="A253" s="3"/>
      <c r="B253" s="3"/>
      <c r="C253" s="3"/>
    </row>
    <row r="254" spans="1:3" ht="14" x14ac:dyDescent="0.3">
      <c r="A254" s="3"/>
      <c r="B254" s="3"/>
      <c r="C254" s="3"/>
    </row>
    <row r="255" spans="1:3" ht="14" x14ac:dyDescent="0.3">
      <c r="A255" s="3"/>
      <c r="B255" s="3"/>
      <c r="C255" s="3"/>
    </row>
    <row r="256" spans="1:3" ht="14" x14ac:dyDescent="0.3">
      <c r="A256" s="3"/>
      <c r="B256" s="3"/>
      <c r="C256" s="3"/>
    </row>
    <row r="257" spans="1:3" ht="14" x14ac:dyDescent="0.3">
      <c r="A257" s="3"/>
      <c r="B257" s="3"/>
      <c r="C257" s="3"/>
    </row>
    <row r="258" spans="1:3" ht="14" x14ac:dyDescent="0.3">
      <c r="A258" s="3"/>
      <c r="B258" s="3"/>
      <c r="C258" s="3"/>
    </row>
    <row r="259" spans="1:3" ht="14" x14ac:dyDescent="0.3">
      <c r="A259" s="3"/>
      <c r="B259" s="3"/>
      <c r="C259" s="3"/>
    </row>
    <row r="260" spans="1:3" ht="14" x14ac:dyDescent="0.3">
      <c r="A260" s="3"/>
      <c r="B260" s="3"/>
      <c r="C260" s="3"/>
    </row>
    <row r="261" spans="1:3" ht="14" x14ac:dyDescent="0.3">
      <c r="A261" s="3"/>
      <c r="B261" s="3"/>
      <c r="C261" s="3"/>
    </row>
    <row r="262" spans="1:3" ht="14" x14ac:dyDescent="0.3">
      <c r="A262" s="3"/>
      <c r="B262" s="3"/>
      <c r="C262" s="3"/>
    </row>
    <row r="263" spans="1:3" ht="14" x14ac:dyDescent="0.3">
      <c r="A263" s="3"/>
      <c r="B263" s="3"/>
      <c r="C263" s="3"/>
    </row>
    <row r="264" spans="1:3" ht="14" x14ac:dyDescent="0.3">
      <c r="A264" s="3"/>
      <c r="B264" s="3"/>
      <c r="C264" s="3"/>
    </row>
    <row r="265" spans="1:3" ht="14" x14ac:dyDescent="0.3">
      <c r="A265" s="3"/>
      <c r="B265" s="3"/>
      <c r="C265" s="3"/>
    </row>
    <row r="266" spans="1:3" ht="14" x14ac:dyDescent="0.3">
      <c r="A266" s="3"/>
      <c r="B266" s="3"/>
      <c r="C266" s="3"/>
    </row>
    <row r="267" spans="1:3" ht="14" x14ac:dyDescent="0.3">
      <c r="A267" s="3"/>
      <c r="B267" s="3"/>
      <c r="C267" s="3"/>
    </row>
    <row r="268" spans="1:3" ht="14" x14ac:dyDescent="0.3">
      <c r="A268" s="3"/>
      <c r="B268" s="3"/>
      <c r="C268" s="3"/>
    </row>
    <row r="269" spans="1:3" ht="14" x14ac:dyDescent="0.3">
      <c r="A269" s="3"/>
      <c r="B269" s="3"/>
      <c r="C269" s="3"/>
    </row>
    <row r="270" spans="1:3" ht="14" x14ac:dyDescent="0.3">
      <c r="A270" s="3"/>
      <c r="B270" s="3"/>
      <c r="C270" s="3"/>
    </row>
    <row r="271" spans="1:3" ht="14" x14ac:dyDescent="0.3">
      <c r="A271" s="3"/>
      <c r="B271" s="3"/>
      <c r="C271" s="3"/>
    </row>
    <row r="272" spans="1:3" ht="14" x14ac:dyDescent="0.3">
      <c r="A272" s="3"/>
      <c r="B272" s="3"/>
      <c r="C272" s="3"/>
    </row>
    <row r="273" spans="1:3" ht="14" x14ac:dyDescent="0.3">
      <c r="A273" s="3"/>
      <c r="B273" s="3"/>
      <c r="C273" s="3"/>
    </row>
    <row r="274" spans="1:3" ht="14" x14ac:dyDescent="0.3">
      <c r="A274" s="3"/>
      <c r="B274" s="3"/>
      <c r="C274" s="3"/>
    </row>
    <row r="275" spans="1:3" ht="14" x14ac:dyDescent="0.3">
      <c r="A275" s="3"/>
      <c r="B275" s="3"/>
      <c r="C275" s="3"/>
    </row>
    <row r="276" spans="1:3" ht="14" x14ac:dyDescent="0.3">
      <c r="A276" s="3"/>
      <c r="B276" s="3"/>
      <c r="C276" s="3"/>
    </row>
    <row r="277" spans="1:3" ht="14" x14ac:dyDescent="0.3">
      <c r="A277" s="3"/>
      <c r="B277" s="3"/>
      <c r="C277" s="3"/>
    </row>
    <row r="278" spans="1:3" ht="14" x14ac:dyDescent="0.3">
      <c r="A278" s="3"/>
      <c r="B278" s="3"/>
      <c r="C278" s="3"/>
    </row>
    <row r="279" spans="1:3" ht="14" x14ac:dyDescent="0.3">
      <c r="A279" s="3"/>
      <c r="B279" s="3"/>
      <c r="C279" s="3"/>
    </row>
    <row r="280" spans="1:3" ht="14" x14ac:dyDescent="0.3">
      <c r="A280" s="3"/>
      <c r="B280" s="3"/>
      <c r="C280" s="3"/>
    </row>
    <row r="281" spans="1:3" ht="14" x14ac:dyDescent="0.3">
      <c r="A281" s="3"/>
      <c r="B281" s="3"/>
      <c r="C281" s="3"/>
    </row>
    <row r="282" spans="1:3" ht="14" x14ac:dyDescent="0.3">
      <c r="A282" s="3"/>
      <c r="B282" s="3"/>
      <c r="C282" s="3"/>
    </row>
    <row r="283" spans="1:3" ht="14" x14ac:dyDescent="0.3">
      <c r="A283" s="3"/>
      <c r="B283" s="3"/>
      <c r="C283" s="3"/>
    </row>
    <row r="284" spans="1:3" ht="14" x14ac:dyDescent="0.3">
      <c r="A284" s="3"/>
      <c r="B284" s="3"/>
      <c r="C284" s="3"/>
    </row>
    <row r="285" spans="1:3" ht="14" x14ac:dyDescent="0.3">
      <c r="A285" s="3"/>
      <c r="B285" s="3"/>
      <c r="C285" s="3"/>
    </row>
    <row r="286" spans="1:3" ht="14" x14ac:dyDescent="0.3">
      <c r="A286" s="3"/>
      <c r="B286" s="3"/>
      <c r="C286" s="3"/>
    </row>
    <row r="287" spans="1:3" ht="14" x14ac:dyDescent="0.3">
      <c r="A287" s="3"/>
      <c r="B287" s="3"/>
      <c r="C287" s="3"/>
    </row>
    <row r="288" spans="1:3" ht="14" x14ac:dyDescent="0.3">
      <c r="A288" s="3"/>
      <c r="B288" s="3"/>
      <c r="C288" s="3"/>
    </row>
    <row r="289" spans="1:3" ht="14" x14ac:dyDescent="0.3">
      <c r="A289" s="3"/>
      <c r="B289" s="3"/>
      <c r="C289" s="3"/>
    </row>
    <row r="290" spans="1:3" ht="14" x14ac:dyDescent="0.3">
      <c r="A290" s="3"/>
      <c r="B290" s="3"/>
      <c r="C290" s="3"/>
    </row>
    <row r="291" spans="1:3" ht="14" x14ac:dyDescent="0.3">
      <c r="A291" s="3"/>
      <c r="B291" s="3"/>
      <c r="C291" s="3"/>
    </row>
    <row r="292" spans="1:3" ht="14" x14ac:dyDescent="0.3">
      <c r="A292" s="3"/>
      <c r="B292" s="3"/>
      <c r="C292" s="3"/>
    </row>
    <row r="293" spans="1:3" ht="14" x14ac:dyDescent="0.3">
      <c r="A293" s="3"/>
      <c r="B293" s="3"/>
      <c r="C293" s="3"/>
    </row>
    <row r="294" spans="1:3" ht="14" x14ac:dyDescent="0.3">
      <c r="A294" s="3"/>
      <c r="B294" s="3"/>
      <c r="C294" s="3"/>
    </row>
    <row r="295" spans="1:3" ht="14" x14ac:dyDescent="0.3">
      <c r="A295" s="3"/>
      <c r="B295" s="3"/>
      <c r="C295" s="3"/>
    </row>
    <row r="296" spans="1:3" ht="14" x14ac:dyDescent="0.3">
      <c r="A296" s="3"/>
      <c r="B296" s="3"/>
      <c r="C296" s="3"/>
    </row>
    <row r="297" spans="1:3" ht="14" x14ac:dyDescent="0.3">
      <c r="A297" s="3"/>
      <c r="B297" s="3"/>
      <c r="C297" s="3"/>
    </row>
    <row r="298" spans="1:3" ht="14" x14ac:dyDescent="0.3">
      <c r="A298" s="3"/>
      <c r="B298" s="3"/>
      <c r="C298" s="3"/>
    </row>
    <row r="299" spans="1:3" ht="14" x14ac:dyDescent="0.3">
      <c r="A299" s="3"/>
      <c r="B299" s="3"/>
      <c r="C299" s="3"/>
    </row>
    <row r="300" spans="1:3" ht="14" x14ac:dyDescent="0.3">
      <c r="A300" s="3"/>
      <c r="B300" s="3"/>
      <c r="C300" s="3"/>
    </row>
    <row r="301" spans="1:3" ht="14" x14ac:dyDescent="0.3">
      <c r="A301" s="3"/>
      <c r="B301" s="3"/>
      <c r="C301" s="3"/>
    </row>
    <row r="302" spans="1:3" ht="14" x14ac:dyDescent="0.3">
      <c r="A302" s="3"/>
      <c r="B302" s="3"/>
      <c r="C302" s="3"/>
    </row>
    <row r="303" spans="1:3" ht="14" x14ac:dyDescent="0.3">
      <c r="A303" s="3"/>
      <c r="B303" s="3"/>
      <c r="C303" s="3"/>
    </row>
    <row r="304" spans="1:3" ht="14" x14ac:dyDescent="0.3">
      <c r="A304" s="3"/>
      <c r="B304" s="3"/>
      <c r="C304" s="3"/>
    </row>
    <row r="305" spans="1:3" ht="14" x14ac:dyDescent="0.3">
      <c r="A305" s="3"/>
      <c r="B305" s="3"/>
      <c r="C305" s="3"/>
    </row>
    <row r="306" spans="1:3" ht="14" x14ac:dyDescent="0.3">
      <c r="A306" s="3"/>
      <c r="B306" s="3"/>
      <c r="C306" s="3"/>
    </row>
    <row r="307" spans="1:3" ht="14" x14ac:dyDescent="0.3">
      <c r="A307" s="3"/>
      <c r="B307" s="3"/>
      <c r="C307" s="3"/>
    </row>
    <row r="308" spans="1:3" ht="14" x14ac:dyDescent="0.3">
      <c r="A308" s="3"/>
      <c r="B308" s="3"/>
      <c r="C308" s="3"/>
    </row>
    <row r="309" spans="1:3" ht="14" x14ac:dyDescent="0.3">
      <c r="A309" s="3"/>
      <c r="B309" s="3"/>
      <c r="C309" s="3"/>
    </row>
    <row r="310" spans="1:3" ht="14" x14ac:dyDescent="0.3">
      <c r="A310" s="3"/>
      <c r="B310" s="3"/>
      <c r="C310" s="3"/>
    </row>
    <row r="311" spans="1:3" ht="14" x14ac:dyDescent="0.3">
      <c r="A311" s="3"/>
      <c r="B311" s="3"/>
      <c r="C311" s="3"/>
    </row>
    <row r="312" spans="1:3" ht="14" x14ac:dyDescent="0.3">
      <c r="A312" s="3"/>
      <c r="B312" s="3"/>
      <c r="C312" s="3"/>
    </row>
    <row r="313" spans="1:3" ht="14" x14ac:dyDescent="0.3">
      <c r="A313" s="3"/>
      <c r="B313" s="3"/>
      <c r="C313" s="3"/>
    </row>
    <row r="314" spans="1:3" ht="14" x14ac:dyDescent="0.3">
      <c r="A314" s="3"/>
      <c r="B314" s="3"/>
      <c r="C314" s="3"/>
    </row>
    <row r="315" spans="1:3" ht="14" x14ac:dyDescent="0.3">
      <c r="A315" s="3"/>
      <c r="B315" s="3"/>
      <c r="C315" s="3"/>
    </row>
    <row r="316" spans="1:3" ht="14" x14ac:dyDescent="0.3">
      <c r="A316" s="3"/>
      <c r="B316" s="3"/>
      <c r="C316" s="3"/>
    </row>
    <row r="317" spans="1:3" ht="14" x14ac:dyDescent="0.3">
      <c r="A317" s="3"/>
      <c r="B317" s="3"/>
      <c r="C317" s="3"/>
    </row>
    <row r="318" spans="1:3" ht="14" x14ac:dyDescent="0.3">
      <c r="A318" s="3"/>
      <c r="B318" s="3"/>
      <c r="C318" s="3"/>
    </row>
    <row r="319" spans="1:3" ht="14" x14ac:dyDescent="0.3">
      <c r="A319" s="3"/>
      <c r="B319" s="3"/>
      <c r="C319" s="3"/>
    </row>
    <row r="320" spans="1:3" ht="14" x14ac:dyDescent="0.3">
      <c r="A320" s="3"/>
      <c r="B320" s="3"/>
      <c r="C320" s="3"/>
    </row>
    <row r="321" spans="1:3" ht="14" x14ac:dyDescent="0.3">
      <c r="A321" s="3"/>
      <c r="B321" s="3"/>
      <c r="C321" s="3"/>
    </row>
    <row r="322" spans="1:3" ht="14" x14ac:dyDescent="0.3">
      <c r="A322" s="3"/>
      <c r="B322" s="3"/>
      <c r="C322" s="3"/>
    </row>
    <row r="323" spans="1:3" ht="14" x14ac:dyDescent="0.3">
      <c r="A323" s="3"/>
      <c r="B323" s="3"/>
      <c r="C323" s="3"/>
    </row>
    <row r="324" spans="1:3" ht="14" x14ac:dyDescent="0.3">
      <c r="A324" s="3"/>
      <c r="B324" s="3"/>
      <c r="C324" s="3"/>
    </row>
    <row r="325" spans="1:3" ht="14" x14ac:dyDescent="0.3">
      <c r="A325" s="3"/>
      <c r="B325" s="3"/>
      <c r="C325" s="3"/>
    </row>
    <row r="326" spans="1:3" ht="14" x14ac:dyDescent="0.3">
      <c r="A326" s="3"/>
      <c r="B326" s="3"/>
      <c r="C326" s="3"/>
    </row>
    <row r="327" spans="1:3" ht="14" x14ac:dyDescent="0.3">
      <c r="A327" s="3"/>
      <c r="B327" s="3"/>
      <c r="C327" s="3"/>
    </row>
    <row r="328" spans="1:3" ht="14" x14ac:dyDescent="0.3">
      <c r="A328" s="3"/>
      <c r="B328" s="3"/>
      <c r="C328" s="3"/>
    </row>
    <row r="329" spans="1:3" ht="14" x14ac:dyDescent="0.3">
      <c r="A329" s="3"/>
      <c r="B329" s="3"/>
      <c r="C329" s="3"/>
    </row>
    <row r="330" spans="1:3" ht="14" x14ac:dyDescent="0.3">
      <c r="A330" s="3"/>
      <c r="B330" s="3"/>
      <c r="C330" s="3"/>
    </row>
    <row r="331" spans="1:3" ht="14" x14ac:dyDescent="0.3">
      <c r="A331" s="3"/>
      <c r="B331" s="3"/>
      <c r="C331" s="3"/>
    </row>
    <row r="332" spans="1:3" ht="14" x14ac:dyDescent="0.3">
      <c r="A332" s="3"/>
      <c r="B332" s="3"/>
      <c r="C332" s="3"/>
    </row>
    <row r="333" spans="1:3" ht="14" x14ac:dyDescent="0.3">
      <c r="A333" s="3"/>
      <c r="B333" s="3"/>
      <c r="C333" s="3"/>
    </row>
    <row r="334" spans="1:3" ht="14" x14ac:dyDescent="0.3">
      <c r="A334" s="3"/>
      <c r="B334" s="3"/>
      <c r="C334" s="3"/>
    </row>
    <row r="335" spans="1:3" ht="14" x14ac:dyDescent="0.3">
      <c r="A335" s="3"/>
      <c r="B335" s="3"/>
      <c r="C335" s="3"/>
    </row>
    <row r="336" spans="1:3" ht="14" x14ac:dyDescent="0.3">
      <c r="A336" s="3"/>
      <c r="B336" s="3"/>
      <c r="C336" s="3"/>
    </row>
    <row r="337" spans="1:3" ht="14" x14ac:dyDescent="0.3">
      <c r="A337" s="3"/>
      <c r="B337" s="3"/>
      <c r="C337" s="3"/>
    </row>
    <row r="338" spans="1:3" ht="14" x14ac:dyDescent="0.3">
      <c r="A338" s="3"/>
      <c r="B338" s="3"/>
      <c r="C338" s="3"/>
    </row>
    <row r="339" spans="1:3" ht="14" x14ac:dyDescent="0.3">
      <c r="A339" s="3"/>
      <c r="B339" s="3"/>
      <c r="C339" s="3"/>
    </row>
    <row r="340" spans="1:3" ht="14" x14ac:dyDescent="0.3">
      <c r="A340" s="3"/>
      <c r="B340" s="3"/>
      <c r="C340" s="3"/>
    </row>
    <row r="341" spans="1:3" ht="14" x14ac:dyDescent="0.3">
      <c r="A341" s="3"/>
      <c r="B341" s="3"/>
      <c r="C341" s="3"/>
    </row>
    <row r="342" spans="1:3" ht="14" x14ac:dyDescent="0.3">
      <c r="A342" s="3"/>
      <c r="B342" s="3"/>
      <c r="C342" s="3"/>
    </row>
    <row r="343" spans="1:3" ht="14" x14ac:dyDescent="0.3">
      <c r="A343" s="3"/>
      <c r="B343" s="3"/>
      <c r="C343" s="3"/>
    </row>
    <row r="344" spans="1:3" ht="14" x14ac:dyDescent="0.3">
      <c r="A344" s="3"/>
      <c r="B344" s="3"/>
      <c r="C344" s="3"/>
    </row>
    <row r="345" spans="1:3" ht="14" x14ac:dyDescent="0.3">
      <c r="A345" s="3"/>
      <c r="B345" s="3"/>
      <c r="C345" s="3"/>
    </row>
    <row r="346" spans="1:3" ht="14" x14ac:dyDescent="0.3">
      <c r="A346" s="3"/>
      <c r="B346" s="3"/>
      <c r="C346" s="3"/>
    </row>
    <row r="347" spans="1:3" ht="14" x14ac:dyDescent="0.3">
      <c r="A347" s="3"/>
      <c r="B347" s="3"/>
      <c r="C347" s="3"/>
    </row>
    <row r="348" spans="1:3" ht="14" x14ac:dyDescent="0.3">
      <c r="A348" s="3"/>
      <c r="B348" s="3"/>
      <c r="C348" s="3"/>
    </row>
    <row r="349" spans="1:3" ht="14" x14ac:dyDescent="0.3">
      <c r="A349" s="3"/>
      <c r="B349" s="3"/>
      <c r="C349" s="3"/>
    </row>
    <row r="350" spans="1:3" ht="14" x14ac:dyDescent="0.3">
      <c r="A350" s="3"/>
      <c r="B350" s="3"/>
      <c r="C350" s="3"/>
    </row>
    <row r="351" spans="1:3" ht="14" x14ac:dyDescent="0.3">
      <c r="A351" s="3"/>
      <c r="B351" s="3"/>
      <c r="C351" s="3"/>
    </row>
    <row r="352" spans="1:3" ht="14" x14ac:dyDescent="0.3">
      <c r="A352" s="3"/>
      <c r="B352" s="3"/>
      <c r="C352" s="3"/>
    </row>
    <row r="353" spans="1:3" ht="14" x14ac:dyDescent="0.3">
      <c r="A353" s="3"/>
      <c r="B353" s="3"/>
      <c r="C353" s="3"/>
    </row>
    <row r="354" spans="1:3" ht="14" x14ac:dyDescent="0.3">
      <c r="A354" s="3"/>
      <c r="B354" s="3"/>
      <c r="C354" s="3"/>
    </row>
    <row r="355" spans="1:3" ht="14" x14ac:dyDescent="0.3">
      <c r="A355" s="3"/>
      <c r="B355" s="3"/>
      <c r="C355" s="3"/>
    </row>
    <row r="356" spans="1:3" ht="14" x14ac:dyDescent="0.3">
      <c r="A356" s="3"/>
      <c r="B356" s="3"/>
      <c r="C356" s="3"/>
    </row>
    <row r="357" spans="1:3" ht="14" x14ac:dyDescent="0.3">
      <c r="A357" s="3"/>
      <c r="B357" s="3"/>
      <c r="C357" s="3"/>
    </row>
    <row r="358" spans="1:3" ht="14" x14ac:dyDescent="0.3">
      <c r="A358" s="3"/>
      <c r="B358" s="3"/>
      <c r="C358" s="3"/>
    </row>
    <row r="359" spans="1:3" ht="14" x14ac:dyDescent="0.3">
      <c r="A359" s="3"/>
      <c r="B359" s="3"/>
      <c r="C359" s="3"/>
    </row>
    <row r="360" spans="1:3" ht="14" x14ac:dyDescent="0.3">
      <c r="A360" s="3"/>
      <c r="B360" s="3"/>
      <c r="C360" s="3"/>
    </row>
    <row r="361" spans="1:3" ht="14" x14ac:dyDescent="0.3">
      <c r="A361" s="3"/>
      <c r="B361" s="3"/>
      <c r="C361" s="3"/>
    </row>
    <row r="362" spans="1:3" ht="14" x14ac:dyDescent="0.3">
      <c r="A362" s="3"/>
      <c r="B362" s="3"/>
      <c r="C362" s="3"/>
    </row>
    <row r="363" spans="1:3" ht="14" x14ac:dyDescent="0.3">
      <c r="A363" s="3"/>
      <c r="B363" s="3"/>
      <c r="C363" s="3"/>
    </row>
    <row r="364" spans="1:3" ht="14" x14ac:dyDescent="0.3">
      <c r="A364" s="3"/>
      <c r="B364" s="3"/>
      <c r="C364" s="3"/>
    </row>
    <row r="365" spans="1:3" ht="14" x14ac:dyDescent="0.3">
      <c r="A365" s="3"/>
      <c r="B365" s="3"/>
      <c r="C365" s="3"/>
    </row>
    <row r="366" spans="1:3" ht="14" x14ac:dyDescent="0.3">
      <c r="A366" s="3"/>
      <c r="B366" s="3"/>
      <c r="C366" s="3"/>
    </row>
    <row r="367" spans="1:3" ht="14" x14ac:dyDescent="0.3">
      <c r="A367" s="3"/>
      <c r="B367" s="3"/>
      <c r="C367" s="3"/>
    </row>
    <row r="368" spans="1:3" ht="14" x14ac:dyDescent="0.3">
      <c r="A368" s="3"/>
      <c r="B368" s="3"/>
      <c r="C368" s="3"/>
    </row>
    <row r="369" spans="1:3" ht="14" x14ac:dyDescent="0.3">
      <c r="A369" s="3"/>
      <c r="B369" s="3"/>
      <c r="C369" s="3"/>
    </row>
    <row r="370" spans="1:3" ht="14" x14ac:dyDescent="0.3">
      <c r="A370" s="3"/>
      <c r="B370" s="3"/>
      <c r="C370" s="3"/>
    </row>
    <row r="371" spans="1:3" ht="14" x14ac:dyDescent="0.3">
      <c r="A371" s="3"/>
      <c r="B371" s="3"/>
      <c r="C371" s="3"/>
    </row>
    <row r="372" spans="1:3" ht="14" x14ac:dyDescent="0.3">
      <c r="A372" s="3"/>
      <c r="B372" s="3"/>
      <c r="C372" s="3"/>
    </row>
    <row r="373" spans="1:3" ht="14" x14ac:dyDescent="0.3">
      <c r="A373" s="3"/>
      <c r="B373" s="3"/>
      <c r="C373" s="3"/>
    </row>
    <row r="374" spans="1:3" ht="14" x14ac:dyDescent="0.3">
      <c r="A374" s="3"/>
      <c r="B374" s="3"/>
      <c r="C374" s="3"/>
    </row>
    <row r="375" spans="1:3" ht="14" x14ac:dyDescent="0.3">
      <c r="A375" s="3"/>
      <c r="B375" s="3"/>
      <c r="C375" s="3"/>
    </row>
    <row r="376" spans="1:3" ht="14" x14ac:dyDescent="0.3">
      <c r="A376" s="3"/>
      <c r="B376" s="3"/>
      <c r="C376" s="3"/>
    </row>
    <row r="377" spans="1:3" ht="14" x14ac:dyDescent="0.3">
      <c r="A377" s="3"/>
      <c r="B377" s="3"/>
      <c r="C377" s="3"/>
    </row>
    <row r="378" spans="1:3" ht="14" x14ac:dyDescent="0.3">
      <c r="A378" s="3"/>
      <c r="B378" s="3"/>
      <c r="C378" s="3"/>
    </row>
    <row r="379" spans="1:3" ht="14" x14ac:dyDescent="0.3">
      <c r="A379" s="3"/>
      <c r="B379" s="3"/>
      <c r="C379" s="3"/>
    </row>
    <row r="380" spans="1:3" ht="14" x14ac:dyDescent="0.3">
      <c r="A380" s="3"/>
      <c r="B380" s="3"/>
      <c r="C380" s="3"/>
    </row>
    <row r="381" spans="1:3" ht="14" x14ac:dyDescent="0.3">
      <c r="A381" s="3"/>
      <c r="B381" s="3"/>
      <c r="C381" s="3"/>
    </row>
    <row r="382" spans="1:3" ht="14" x14ac:dyDescent="0.3">
      <c r="A382" s="3"/>
      <c r="B382" s="3"/>
      <c r="C382" s="3"/>
    </row>
    <row r="383" spans="1:3" ht="14" x14ac:dyDescent="0.3">
      <c r="A383" s="3"/>
      <c r="B383" s="3"/>
      <c r="C383" s="3"/>
    </row>
    <row r="384" spans="1:3" ht="14" x14ac:dyDescent="0.3">
      <c r="A384" s="3"/>
      <c r="B384" s="3"/>
      <c r="C384" s="3"/>
    </row>
    <row r="385" spans="1:3" ht="14" x14ac:dyDescent="0.3">
      <c r="A385" s="3"/>
      <c r="B385" s="3"/>
      <c r="C385" s="3"/>
    </row>
    <row r="386" spans="1:3" ht="14" x14ac:dyDescent="0.3">
      <c r="A386" s="3"/>
      <c r="B386" s="3"/>
      <c r="C386" s="3"/>
    </row>
    <row r="387" spans="1:3" ht="14" x14ac:dyDescent="0.3">
      <c r="A387" s="3"/>
      <c r="B387" s="3"/>
      <c r="C387" s="3"/>
    </row>
    <row r="388" spans="1:3" ht="14" x14ac:dyDescent="0.3">
      <c r="A388" s="3"/>
      <c r="B388" s="3"/>
      <c r="C388" s="3"/>
    </row>
    <row r="389" spans="1:3" ht="14" x14ac:dyDescent="0.3">
      <c r="A389" s="3"/>
      <c r="B389" s="3"/>
      <c r="C389" s="3"/>
    </row>
    <row r="390" spans="1:3" ht="14" x14ac:dyDescent="0.3">
      <c r="A390" s="3"/>
      <c r="B390" s="3"/>
      <c r="C390" s="3"/>
    </row>
    <row r="391" spans="1:3" ht="14" x14ac:dyDescent="0.3">
      <c r="A391" s="3"/>
      <c r="B391" s="3"/>
      <c r="C391" s="3"/>
    </row>
    <row r="392" spans="1:3" ht="14" x14ac:dyDescent="0.3">
      <c r="A392" s="3"/>
      <c r="B392" s="3"/>
      <c r="C392" s="3"/>
    </row>
    <row r="393" spans="1:3" ht="14" x14ac:dyDescent="0.3">
      <c r="A393" s="3"/>
      <c r="B393" s="3"/>
      <c r="C393" s="3"/>
    </row>
    <row r="394" spans="1:3" ht="14" x14ac:dyDescent="0.3">
      <c r="A394" s="3"/>
      <c r="B394" s="3"/>
      <c r="C394" s="3"/>
    </row>
    <row r="395" spans="1:3" ht="14" x14ac:dyDescent="0.3">
      <c r="A395" s="3"/>
      <c r="B395" s="3"/>
      <c r="C395" s="3"/>
    </row>
    <row r="396" spans="1:3" ht="14" x14ac:dyDescent="0.3">
      <c r="A396" s="3"/>
      <c r="B396" s="3"/>
      <c r="C396" s="3"/>
    </row>
    <row r="397" spans="1:3" ht="14" x14ac:dyDescent="0.3">
      <c r="A397" s="3"/>
      <c r="B397" s="3"/>
      <c r="C397" s="3"/>
    </row>
    <row r="398" spans="1:3" ht="14" x14ac:dyDescent="0.3">
      <c r="A398" s="3"/>
      <c r="B398" s="3"/>
      <c r="C398" s="3"/>
    </row>
    <row r="399" spans="1:3" ht="14" x14ac:dyDescent="0.3">
      <c r="A399" s="3"/>
      <c r="B399" s="3"/>
      <c r="C399" s="3"/>
    </row>
    <row r="400" spans="1:3" ht="14" x14ac:dyDescent="0.3">
      <c r="A400" s="3"/>
      <c r="B400" s="3"/>
      <c r="C400" s="3"/>
    </row>
    <row r="401" spans="1:3" ht="14" x14ac:dyDescent="0.3">
      <c r="A401" s="3"/>
      <c r="B401" s="3"/>
      <c r="C401" s="3"/>
    </row>
    <row r="402" spans="1:3" ht="14" x14ac:dyDescent="0.3">
      <c r="A402" s="3"/>
      <c r="B402" s="3"/>
      <c r="C402" s="3"/>
    </row>
    <row r="403" spans="1:3" ht="14" x14ac:dyDescent="0.3">
      <c r="A403" s="3"/>
      <c r="B403" s="3"/>
      <c r="C403" s="3"/>
    </row>
    <row r="404" spans="1:3" ht="14" x14ac:dyDescent="0.3">
      <c r="A404" s="3"/>
      <c r="B404" s="3"/>
      <c r="C404" s="3"/>
    </row>
    <row r="405" spans="1:3" ht="14" x14ac:dyDescent="0.3">
      <c r="A405" s="3"/>
      <c r="B405" s="3"/>
      <c r="C405" s="3"/>
    </row>
    <row r="406" spans="1:3" ht="14" x14ac:dyDescent="0.3">
      <c r="A406" s="3"/>
      <c r="B406" s="3"/>
      <c r="C406" s="3"/>
    </row>
    <row r="407" spans="1:3" ht="14" x14ac:dyDescent="0.3">
      <c r="A407" s="3"/>
      <c r="B407" s="3"/>
      <c r="C407" s="3"/>
    </row>
    <row r="408" spans="1:3" ht="14" x14ac:dyDescent="0.3">
      <c r="A408" s="3"/>
      <c r="B408" s="3"/>
      <c r="C408" s="3"/>
    </row>
    <row r="409" spans="1:3" ht="14" x14ac:dyDescent="0.3">
      <c r="A409" s="3"/>
      <c r="B409" s="3"/>
      <c r="C409" s="3"/>
    </row>
    <row r="410" spans="1:3" ht="14" x14ac:dyDescent="0.3">
      <c r="A410" s="3"/>
      <c r="B410" s="3"/>
      <c r="C410" s="3"/>
    </row>
    <row r="411" spans="1:3" ht="14" x14ac:dyDescent="0.3">
      <c r="A411" s="3"/>
      <c r="B411" s="3"/>
      <c r="C411" s="3"/>
    </row>
    <row r="412" spans="1:3" ht="14" x14ac:dyDescent="0.3">
      <c r="A412" s="3"/>
      <c r="B412" s="3"/>
      <c r="C412" s="3"/>
    </row>
    <row r="413" spans="1:3" ht="14" x14ac:dyDescent="0.3">
      <c r="A413" s="3"/>
      <c r="B413" s="3"/>
      <c r="C413" s="3"/>
    </row>
    <row r="414" spans="1:3" ht="14" x14ac:dyDescent="0.3">
      <c r="A414" s="3"/>
      <c r="B414" s="3"/>
      <c r="C414" s="3"/>
    </row>
    <row r="415" spans="1:3" ht="14" x14ac:dyDescent="0.3">
      <c r="A415" s="3"/>
      <c r="B415" s="3"/>
      <c r="C415" s="3"/>
    </row>
    <row r="416" spans="1:3" ht="14" x14ac:dyDescent="0.3">
      <c r="A416" s="3"/>
      <c r="B416" s="3"/>
      <c r="C416" s="3"/>
    </row>
    <row r="417" spans="1:3" ht="14" x14ac:dyDescent="0.3">
      <c r="A417" s="3"/>
      <c r="B417" s="3"/>
      <c r="C417" s="3"/>
    </row>
    <row r="418" spans="1:3" ht="14" x14ac:dyDescent="0.3">
      <c r="A418" s="3"/>
      <c r="B418" s="3"/>
      <c r="C418" s="3"/>
    </row>
    <row r="419" spans="1:3" ht="14" x14ac:dyDescent="0.3">
      <c r="A419" s="3"/>
      <c r="B419" s="3"/>
      <c r="C419" s="3"/>
    </row>
    <row r="420" spans="1:3" ht="14" x14ac:dyDescent="0.3">
      <c r="A420" s="3"/>
      <c r="B420" s="3"/>
      <c r="C420" s="3"/>
    </row>
    <row r="421" spans="1:3" ht="14" x14ac:dyDescent="0.3">
      <c r="A421" s="3"/>
      <c r="B421" s="3"/>
      <c r="C421" s="3"/>
    </row>
    <row r="422" spans="1:3" ht="14" x14ac:dyDescent="0.3">
      <c r="A422" s="3"/>
      <c r="B422" s="3"/>
      <c r="C422" s="3"/>
    </row>
    <row r="423" spans="1:3" ht="14" x14ac:dyDescent="0.3">
      <c r="A423" s="3"/>
      <c r="B423" s="3"/>
      <c r="C423" s="3"/>
    </row>
    <row r="424" spans="1:3" ht="14" x14ac:dyDescent="0.3">
      <c r="A424" s="3"/>
      <c r="B424" s="3"/>
      <c r="C424" s="3"/>
    </row>
    <row r="425" spans="1:3" ht="14" x14ac:dyDescent="0.3">
      <c r="A425" s="3"/>
      <c r="B425" s="3"/>
      <c r="C425" s="3"/>
    </row>
    <row r="426" spans="1:3" ht="14" x14ac:dyDescent="0.3">
      <c r="A426" s="3"/>
      <c r="B426" s="3"/>
      <c r="C426" s="3"/>
    </row>
    <row r="427" spans="1:3" ht="14" x14ac:dyDescent="0.3">
      <c r="A427" s="3"/>
      <c r="B427" s="3"/>
      <c r="C427" s="3"/>
    </row>
    <row r="428" spans="1:3" ht="14" x14ac:dyDescent="0.3">
      <c r="A428" s="3"/>
      <c r="B428" s="3"/>
      <c r="C428" s="3"/>
    </row>
    <row r="429" spans="1:3" ht="14" x14ac:dyDescent="0.3">
      <c r="A429" s="3"/>
      <c r="B429" s="3"/>
      <c r="C429" s="3"/>
    </row>
    <row r="430" spans="1:3" ht="14" x14ac:dyDescent="0.3">
      <c r="A430" s="3"/>
      <c r="B430" s="3"/>
      <c r="C430" s="3"/>
    </row>
    <row r="431" spans="1:3" ht="14" x14ac:dyDescent="0.3">
      <c r="A431" s="3"/>
      <c r="B431" s="3"/>
      <c r="C431" s="3"/>
    </row>
    <row r="432" spans="1:3" ht="14" x14ac:dyDescent="0.3">
      <c r="A432" s="3"/>
      <c r="B432" s="3"/>
      <c r="C432" s="3"/>
    </row>
    <row r="433" spans="1:3" ht="14" x14ac:dyDescent="0.3">
      <c r="A433" s="3"/>
      <c r="B433" s="3"/>
      <c r="C433" s="3"/>
    </row>
    <row r="434" spans="1:3" ht="14" x14ac:dyDescent="0.3">
      <c r="A434" s="3"/>
      <c r="B434" s="3"/>
      <c r="C434" s="3"/>
    </row>
    <row r="435" spans="1:3" ht="14" x14ac:dyDescent="0.3">
      <c r="A435" s="3"/>
      <c r="B435" s="3"/>
      <c r="C435" s="3"/>
    </row>
    <row r="436" spans="1:3" ht="14" x14ac:dyDescent="0.3">
      <c r="A436" s="3"/>
      <c r="B436" s="3"/>
      <c r="C436" s="3"/>
    </row>
    <row r="437" spans="1:3" ht="14" x14ac:dyDescent="0.3">
      <c r="A437" s="3"/>
      <c r="B437" s="3"/>
      <c r="C437" s="3"/>
    </row>
    <row r="438" spans="1:3" ht="14" x14ac:dyDescent="0.3">
      <c r="A438" s="3"/>
      <c r="B438" s="3"/>
      <c r="C438" s="3"/>
    </row>
    <row r="439" spans="1:3" ht="14" x14ac:dyDescent="0.3">
      <c r="A439" s="3"/>
      <c r="B439" s="3"/>
      <c r="C439" s="3"/>
    </row>
    <row r="440" spans="1:3" ht="14" x14ac:dyDescent="0.3">
      <c r="A440" s="3"/>
      <c r="B440" s="3"/>
      <c r="C440" s="3"/>
    </row>
    <row r="441" spans="1:3" ht="14" x14ac:dyDescent="0.3">
      <c r="A441" s="3"/>
      <c r="B441" s="3"/>
      <c r="C441" s="3"/>
    </row>
    <row r="442" spans="1:3" ht="14" x14ac:dyDescent="0.3">
      <c r="A442" s="3"/>
      <c r="B442" s="3"/>
      <c r="C442" s="3"/>
    </row>
    <row r="443" spans="1:3" ht="14" x14ac:dyDescent="0.3">
      <c r="A443" s="3"/>
      <c r="B443" s="3"/>
      <c r="C443" s="3"/>
    </row>
    <row r="444" spans="1:3" ht="14" x14ac:dyDescent="0.3">
      <c r="A444" s="3"/>
      <c r="B444" s="3"/>
      <c r="C444" s="3"/>
    </row>
    <row r="445" spans="1:3" ht="14" x14ac:dyDescent="0.3">
      <c r="A445" s="3"/>
      <c r="B445" s="3"/>
      <c r="C445" s="3"/>
    </row>
    <row r="446" spans="1:3" ht="14" x14ac:dyDescent="0.3">
      <c r="A446" s="3"/>
      <c r="B446" s="3"/>
      <c r="C446" s="3"/>
    </row>
    <row r="447" spans="1:3" ht="14" x14ac:dyDescent="0.3">
      <c r="A447" s="3"/>
      <c r="B447" s="3"/>
      <c r="C447" s="3"/>
    </row>
    <row r="448" spans="1:3" ht="14" x14ac:dyDescent="0.3">
      <c r="A448" s="3"/>
      <c r="B448" s="3"/>
      <c r="C448" s="3"/>
    </row>
    <row r="449" spans="1:3" ht="14" x14ac:dyDescent="0.3">
      <c r="A449" s="3"/>
      <c r="B449" s="3"/>
      <c r="C449" s="3"/>
    </row>
    <row r="450" spans="1:3" ht="14" x14ac:dyDescent="0.3">
      <c r="A450" s="3"/>
      <c r="B450" s="3"/>
      <c r="C450" s="3"/>
    </row>
    <row r="451" spans="1:3" ht="14" x14ac:dyDescent="0.3">
      <c r="A451" s="3"/>
      <c r="B451" s="3"/>
      <c r="C451" s="3"/>
    </row>
    <row r="452" spans="1:3" ht="14" x14ac:dyDescent="0.3">
      <c r="A452" s="3"/>
      <c r="B452" s="3"/>
      <c r="C452" s="3"/>
    </row>
    <row r="453" spans="1:3" ht="14" x14ac:dyDescent="0.3">
      <c r="A453" s="3"/>
      <c r="B453" s="3"/>
      <c r="C453" s="3"/>
    </row>
    <row r="454" spans="1:3" ht="14" x14ac:dyDescent="0.3">
      <c r="A454" s="3"/>
      <c r="B454" s="3"/>
      <c r="C454" s="3"/>
    </row>
    <row r="455" spans="1:3" ht="14" x14ac:dyDescent="0.3">
      <c r="A455" s="3"/>
      <c r="B455" s="3"/>
      <c r="C455" s="3"/>
    </row>
    <row r="456" spans="1:3" ht="14" x14ac:dyDescent="0.3">
      <c r="A456" s="3"/>
      <c r="B456" s="3"/>
      <c r="C456" s="3"/>
    </row>
    <row r="457" spans="1:3" ht="14" x14ac:dyDescent="0.3">
      <c r="A457" s="3"/>
      <c r="B457" s="3"/>
      <c r="C457" s="3"/>
    </row>
    <row r="458" spans="1:3" ht="14" x14ac:dyDescent="0.3">
      <c r="A458" s="3"/>
      <c r="B458" s="3"/>
      <c r="C458" s="3"/>
    </row>
    <row r="459" spans="1:3" ht="14" x14ac:dyDescent="0.3">
      <c r="A459" s="3"/>
      <c r="B459" s="3"/>
      <c r="C459" s="3"/>
    </row>
    <row r="460" spans="1:3" ht="14" x14ac:dyDescent="0.3">
      <c r="A460" s="3"/>
      <c r="B460" s="3"/>
      <c r="C460" s="3"/>
    </row>
    <row r="461" spans="1:3" ht="14" x14ac:dyDescent="0.3">
      <c r="A461" s="3"/>
      <c r="B461" s="3"/>
      <c r="C461" s="3"/>
    </row>
    <row r="462" spans="1:3" ht="14" x14ac:dyDescent="0.3">
      <c r="A462" s="3"/>
      <c r="B462" s="3"/>
      <c r="C462" s="3"/>
    </row>
    <row r="463" spans="1:3" ht="14" x14ac:dyDescent="0.3">
      <c r="A463" s="3"/>
      <c r="B463" s="3"/>
      <c r="C463" s="3"/>
    </row>
    <row r="464" spans="1:3" ht="14" x14ac:dyDescent="0.3">
      <c r="A464" s="3"/>
      <c r="B464" s="3"/>
      <c r="C464" s="3"/>
    </row>
    <row r="465" spans="1:3" ht="14" x14ac:dyDescent="0.3">
      <c r="A465" s="3"/>
      <c r="B465" s="3"/>
      <c r="C465" s="3"/>
    </row>
    <row r="466" spans="1:3" ht="14" x14ac:dyDescent="0.3">
      <c r="A466" s="3"/>
      <c r="B466" s="3"/>
      <c r="C466" s="3"/>
    </row>
    <row r="467" spans="1:3" ht="14" x14ac:dyDescent="0.3">
      <c r="A467" s="3"/>
      <c r="B467" s="3"/>
      <c r="C467" s="3"/>
    </row>
    <row r="468" spans="1:3" ht="14" x14ac:dyDescent="0.3">
      <c r="A468" s="3"/>
      <c r="B468" s="3"/>
      <c r="C468" s="3"/>
    </row>
    <row r="469" spans="1:3" ht="14" x14ac:dyDescent="0.3">
      <c r="A469" s="3"/>
      <c r="B469" s="3"/>
      <c r="C469" s="3"/>
    </row>
    <row r="470" spans="1:3" ht="14" x14ac:dyDescent="0.3">
      <c r="A470" s="3"/>
      <c r="B470" s="3"/>
      <c r="C470" s="3"/>
    </row>
    <row r="471" spans="1:3" ht="14" x14ac:dyDescent="0.3">
      <c r="A471" s="3"/>
      <c r="B471" s="3"/>
      <c r="C471" s="3"/>
    </row>
    <row r="472" spans="1:3" ht="14" x14ac:dyDescent="0.3">
      <c r="A472" s="3"/>
      <c r="B472" s="3"/>
      <c r="C472" s="3"/>
    </row>
    <row r="473" spans="1:3" ht="14" x14ac:dyDescent="0.3">
      <c r="A473" s="3"/>
      <c r="B473" s="3"/>
      <c r="C473" s="3"/>
    </row>
    <row r="474" spans="1:3" ht="14" x14ac:dyDescent="0.3">
      <c r="A474" s="3"/>
      <c r="B474" s="3"/>
      <c r="C474" s="3"/>
    </row>
    <row r="475" spans="1:3" ht="14" x14ac:dyDescent="0.3">
      <c r="A475" s="3"/>
      <c r="B475" s="3"/>
      <c r="C475" s="3"/>
    </row>
    <row r="476" spans="1:3" ht="14" x14ac:dyDescent="0.3">
      <c r="A476" s="3"/>
      <c r="B476" s="3"/>
      <c r="C476" s="3"/>
    </row>
    <row r="477" spans="1:3" ht="14" x14ac:dyDescent="0.3">
      <c r="A477" s="3"/>
      <c r="B477" s="3"/>
      <c r="C477" s="3"/>
    </row>
    <row r="478" spans="1:3" ht="14" x14ac:dyDescent="0.3">
      <c r="A478" s="3"/>
      <c r="B478" s="3"/>
      <c r="C478" s="3"/>
    </row>
    <row r="479" spans="1:3" ht="14" x14ac:dyDescent="0.3">
      <c r="A479" s="3"/>
      <c r="B479" s="3"/>
      <c r="C479" s="3"/>
    </row>
    <row r="480" spans="1:3" ht="14" x14ac:dyDescent="0.3">
      <c r="A480" s="3"/>
      <c r="B480" s="3"/>
      <c r="C480" s="3"/>
    </row>
    <row r="481" spans="1:3" ht="14" x14ac:dyDescent="0.3">
      <c r="A481" s="3"/>
      <c r="B481" s="3"/>
      <c r="C481" s="3"/>
    </row>
    <row r="482" spans="1:3" ht="14" x14ac:dyDescent="0.3">
      <c r="A482" s="3"/>
      <c r="B482" s="3"/>
      <c r="C482" s="3"/>
    </row>
    <row r="483" spans="1:3" ht="14" x14ac:dyDescent="0.3">
      <c r="A483" s="3"/>
      <c r="B483" s="3"/>
      <c r="C483" s="3"/>
    </row>
    <row r="484" spans="1:3" ht="14" x14ac:dyDescent="0.3">
      <c r="A484" s="3"/>
      <c r="B484" s="3"/>
      <c r="C484" s="3"/>
    </row>
    <row r="485" spans="1:3" ht="14" x14ac:dyDescent="0.3">
      <c r="A485" s="3"/>
      <c r="B485" s="3"/>
      <c r="C485" s="3"/>
    </row>
    <row r="486" spans="1:3" ht="14" x14ac:dyDescent="0.3">
      <c r="A486" s="3"/>
      <c r="B486" s="3"/>
      <c r="C486" s="3"/>
    </row>
    <row r="487" spans="1:3" ht="14" x14ac:dyDescent="0.3">
      <c r="A487" s="3"/>
      <c r="B487" s="3"/>
      <c r="C487" s="3"/>
    </row>
    <row r="488" spans="1:3" ht="14" x14ac:dyDescent="0.3">
      <c r="A488" s="3"/>
      <c r="B488" s="3"/>
      <c r="C488" s="3"/>
    </row>
    <row r="489" spans="1:3" ht="14" x14ac:dyDescent="0.3">
      <c r="A489" s="3"/>
      <c r="B489" s="3"/>
      <c r="C489" s="3"/>
    </row>
    <row r="490" spans="1:3" ht="14" x14ac:dyDescent="0.3">
      <c r="A490" s="3"/>
      <c r="B490" s="3"/>
      <c r="C490" s="3"/>
    </row>
    <row r="491" spans="1:3" ht="14" x14ac:dyDescent="0.3">
      <c r="A491" s="3"/>
      <c r="B491" s="3"/>
      <c r="C491" s="3"/>
    </row>
    <row r="492" spans="1:3" ht="14" x14ac:dyDescent="0.3">
      <c r="A492" s="3"/>
      <c r="B492" s="3"/>
      <c r="C492" s="3"/>
    </row>
    <row r="493" spans="1:3" ht="14" x14ac:dyDescent="0.3">
      <c r="A493" s="3"/>
      <c r="B493" s="3"/>
      <c r="C493" s="3"/>
    </row>
    <row r="494" spans="1:3" ht="14" x14ac:dyDescent="0.3">
      <c r="A494" s="3"/>
      <c r="B494" s="3"/>
      <c r="C494" s="3"/>
    </row>
    <row r="495" spans="1:3" ht="14" x14ac:dyDescent="0.3">
      <c r="A495" s="3"/>
      <c r="B495" s="3"/>
      <c r="C495" s="3"/>
    </row>
    <row r="496" spans="1:3" ht="14" x14ac:dyDescent="0.3">
      <c r="A496" s="3"/>
      <c r="B496" s="3"/>
      <c r="C496" s="3"/>
    </row>
    <row r="497" spans="1:3" ht="14" x14ac:dyDescent="0.3">
      <c r="A497" s="3"/>
      <c r="B497" s="3"/>
      <c r="C497" s="3"/>
    </row>
    <row r="498" spans="1:3" ht="14" x14ac:dyDescent="0.3">
      <c r="A498" s="3"/>
      <c r="B498" s="3"/>
      <c r="C498" s="3"/>
    </row>
    <row r="499" spans="1:3" ht="14" x14ac:dyDescent="0.3">
      <c r="A499" s="3"/>
      <c r="B499" s="3"/>
      <c r="C499" s="3"/>
    </row>
    <row r="500" spans="1:3" ht="14" x14ac:dyDescent="0.3">
      <c r="A500" s="3"/>
      <c r="B500" s="3"/>
      <c r="C500" s="3"/>
    </row>
    <row r="501" spans="1:3" ht="14" x14ac:dyDescent="0.3">
      <c r="A501" s="3"/>
      <c r="B501" s="3"/>
      <c r="C501" s="3"/>
    </row>
    <row r="502" spans="1:3" ht="14" x14ac:dyDescent="0.3">
      <c r="A502" s="3"/>
      <c r="B502" s="3"/>
      <c r="C502" s="3"/>
    </row>
    <row r="503" spans="1:3" ht="14" x14ac:dyDescent="0.3">
      <c r="A503" s="3"/>
      <c r="B503" s="3"/>
      <c r="C503" s="3"/>
    </row>
    <row r="504" spans="1:3" ht="14" x14ac:dyDescent="0.3">
      <c r="A504" s="3"/>
      <c r="B504" s="3"/>
      <c r="C504" s="3"/>
    </row>
    <row r="505" spans="1:3" ht="14" x14ac:dyDescent="0.3">
      <c r="A505" s="3"/>
      <c r="B505" s="3"/>
      <c r="C505" s="3"/>
    </row>
    <row r="506" spans="1:3" ht="14" x14ac:dyDescent="0.3">
      <c r="A506" s="3"/>
      <c r="B506" s="3"/>
      <c r="C506" s="3"/>
    </row>
    <row r="507" spans="1:3" ht="14" x14ac:dyDescent="0.3">
      <c r="A507" s="3"/>
      <c r="B507" s="3"/>
      <c r="C507" s="3"/>
    </row>
    <row r="508" spans="1:3" ht="14" x14ac:dyDescent="0.3">
      <c r="A508" s="3"/>
      <c r="B508" s="3"/>
      <c r="C508" s="3"/>
    </row>
    <row r="509" spans="1:3" ht="14" x14ac:dyDescent="0.3">
      <c r="A509" s="3"/>
      <c r="B509" s="3"/>
      <c r="C509" s="3"/>
    </row>
    <row r="510" spans="1:3" ht="14" x14ac:dyDescent="0.3">
      <c r="A510" s="3"/>
      <c r="B510" s="3"/>
      <c r="C510" s="3"/>
    </row>
    <row r="511" spans="1:3" ht="14" x14ac:dyDescent="0.3">
      <c r="A511" s="3"/>
      <c r="B511" s="3"/>
      <c r="C511" s="3"/>
    </row>
    <row r="512" spans="1:3" ht="14" x14ac:dyDescent="0.3">
      <c r="A512" s="3"/>
      <c r="B512" s="3"/>
      <c r="C512" s="3"/>
    </row>
    <row r="513" spans="1:3" ht="14" x14ac:dyDescent="0.3">
      <c r="A513" s="3"/>
      <c r="B513" s="3"/>
      <c r="C513" s="3"/>
    </row>
    <row r="514" spans="1:3" ht="14" x14ac:dyDescent="0.3">
      <c r="A514" s="3"/>
      <c r="B514" s="3"/>
      <c r="C514" s="3"/>
    </row>
    <row r="515" spans="1:3" ht="14" x14ac:dyDescent="0.3">
      <c r="A515" s="3"/>
      <c r="B515" s="3"/>
      <c r="C515" s="3"/>
    </row>
    <row r="516" spans="1:3" ht="14" x14ac:dyDescent="0.3">
      <c r="A516" s="3"/>
      <c r="B516" s="3"/>
      <c r="C516" s="3"/>
    </row>
    <row r="517" spans="1:3" ht="14" x14ac:dyDescent="0.3">
      <c r="A517" s="3"/>
      <c r="B517" s="3"/>
      <c r="C517" s="3"/>
    </row>
    <row r="518" spans="1:3" ht="14" x14ac:dyDescent="0.3">
      <c r="A518" s="3"/>
      <c r="B518" s="3"/>
      <c r="C518" s="3"/>
    </row>
    <row r="519" spans="1:3" ht="14" x14ac:dyDescent="0.3">
      <c r="A519" s="3"/>
      <c r="B519" s="3"/>
      <c r="C519" s="3"/>
    </row>
    <row r="520" spans="1:3" ht="14" x14ac:dyDescent="0.3">
      <c r="A520" s="3"/>
      <c r="B520" s="3"/>
      <c r="C520" s="3"/>
    </row>
    <row r="521" spans="1:3" ht="14" x14ac:dyDescent="0.3">
      <c r="A521" s="3"/>
      <c r="B521" s="3"/>
      <c r="C521" s="3"/>
    </row>
    <row r="522" spans="1:3" ht="14" x14ac:dyDescent="0.3">
      <c r="A522" s="3"/>
      <c r="B522" s="3"/>
      <c r="C522" s="3"/>
    </row>
    <row r="523" spans="1:3" ht="14" x14ac:dyDescent="0.3">
      <c r="A523" s="3"/>
      <c r="B523" s="3"/>
      <c r="C523" s="3"/>
    </row>
    <row r="524" spans="1:3" ht="14" x14ac:dyDescent="0.3">
      <c r="A524" s="3"/>
      <c r="B524" s="3"/>
      <c r="C524" s="3"/>
    </row>
    <row r="525" spans="1:3" ht="14" x14ac:dyDescent="0.3">
      <c r="A525" s="3"/>
      <c r="B525" s="3"/>
      <c r="C525" s="3"/>
    </row>
    <row r="526" spans="1:3" ht="14" x14ac:dyDescent="0.3">
      <c r="A526" s="3"/>
      <c r="B526" s="3"/>
      <c r="C526" s="3"/>
    </row>
    <row r="527" spans="1:3" ht="14" x14ac:dyDescent="0.3">
      <c r="A527" s="3"/>
      <c r="B527" s="3"/>
      <c r="C527" s="3"/>
    </row>
    <row r="528" spans="1:3" ht="14" x14ac:dyDescent="0.3">
      <c r="A528" s="3"/>
      <c r="B528" s="3"/>
      <c r="C528" s="3"/>
    </row>
    <row r="529" spans="1:3" ht="14" x14ac:dyDescent="0.3">
      <c r="A529" s="3"/>
      <c r="B529" s="3"/>
      <c r="C529" s="3"/>
    </row>
    <row r="530" spans="1:3" ht="14" x14ac:dyDescent="0.3">
      <c r="A530" s="3"/>
      <c r="B530" s="3"/>
      <c r="C530" s="3"/>
    </row>
    <row r="531" spans="1:3" ht="14" x14ac:dyDescent="0.3">
      <c r="A531" s="3"/>
      <c r="B531" s="3"/>
      <c r="C531" s="3"/>
    </row>
    <row r="532" spans="1:3" ht="14" x14ac:dyDescent="0.3">
      <c r="A532" s="3"/>
      <c r="B532" s="3"/>
      <c r="C532" s="3"/>
    </row>
    <row r="533" spans="1:3" ht="14" x14ac:dyDescent="0.3">
      <c r="A533" s="3"/>
      <c r="B533" s="3"/>
      <c r="C533" s="3"/>
    </row>
    <row r="534" spans="1:3" ht="14" x14ac:dyDescent="0.3">
      <c r="A534" s="3"/>
      <c r="B534" s="3"/>
      <c r="C534" s="3"/>
    </row>
    <row r="535" spans="1:3" ht="14" x14ac:dyDescent="0.3">
      <c r="A535" s="3"/>
      <c r="B535" s="3"/>
      <c r="C535" s="3"/>
    </row>
    <row r="536" spans="1:3" ht="14" x14ac:dyDescent="0.3">
      <c r="A536" s="3"/>
      <c r="B536" s="3"/>
      <c r="C536" s="3"/>
    </row>
    <row r="537" spans="1:3" ht="14" x14ac:dyDescent="0.3">
      <c r="A537" s="3"/>
      <c r="B537" s="3"/>
      <c r="C537" s="3"/>
    </row>
    <row r="538" spans="1:3" ht="14" x14ac:dyDescent="0.3">
      <c r="A538" s="3"/>
      <c r="B538" s="3"/>
      <c r="C538" s="3"/>
    </row>
    <row r="539" spans="1:3" ht="14" x14ac:dyDescent="0.3">
      <c r="A539" s="3"/>
      <c r="B539" s="3"/>
      <c r="C539" s="3"/>
    </row>
    <row r="540" spans="1:3" ht="14" x14ac:dyDescent="0.3">
      <c r="A540" s="3"/>
      <c r="B540" s="3"/>
      <c r="C540" s="3"/>
    </row>
    <row r="541" spans="1:3" ht="14" x14ac:dyDescent="0.3">
      <c r="A541" s="3"/>
      <c r="B541" s="3"/>
      <c r="C541" s="3"/>
    </row>
    <row r="542" spans="1:3" ht="14" x14ac:dyDescent="0.3">
      <c r="A542" s="3"/>
      <c r="B542" s="3"/>
      <c r="C542" s="3"/>
    </row>
    <row r="543" spans="1:3" ht="14" x14ac:dyDescent="0.3">
      <c r="A543" s="3"/>
      <c r="B543" s="3"/>
      <c r="C543" s="3"/>
    </row>
    <row r="544" spans="1:3" ht="14" x14ac:dyDescent="0.3">
      <c r="A544" s="3"/>
      <c r="B544" s="3"/>
      <c r="C544" s="3"/>
    </row>
    <row r="545" spans="1:3" ht="14" x14ac:dyDescent="0.3">
      <c r="A545" s="3"/>
      <c r="B545" s="3"/>
      <c r="C545" s="3"/>
    </row>
    <row r="546" spans="1:3" ht="14" x14ac:dyDescent="0.3">
      <c r="A546" s="3"/>
      <c r="B546" s="3"/>
      <c r="C546" s="3"/>
    </row>
    <row r="547" spans="1:3" ht="14" x14ac:dyDescent="0.3">
      <c r="A547" s="3"/>
      <c r="B547" s="3"/>
      <c r="C547" s="3"/>
    </row>
    <row r="548" spans="1:3" ht="14" x14ac:dyDescent="0.3">
      <c r="A548" s="3"/>
      <c r="B548" s="3"/>
      <c r="C548" s="3"/>
    </row>
    <row r="549" spans="1:3" ht="14" x14ac:dyDescent="0.3">
      <c r="A549" s="3"/>
      <c r="B549" s="3"/>
      <c r="C549" s="3"/>
    </row>
    <row r="550" spans="1:3" ht="14" x14ac:dyDescent="0.3">
      <c r="A550" s="3"/>
      <c r="B550" s="3"/>
      <c r="C550" s="3"/>
    </row>
    <row r="551" spans="1:3" ht="14" x14ac:dyDescent="0.3">
      <c r="A551" s="3"/>
      <c r="B551" s="3"/>
      <c r="C551" s="3"/>
    </row>
    <row r="552" spans="1:3" ht="14" x14ac:dyDescent="0.3">
      <c r="A552" s="3"/>
      <c r="B552" s="3"/>
      <c r="C552" s="3"/>
    </row>
    <row r="553" spans="1:3" ht="14" x14ac:dyDescent="0.3">
      <c r="A553" s="3"/>
      <c r="B553" s="3"/>
      <c r="C553" s="3"/>
    </row>
    <row r="554" spans="1:3" ht="14" x14ac:dyDescent="0.3">
      <c r="A554" s="3"/>
      <c r="B554" s="3"/>
      <c r="C554" s="3"/>
    </row>
    <row r="555" spans="1:3" ht="14" x14ac:dyDescent="0.3">
      <c r="A555" s="3"/>
      <c r="B555" s="3"/>
      <c r="C555" s="3"/>
    </row>
    <row r="556" spans="1:3" ht="14" x14ac:dyDescent="0.3">
      <c r="A556" s="3"/>
      <c r="B556" s="3"/>
      <c r="C556" s="3"/>
    </row>
    <row r="557" spans="1:3" ht="14" x14ac:dyDescent="0.3">
      <c r="A557" s="3"/>
      <c r="B557" s="3"/>
      <c r="C557" s="3"/>
    </row>
    <row r="558" spans="1:3" ht="14" x14ac:dyDescent="0.3">
      <c r="A558" s="3"/>
      <c r="B558" s="3"/>
      <c r="C558" s="3"/>
    </row>
    <row r="559" spans="1:3" ht="14" x14ac:dyDescent="0.3">
      <c r="A559" s="3"/>
      <c r="B559" s="3"/>
      <c r="C559" s="3"/>
    </row>
    <row r="560" spans="1:3" ht="14" x14ac:dyDescent="0.3">
      <c r="A560" s="3"/>
      <c r="B560" s="3"/>
      <c r="C560" s="3"/>
    </row>
    <row r="561" spans="1:3" ht="14" x14ac:dyDescent="0.3">
      <c r="A561" s="3"/>
      <c r="B561" s="3"/>
      <c r="C561" s="3"/>
    </row>
    <row r="562" spans="1:3" ht="14" x14ac:dyDescent="0.3">
      <c r="A562" s="3"/>
      <c r="B562" s="3"/>
      <c r="C562" s="3"/>
    </row>
    <row r="563" spans="1:3" ht="14" x14ac:dyDescent="0.3">
      <c r="A563" s="3"/>
      <c r="B563" s="3"/>
      <c r="C563" s="3"/>
    </row>
    <row r="564" spans="1:3" ht="14" x14ac:dyDescent="0.3">
      <c r="A564" s="3"/>
      <c r="B564" s="3"/>
      <c r="C564" s="3"/>
    </row>
    <row r="565" spans="1:3" ht="14" x14ac:dyDescent="0.3">
      <c r="A565" s="3"/>
      <c r="B565" s="3"/>
      <c r="C565" s="3"/>
    </row>
    <row r="566" spans="1:3" ht="14" x14ac:dyDescent="0.3">
      <c r="A566" s="3"/>
      <c r="B566" s="3"/>
      <c r="C566" s="3"/>
    </row>
    <row r="567" spans="1:3" ht="14" x14ac:dyDescent="0.3">
      <c r="A567" s="3"/>
      <c r="B567" s="3"/>
      <c r="C567" s="3"/>
    </row>
    <row r="568" spans="1:3" ht="14" x14ac:dyDescent="0.3">
      <c r="A568" s="3"/>
      <c r="B568" s="3"/>
      <c r="C568" s="3"/>
    </row>
    <row r="569" spans="1:3" ht="14" x14ac:dyDescent="0.3">
      <c r="A569" s="3"/>
      <c r="B569" s="3"/>
      <c r="C569" s="3"/>
    </row>
    <row r="570" spans="1:3" ht="14" x14ac:dyDescent="0.3">
      <c r="A570" s="3"/>
      <c r="B570" s="3"/>
      <c r="C570" s="3"/>
    </row>
    <row r="571" spans="1:3" ht="14" x14ac:dyDescent="0.3">
      <c r="A571" s="3"/>
      <c r="B571" s="3"/>
      <c r="C571" s="3"/>
    </row>
    <row r="572" spans="1:3" ht="14" x14ac:dyDescent="0.3">
      <c r="A572" s="3"/>
      <c r="B572" s="3"/>
      <c r="C572" s="3"/>
    </row>
    <row r="573" spans="1:3" ht="14" x14ac:dyDescent="0.3">
      <c r="A573" s="3"/>
      <c r="B573" s="3"/>
      <c r="C573" s="3"/>
    </row>
    <row r="574" spans="1:3" ht="14" x14ac:dyDescent="0.3">
      <c r="A574" s="3"/>
      <c r="B574" s="3"/>
      <c r="C574" s="3"/>
    </row>
    <row r="575" spans="1:3" ht="14" x14ac:dyDescent="0.3">
      <c r="A575" s="3"/>
      <c r="B575" s="3"/>
      <c r="C575" s="3"/>
    </row>
    <row r="576" spans="1:3" ht="14" x14ac:dyDescent="0.3">
      <c r="A576" s="3"/>
      <c r="B576" s="3"/>
      <c r="C576" s="3"/>
    </row>
    <row r="577" spans="1:3" ht="14" x14ac:dyDescent="0.3">
      <c r="A577" s="3"/>
      <c r="B577" s="3"/>
      <c r="C577" s="3"/>
    </row>
    <row r="578" spans="1:3" ht="14" x14ac:dyDescent="0.3">
      <c r="A578" s="3"/>
      <c r="B578" s="3"/>
      <c r="C578" s="3"/>
    </row>
    <row r="579" spans="1:3" ht="14" x14ac:dyDescent="0.3">
      <c r="A579" s="3"/>
      <c r="B579" s="3"/>
      <c r="C579" s="3"/>
    </row>
    <row r="580" spans="1:3" ht="14" x14ac:dyDescent="0.3">
      <c r="A580" s="3"/>
      <c r="B580" s="3"/>
      <c r="C580" s="3"/>
    </row>
    <row r="581" spans="1:3" ht="14" x14ac:dyDescent="0.3">
      <c r="A581" s="3"/>
      <c r="B581" s="3"/>
      <c r="C581" s="3"/>
    </row>
    <row r="582" spans="1:3" ht="14" x14ac:dyDescent="0.3">
      <c r="A582" s="3"/>
      <c r="B582" s="3"/>
      <c r="C582" s="3"/>
    </row>
    <row r="583" spans="1:3" ht="14" x14ac:dyDescent="0.3">
      <c r="A583" s="3"/>
      <c r="B583" s="3"/>
      <c r="C583" s="3"/>
    </row>
    <row r="584" spans="1:3" ht="14" x14ac:dyDescent="0.3">
      <c r="A584" s="3"/>
      <c r="B584" s="3"/>
      <c r="C584" s="3"/>
    </row>
    <row r="585" spans="1:3" ht="14" x14ac:dyDescent="0.3">
      <c r="A585" s="3"/>
      <c r="B585" s="3"/>
      <c r="C585" s="3"/>
    </row>
    <row r="586" spans="1:3" ht="14" x14ac:dyDescent="0.3">
      <c r="A586" s="3"/>
      <c r="B586" s="3"/>
      <c r="C586" s="3"/>
    </row>
    <row r="587" spans="1:3" ht="14" x14ac:dyDescent="0.3">
      <c r="A587" s="3"/>
      <c r="B587" s="3"/>
      <c r="C587" s="3"/>
    </row>
    <row r="588" spans="1:3" ht="14" x14ac:dyDescent="0.3">
      <c r="A588" s="3"/>
      <c r="B588" s="3"/>
      <c r="C588" s="3"/>
    </row>
    <row r="589" spans="1:3" ht="14" x14ac:dyDescent="0.3">
      <c r="A589" s="3"/>
      <c r="B589" s="3"/>
      <c r="C589" s="3"/>
    </row>
    <row r="590" spans="1:3" ht="14" x14ac:dyDescent="0.3">
      <c r="A590" s="3"/>
      <c r="B590" s="3"/>
      <c r="C590" s="3"/>
    </row>
    <row r="591" spans="1:3" ht="14" x14ac:dyDescent="0.3">
      <c r="A591" s="3"/>
      <c r="B591" s="3"/>
      <c r="C591" s="3"/>
    </row>
    <row r="592" spans="1:3" ht="14" x14ac:dyDescent="0.3">
      <c r="A592" s="3"/>
      <c r="B592" s="3"/>
      <c r="C592" s="3"/>
    </row>
    <row r="593" spans="1:3" ht="14" x14ac:dyDescent="0.3">
      <c r="A593" s="3"/>
      <c r="B593" s="3"/>
      <c r="C593" s="3"/>
    </row>
    <row r="594" spans="1:3" ht="14" x14ac:dyDescent="0.3">
      <c r="A594" s="3"/>
      <c r="B594" s="3"/>
      <c r="C594" s="3"/>
    </row>
    <row r="595" spans="1:3" ht="14" x14ac:dyDescent="0.3">
      <c r="A595" s="3"/>
      <c r="B595" s="3"/>
      <c r="C595" s="3"/>
    </row>
    <row r="596" spans="1:3" ht="14" x14ac:dyDescent="0.3">
      <c r="A596" s="3"/>
      <c r="B596" s="3"/>
      <c r="C596" s="3"/>
    </row>
    <row r="597" spans="1:3" ht="14" x14ac:dyDescent="0.3">
      <c r="A597" s="3"/>
      <c r="B597" s="3"/>
      <c r="C597" s="3"/>
    </row>
    <row r="598" spans="1:3" ht="14" x14ac:dyDescent="0.3">
      <c r="A598" s="3"/>
      <c r="B598" s="3"/>
      <c r="C598" s="3"/>
    </row>
    <row r="599" spans="1:3" ht="14" x14ac:dyDescent="0.3">
      <c r="A599" s="3"/>
      <c r="B599" s="3"/>
      <c r="C599" s="3"/>
    </row>
    <row r="600" spans="1:3" ht="14" x14ac:dyDescent="0.3">
      <c r="A600" s="3"/>
      <c r="B600" s="3"/>
      <c r="C600" s="3"/>
    </row>
    <row r="601" spans="1:3" ht="14" x14ac:dyDescent="0.3">
      <c r="A601" s="3"/>
      <c r="B601" s="3"/>
      <c r="C601" s="3"/>
    </row>
    <row r="602" spans="1:3" ht="14" x14ac:dyDescent="0.3">
      <c r="A602" s="3"/>
      <c r="B602" s="3"/>
      <c r="C602" s="3"/>
    </row>
    <row r="603" spans="1:3" ht="14" x14ac:dyDescent="0.3">
      <c r="A603" s="3"/>
      <c r="B603" s="3"/>
      <c r="C603" s="3"/>
    </row>
    <row r="604" spans="1:3" ht="14" x14ac:dyDescent="0.3">
      <c r="A604" s="3"/>
      <c r="B604" s="3"/>
      <c r="C604" s="3"/>
    </row>
    <row r="605" spans="1:3" ht="14" x14ac:dyDescent="0.3">
      <c r="A605" s="3"/>
      <c r="B605" s="3"/>
      <c r="C605" s="3"/>
    </row>
    <row r="606" spans="1:3" ht="14" x14ac:dyDescent="0.3">
      <c r="A606" s="3"/>
      <c r="B606" s="3"/>
      <c r="C606" s="3"/>
    </row>
    <row r="607" spans="1:3" ht="14" x14ac:dyDescent="0.3">
      <c r="A607" s="3"/>
      <c r="B607" s="3"/>
      <c r="C607" s="3"/>
    </row>
    <row r="608" spans="1:3" ht="14" x14ac:dyDescent="0.3">
      <c r="A608" s="3"/>
      <c r="B608" s="3"/>
      <c r="C608" s="3"/>
    </row>
    <row r="609" spans="1:3" ht="14" x14ac:dyDescent="0.3">
      <c r="A609" s="3"/>
      <c r="B609" s="3"/>
      <c r="C609" s="3"/>
    </row>
    <row r="610" spans="1:3" ht="14" x14ac:dyDescent="0.3">
      <c r="A610" s="3"/>
      <c r="B610" s="3"/>
      <c r="C610" s="3"/>
    </row>
    <row r="611" spans="1:3" ht="14" x14ac:dyDescent="0.3">
      <c r="A611" s="3"/>
      <c r="B611" s="3"/>
      <c r="C611" s="3"/>
    </row>
    <row r="612" spans="1:3" ht="14" x14ac:dyDescent="0.3">
      <c r="A612" s="3"/>
      <c r="B612" s="3"/>
      <c r="C612" s="3"/>
    </row>
    <row r="613" spans="1:3" ht="14" x14ac:dyDescent="0.3">
      <c r="A613" s="3"/>
      <c r="B613" s="3"/>
      <c r="C613" s="3"/>
    </row>
    <row r="614" spans="1:3" ht="14" x14ac:dyDescent="0.3">
      <c r="A614" s="3"/>
      <c r="B614" s="3"/>
      <c r="C614" s="3"/>
    </row>
    <row r="615" spans="1:3" ht="14" x14ac:dyDescent="0.3">
      <c r="A615" s="3"/>
      <c r="B615" s="3"/>
      <c r="C615" s="3"/>
    </row>
    <row r="616" spans="1:3" ht="14" x14ac:dyDescent="0.3">
      <c r="A616" s="3"/>
      <c r="B616" s="3"/>
      <c r="C616" s="3"/>
    </row>
    <row r="617" spans="1:3" ht="14" x14ac:dyDescent="0.3">
      <c r="A617" s="3"/>
      <c r="B617" s="3"/>
      <c r="C617" s="3"/>
    </row>
    <row r="618" spans="1:3" ht="14" x14ac:dyDescent="0.3">
      <c r="A618" s="3"/>
      <c r="B618" s="3"/>
      <c r="C618" s="3"/>
    </row>
    <row r="619" spans="1:3" ht="14" x14ac:dyDescent="0.3">
      <c r="A619" s="3"/>
      <c r="B619" s="3"/>
      <c r="C619" s="3"/>
    </row>
    <row r="620" spans="1:3" ht="14" x14ac:dyDescent="0.3">
      <c r="A620" s="3"/>
      <c r="B620" s="3"/>
      <c r="C620" s="3"/>
    </row>
    <row r="621" spans="1:3" ht="14" x14ac:dyDescent="0.3">
      <c r="A621" s="3"/>
      <c r="B621" s="3"/>
      <c r="C621" s="3"/>
    </row>
    <row r="622" spans="1:3" ht="14" x14ac:dyDescent="0.3">
      <c r="A622" s="3"/>
      <c r="B622" s="3"/>
      <c r="C622" s="3"/>
    </row>
    <row r="623" spans="1:3" ht="14" x14ac:dyDescent="0.3">
      <c r="A623" s="3"/>
      <c r="B623" s="3"/>
      <c r="C623" s="3"/>
    </row>
    <row r="624" spans="1:3" ht="14" x14ac:dyDescent="0.3">
      <c r="A624" s="3"/>
      <c r="B624" s="3"/>
      <c r="C624" s="3"/>
    </row>
    <row r="625" spans="1:3" ht="14" x14ac:dyDescent="0.3">
      <c r="A625" s="3"/>
      <c r="B625" s="3"/>
      <c r="C625" s="3"/>
    </row>
    <row r="626" spans="1:3" ht="14" x14ac:dyDescent="0.3">
      <c r="A626" s="3"/>
      <c r="B626" s="3"/>
      <c r="C626" s="3"/>
    </row>
    <row r="627" spans="1:3" ht="14" x14ac:dyDescent="0.3">
      <c r="A627" s="3"/>
      <c r="B627" s="3"/>
      <c r="C627" s="3"/>
    </row>
    <row r="628" spans="1:3" ht="14" x14ac:dyDescent="0.3">
      <c r="A628" s="3"/>
      <c r="B628" s="3"/>
      <c r="C628" s="3"/>
    </row>
    <row r="629" spans="1:3" ht="14" x14ac:dyDescent="0.3">
      <c r="A629" s="3"/>
      <c r="B629" s="3"/>
      <c r="C629" s="3"/>
    </row>
    <row r="630" spans="1:3" ht="14" x14ac:dyDescent="0.3">
      <c r="A630" s="3"/>
      <c r="B630" s="3"/>
      <c r="C630" s="3"/>
    </row>
    <row r="631" spans="1:3" ht="14" x14ac:dyDescent="0.3">
      <c r="A631" s="3"/>
      <c r="B631" s="3"/>
      <c r="C631" s="3"/>
    </row>
    <row r="632" spans="1:3" ht="14" x14ac:dyDescent="0.3">
      <c r="A632" s="3"/>
      <c r="B632" s="3"/>
      <c r="C632" s="3"/>
    </row>
    <row r="633" spans="1:3" ht="14" x14ac:dyDescent="0.3">
      <c r="A633" s="3"/>
      <c r="B633" s="3"/>
      <c r="C633" s="3"/>
    </row>
    <row r="634" spans="1:3" ht="14" x14ac:dyDescent="0.3">
      <c r="A634" s="3"/>
      <c r="B634" s="3"/>
      <c r="C634" s="3"/>
    </row>
    <row r="635" spans="1:3" ht="14" x14ac:dyDescent="0.3">
      <c r="A635" s="3"/>
      <c r="B635" s="3"/>
      <c r="C635" s="3"/>
    </row>
    <row r="636" spans="1:3" ht="14" x14ac:dyDescent="0.3">
      <c r="A636" s="3"/>
      <c r="B636" s="3"/>
      <c r="C636" s="3"/>
    </row>
    <row r="637" spans="1:3" ht="14" x14ac:dyDescent="0.3">
      <c r="A637" s="3"/>
      <c r="B637" s="3"/>
      <c r="C637" s="3"/>
    </row>
    <row r="638" spans="1:3" ht="14" x14ac:dyDescent="0.3">
      <c r="A638" s="3"/>
      <c r="B638" s="3"/>
      <c r="C638" s="3"/>
    </row>
    <row r="639" spans="1:3" ht="14" x14ac:dyDescent="0.3">
      <c r="A639" s="3"/>
      <c r="B639" s="3"/>
      <c r="C639" s="3"/>
    </row>
    <row r="640" spans="1:3" ht="14" x14ac:dyDescent="0.3">
      <c r="A640" s="3"/>
      <c r="B640" s="3"/>
      <c r="C640" s="3"/>
    </row>
    <row r="641" spans="1:3" ht="14" x14ac:dyDescent="0.3">
      <c r="A641" s="3"/>
      <c r="B641" s="3"/>
      <c r="C641" s="3"/>
    </row>
    <row r="642" spans="1:3" ht="14" x14ac:dyDescent="0.3">
      <c r="A642" s="3"/>
      <c r="B642" s="3"/>
      <c r="C642" s="3"/>
    </row>
    <row r="643" spans="1:3" ht="14" x14ac:dyDescent="0.3">
      <c r="A643" s="3"/>
      <c r="B643" s="3"/>
      <c r="C643" s="3"/>
    </row>
    <row r="644" spans="1:3" ht="14" x14ac:dyDescent="0.3">
      <c r="A644" s="3"/>
      <c r="B644" s="3"/>
      <c r="C644" s="3"/>
    </row>
    <row r="645" spans="1:3" ht="14" x14ac:dyDescent="0.3">
      <c r="A645" s="3"/>
      <c r="B645" s="3"/>
      <c r="C645" s="3"/>
    </row>
    <row r="646" spans="1:3" ht="14" x14ac:dyDescent="0.3">
      <c r="A646" s="3"/>
      <c r="B646" s="3"/>
      <c r="C646" s="3"/>
    </row>
    <row r="647" spans="1:3" ht="14" x14ac:dyDescent="0.3">
      <c r="A647" s="3"/>
      <c r="B647" s="3"/>
      <c r="C647" s="3"/>
    </row>
    <row r="648" spans="1:3" ht="14" x14ac:dyDescent="0.3">
      <c r="A648" s="3"/>
      <c r="B648" s="3"/>
      <c r="C648" s="3"/>
    </row>
    <row r="649" spans="1:3" ht="14" x14ac:dyDescent="0.3">
      <c r="A649" s="3"/>
      <c r="B649" s="3"/>
      <c r="C649" s="3"/>
    </row>
    <row r="650" spans="1:3" ht="14" x14ac:dyDescent="0.3">
      <c r="A650" s="3"/>
      <c r="B650" s="3"/>
      <c r="C650" s="3"/>
    </row>
    <row r="651" spans="1:3" ht="14" x14ac:dyDescent="0.3">
      <c r="A651" s="3"/>
      <c r="B651" s="3"/>
      <c r="C651" s="3"/>
    </row>
    <row r="652" spans="1:3" ht="14" x14ac:dyDescent="0.3">
      <c r="A652" s="3"/>
      <c r="B652" s="3"/>
      <c r="C652" s="3"/>
    </row>
    <row r="653" spans="1:3" ht="14" x14ac:dyDescent="0.3">
      <c r="A653" s="3"/>
      <c r="B653" s="3"/>
      <c r="C653" s="3"/>
    </row>
    <row r="654" spans="1:3" ht="14" x14ac:dyDescent="0.3">
      <c r="A654" s="3"/>
      <c r="B654" s="3"/>
      <c r="C654" s="3"/>
    </row>
    <row r="655" spans="1:3" ht="14" x14ac:dyDescent="0.3">
      <c r="A655" s="3"/>
      <c r="B655" s="3"/>
      <c r="C655" s="3"/>
    </row>
    <row r="656" spans="1:3" ht="14" x14ac:dyDescent="0.3">
      <c r="A656" s="3"/>
      <c r="B656" s="3"/>
      <c r="C656" s="3"/>
    </row>
    <row r="657" spans="1:3" ht="14" x14ac:dyDescent="0.3">
      <c r="A657" s="3"/>
      <c r="B657" s="3"/>
      <c r="C657" s="3"/>
    </row>
    <row r="658" spans="1:3" ht="14" x14ac:dyDescent="0.3">
      <c r="A658" s="3"/>
      <c r="B658" s="3"/>
      <c r="C658" s="3"/>
    </row>
    <row r="659" spans="1:3" ht="14" x14ac:dyDescent="0.3">
      <c r="A659" s="3"/>
      <c r="B659" s="3"/>
      <c r="C659" s="3"/>
    </row>
    <row r="660" spans="1:3" ht="14" x14ac:dyDescent="0.3">
      <c r="A660" s="3"/>
      <c r="B660" s="3"/>
      <c r="C660" s="3"/>
    </row>
    <row r="661" spans="1:3" ht="14" x14ac:dyDescent="0.3">
      <c r="A661" s="3"/>
      <c r="B661" s="3"/>
      <c r="C661" s="3"/>
    </row>
    <row r="662" spans="1:3" ht="14" x14ac:dyDescent="0.3">
      <c r="A662" s="3"/>
      <c r="B662" s="3"/>
      <c r="C662" s="3"/>
    </row>
    <row r="663" spans="1:3" ht="14" x14ac:dyDescent="0.3">
      <c r="A663" s="3"/>
      <c r="B663" s="3"/>
      <c r="C663" s="3"/>
    </row>
    <row r="664" spans="1:3" ht="14" x14ac:dyDescent="0.3">
      <c r="A664" s="3"/>
      <c r="B664" s="3"/>
      <c r="C664" s="3"/>
    </row>
    <row r="665" spans="1:3" ht="14" x14ac:dyDescent="0.3">
      <c r="A665" s="3"/>
      <c r="B665" s="3"/>
      <c r="C665" s="3"/>
    </row>
    <row r="666" spans="1:3" ht="14" x14ac:dyDescent="0.3">
      <c r="A666" s="3"/>
      <c r="B666" s="3"/>
      <c r="C666" s="3"/>
    </row>
    <row r="667" spans="1:3" ht="14" x14ac:dyDescent="0.3">
      <c r="A667" s="3"/>
      <c r="B667" s="3"/>
      <c r="C667" s="3"/>
    </row>
    <row r="668" spans="1:3" ht="14" x14ac:dyDescent="0.3">
      <c r="A668" s="3"/>
      <c r="B668" s="3"/>
      <c r="C668" s="3"/>
    </row>
    <row r="669" spans="1:3" ht="14" x14ac:dyDescent="0.3">
      <c r="A669" s="3"/>
      <c r="B669" s="3"/>
      <c r="C669" s="3"/>
    </row>
    <row r="670" spans="1:3" ht="14" x14ac:dyDescent="0.3">
      <c r="A670" s="3"/>
      <c r="B670" s="3"/>
      <c r="C670" s="3"/>
    </row>
    <row r="671" spans="1:3" ht="14" x14ac:dyDescent="0.3">
      <c r="A671" s="3"/>
      <c r="B671" s="3"/>
      <c r="C671" s="3"/>
    </row>
    <row r="672" spans="1:3" ht="14" x14ac:dyDescent="0.3">
      <c r="A672" s="3"/>
      <c r="B672" s="3"/>
      <c r="C672" s="3"/>
    </row>
    <row r="673" spans="1:3" ht="14" x14ac:dyDescent="0.3">
      <c r="A673" s="3"/>
      <c r="B673" s="3"/>
      <c r="C673" s="3"/>
    </row>
    <row r="674" spans="1:3" ht="14" x14ac:dyDescent="0.3">
      <c r="A674" s="3"/>
      <c r="B674" s="3"/>
      <c r="C674" s="3"/>
    </row>
    <row r="675" spans="1:3" ht="14" x14ac:dyDescent="0.3">
      <c r="A675" s="3"/>
      <c r="B675" s="3"/>
      <c r="C675" s="3"/>
    </row>
    <row r="676" spans="1:3" ht="14" x14ac:dyDescent="0.3">
      <c r="A676" s="3"/>
      <c r="B676" s="3"/>
      <c r="C676" s="3"/>
    </row>
    <row r="677" spans="1:3" ht="14" x14ac:dyDescent="0.3">
      <c r="A677" s="3"/>
      <c r="B677" s="3"/>
      <c r="C677" s="3"/>
    </row>
    <row r="678" spans="1:3" ht="14" x14ac:dyDescent="0.3">
      <c r="A678" s="3"/>
      <c r="B678" s="3"/>
      <c r="C678" s="3"/>
    </row>
    <row r="679" spans="1:3" ht="14" x14ac:dyDescent="0.3">
      <c r="A679" s="3"/>
      <c r="B679" s="3"/>
      <c r="C679" s="3"/>
    </row>
    <row r="680" spans="1:3" ht="14" x14ac:dyDescent="0.3">
      <c r="A680" s="3"/>
      <c r="B680" s="3"/>
      <c r="C680" s="3"/>
    </row>
    <row r="681" spans="1:3" ht="14" x14ac:dyDescent="0.3">
      <c r="A681" s="3"/>
      <c r="B681" s="3"/>
      <c r="C681" s="3"/>
    </row>
    <row r="682" spans="1:3" ht="14" x14ac:dyDescent="0.3">
      <c r="A682" s="3"/>
      <c r="B682" s="3"/>
      <c r="C682" s="3"/>
    </row>
    <row r="683" spans="1:3" ht="14" x14ac:dyDescent="0.3">
      <c r="A683" s="3"/>
      <c r="B683" s="3"/>
      <c r="C683" s="3"/>
    </row>
    <row r="684" spans="1:3" ht="14" x14ac:dyDescent="0.3">
      <c r="A684" s="3"/>
      <c r="B684" s="3"/>
      <c r="C684" s="3"/>
    </row>
    <row r="685" spans="1:3" ht="14" x14ac:dyDescent="0.3">
      <c r="A685" s="3"/>
      <c r="B685" s="3"/>
      <c r="C685" s="3"/>
    </row>
    <row r="686" spans="1:3" ht="14" x14ac:dyDescent="0.3">
      <c r="A686" s="3"/>
      <c r="B686" s="3"/>
      <c r="C686" s="3"/>
    </row>
    <row r="687" spans="1:3" ht="14" x14ac:dyDescent="0.3">
      <c r="A687" s="3"/>
      <c r="B687" s="3"/>
      <c r="C687" s="3"/>
    </row>
    <row r="688" spans="1:3" ht="14" x14ac:dyDescent="0.3">
      <c r="A688" s="3"/>
      <c r="B688" s="3"/>
      <c r="C688" s="3"/>
    </row>
    <row r="689" spans="1:3" ht="14" x14ac:dyDescent="0.3">
      <c r="A689" s="3"/>
      <c r="B689" s="3"/>
      <c r="C689" s="3"/>
    </row>
    <row r="690" spans="1:3" ht="14" x14ac:dyDescent="0.3">
      <c r="A690" s="3"/>
      <c r="B690" s="3"/>
      <c r="C690" s="3"/>
    </row>
    <row r="691" spans="1:3" ht="14" x14ac:dyDescent="0.3">
      <c r="A691" s="3"/>
      <c r="B691" s="3"/>
      <c r="C691" s="3"/>
    </row>
    <row r="692" spans="1:3" ht="14" x14ac:dyDescent="0.3">
      <c r="A692" s="3"/>
      <c r="B692" s="3"/>
      <c r="C692" s="3"/>
    </row>
    <row r="693" spans="1:3" ht="14" x14ac:dyDescent="0.3">
      <c r="A693" s="3"/>
      <c r="B693" s="3"/>
      <c r="C693" s="3"/>
    </row>
    <row r="694" spans="1:3" ht="14" x14ac:dyDescent="0.3">
      <c r="A694" s="3"/>
      <c r="B694" s="3"/>
      <c r="C694" s="3"/>
    </row>
    <row r="695" spans="1:3" ht="14" x14ac:dyDescent="0.3">
      <c r="A695" s="3"/>
      <c r="B695" s="3"/>
      <c r="C695" s="3"/>
    </row>
    <row r="696" spans="1:3" ht="14" x14ac:dyDescent="0.3">
      <c r="A696" s="3"/>
      <c r="B696" s="3"/>
      <c r="C696" s="3"/>
    </row>
    <row r="697" spans="1:3" ht="14" x14ac:dyDescent="0.3">
      <c r="A697" s="3"/>
      <c r="B697" s="3"/>
      <c r="C697" s="3"/>
    </row>
    <row r="698" spans="1:3" ht="14" x14ac:dyDescent="0.3">
      <c r="A698" s="3"/>
      <c r="B698" s="3"/>
      <c r="C698" s="3"/>
    </row>
    <row r="699" spans="1:3" ht="14" x14ac:dyDescent="0.3">
      <c r="A699" s="3"/>
      <c r="B699" s="3"/>
      <c r="C699" s="3"/>
    </row>
    <row r="700" spans="1:3" ht="14" x14ac:dyDescent="0.3">
      <c r="A700" s="3"/>
      <c r="B700" s="3"/>
      <c r="C700" s="3"/>
    </row>
    <row r="701" spans="1:3" ht="14" x14ac:dyDescent="0.3">
      <c r="A701" s="3"/>
      <c r="B701" s="3"/>
      <c r="C701" s="3"/>
    </row>
    <row r="702" spans="1:3" ht="14" x14ac:dyDescent="0.3">
      <c r="A702" s="3"/>
      <c r="B702" s="3"/>
      <c r="C702" s="3"/>
    </row>
    <row r="703" spans="1:3" ht="14" x14ac:dyDescent="0.3">
      <c r="A703" s="3"/>
      <c r="B703" s="3"/>
      <c r="C703" s="3"/>
    </row>
    <row r="704" spans="1:3" ht="14" x14ac:dyDescent="0.3">
      <c r="A704" s="3"/>
      <c r="B704" s="3"/>
      <c r="C704" s="3"/>
    </row>
    <row r="705" spans="1:3" ht="14" x14ac:dyDescent="0.3">
      <c r="A705" s="3"/>
      <c r="B705" s="3"/>
      <c r="C705" s="3"/>
    </row>
    <row r="706" spans="1:3" ht="14" x14ac:dyDescent="0.3">
      <c r="A706" s="3"/>
      <c r="B706" s="3"/>
      <c r="C706" s="3"/>
    </row>
    <row r="707" spans="1:3" ht="14" x14ac:dyDescent="0.3">
      <c r="A707" s="3"/>
      <c r="B707" s="3"/>
      <c r="C707" s="3"/>
    </row>
    <row r="708" spans="1:3" ht="14" x14ac:dyDescent="0.3">
      <c r="A708" s="3"/>
      <c r="B708" s="3"/>
      <c r="C708" s="3"/>
    </row>
    <row r="709" spans="1:3" ht="14" x14ac:dyDescent="0.3">
      <c r="A709" s="3"/>
      <c r="B709" s="3"/>
      <c r="C709" s="3"/>
    </row>
    <row r="710" spans="1:3" ht="14" x14ac:dyDescent="0.3">
      <c r="A710" s="3"/>
      <c r="B710" s="3"/>
      <c r="C710" s="3"/>
    </row>
    <row r="711" spans="1:3" ht="14" x14ac:dyDescent="0.3">
      <c r="A711" s="3"/>
      <c r="B711" s="3"/>
      <c r="C711" s="3"/>
    </row>
    <row r="712" spans="1:3" ht="14" x14ac:dyDescent="0.3">
      <c r="A712" s="3"/>
      <c r="B712" s="3"/>
      <c r="C712" s="3"/>
    </row>
    <row r="713" spans="1:3" ht="14" x14ac:dyDescent="0.3">
      <c r="A713" s="3"/>
      <c r="B713" s="3"/>
      <c r="C713" s="3"/>
    </row>
    <row r="714" spans="1:3" ht="14" x14ac:dyDescent="0.3">
      <c r="A714" s="3"/>
      <c r="B714" s="3"/>
      <c r="C714" s="3"/>
    </row>
    <row r="715" spans="1:3" ht="14" x14ac:dyDescent="0.3">
      <c r="A715" s="3"/>
      <c r="B715" s="3"/>
      <c r="C715" s="3"/>
    </row>
    <row r="716" spans="1:3" ht="14" x14ac:dyDescent="0.3">
      <c r="A716" s="3"/>
      <c r="B716" s="3"/>
      <c r="C716" s="3"/>
    </row>
    <row r="717" spans="1:3" ht="14" x14ac:dyDescent="0.3">
      <c r="A717" s="3"/>
      <c r="B717" s="3"/>
      <c r="C717" s="3"/>
    </row>
    <row r="718" spans="1:3" ht="14" x14ac:dyDescent="0.3">
      <c r="A718" s="3"/>
      <c r="B718" s="3"/>
      <c r="C718" s="3"/>
    </row>
    <row r="719" spans="1:3" ht="14" x14ac:dyDescent="0.3">
      <c r="A719" s="3"/>
      <c r="B719" s="3"/>
      <c r="C719" s="3"/>
    </row>
    <row r="720" spans="1:3" ht="14" x14ac:dyDescent="0.3">
      <c r="A720" s="3"/>
      <c r="B720" s="3"/>
      <c r="C720" s="3"/>
    </row>
    <row r="721" spans="1:3" ht="14" x14ac:dyDescent="0.3">
      <c r="A721" s="3"/>
      <c r="B721" s="3"/>
      <c r="C721" s="3"/>
    </row>
    <row r="722" spans="1:3" ht="14" x14ac:dyDescent="0.3">
      <c r="A722" s="3"/>
      <c r="B722" s="3"/>
      <c r="C722" s="3"/>
    </row>
    <row r="723" spans="1:3" ht="14" x14ac:dyDescent="0.3">
      <c r="A723" s="3"/>
      <c r="B723" s="3"/>
      <c r="C723" s="3"/>
    </row>
    <row r="724" spans="1:3" ht="14" x14ac:dyDescent="0.3">
      <c r="A724" s="3"/>
      <c r="B724" s="3"/>
      <c r="C724" s="3"/>
    </row>
    <row r="725" spans="1:3" ht="14" x14ac:dyDescent="0.3">
      <c r="A725" s="3"/>
      <c r="B725" s="3"/>
      <c r="C725" s="3"/>
    </row>
    <row r="726" spans="1:3" ht="14" x14ac:dyDescent="0.3">
      <c r="A726" s="3"/>
      <c r="B726" s="3"/>
      <c r="C726" s="3"/>
    </row>
    <row r="727" spans="1:3" ht="14" x14ac:dyDescent="0.3">
      <c r="A727" s="3"/>
      <c r="B727" s="3"/>
      <c r="C727" s="3"/>
    </row>
    <row r="728" spans="1:3" ht="14" x14ac:dyDescent="0.3">
      <c r="A728" s="3"/>
      <c r="B728" s="3"/>
      <c r="C728" s="3"/>
    </row>
    <row r="729" spans="1:3" ht="14" x14ac:dyDescent="0.3">
      <c r="A729" s="3"/>
      <c r="B729" s="3"/>
      <c r="C729" s="3"/>
    </row>
    <row r="730" spans="1:3" ht="14" x14ac:dyDescent="0.3">
      <c r="A730" s="3"/>
      <c r="B730" s="3"/>
      <c r="C730" s="3"/>
    </row>
    <row r="731" spans="1:3" ht="14" x14ac:dyDescent="0.3">
      <c r="A731" s="3"/>
      <c r="B731" s="3"/>
      <c r="C731" s="3"/>
    </row>
    <row r="732" spans="1:3" ht="14" x14ac:dyDescent="0.3">
      <c r="A732" s="3"/>
      <c r="B732" s="3"/>
      <c r="C732" s="3"/>
    </row>
    <row r="733" spans="1:3" ht="14" x14ac:dyDescent="0.3">
      <c r="A733" s="3"/>
      <c r="B733" s="3"/>
      <c r="C733" s="3"/>
    </row>
    <row r="734" spans="1:3" ht="14" x14ac:dyDescent="0.3">
      <c r="A734" s="3"/>
      <c r="B734" s="3"/>
      <c r="C734" s="3"/>
    </row>
    <row r="735" spans="1:3" ht="14" x14ac:dyDescent="0.3">
      <c r="A735" s="3"/>
      <c r="B735" s="3"/>
      <c r="C735" s="3"/>
    </row>
    <row r="736" spans="1:3" ht="14" x14ac:dyDescent="0.3">
      <c r="A736" s="3"/>
      <c r="B736" s="3"/>
      <c r="C736" s="3"/>
    </row>
    <row r="737" spans="1:3" ht="14" x14ac:dyDescent="0.3">
      <c r="A737" s="3"/>
      <c r="B737" s="3"/>
      <c r="C737" s="3"/>
    </row>
    <row r="738" spans="1:3" ht="14" x14ac:dyDescent="0.3">
      <c r="A738" s="3"/>
      <c r="B738" s="3"/>
      <c r="C738" s="3"/>
    </row>
    <row r="739" spans="1:3" ht="14" x14ac:dyDescent="0.3">
      <c r="A739" s="3"/>
      <c r="B739" s="3"/>
      <c r="C739" s="3"/>
    </row>
    <row r="740" spans="1:3" ht="14" x14ac:dyDescent="0.3">
      <c r="A740" s="3"/>
      <c r="B740" s="3"/>
      <c r="C740" s="3"/>
    </row>
    <row r="741" spans="1:3" ht="14" x14ac:dyDescent="0.3">
      <c r="A741" s="3"/>
      <c r="B741" s="3"/>
      <c r="C741" s="3"/>
    </row>
    <row r="742" spans="1:3" ht="14" x14ac:dyDescent="0.3">
      <c r="A742" s="3"/>
      <c r="B742" s="3"/>
      <c r="C742" s="3"/>
    </row>
    <row r="743" spans="1:3" ht="14" x14ac:dyDescent="0.3">
      <c r="A743" s="3"/>
      <c r="B743" s="3"/>
      <c r="C743" s="3"/>
    </row>
    <row r="744" spans="1:3" ht="14" x14ac:dyDescent="0.3">
      <c r="A744" s="3"/>
      <c r="B744" s="3"/>
      <c r="C744" s="3"/>
    </row>
    <row r="745" spans="1:3" ht="14" x14ac:dyDescent="0.3">
      <c r="A745" s="3"/>
      <c r="B745" s="3"/>
      <c r="C745" s="3"/>
    </row>
    <row r="746" spans="1:3" ht="14" x14ac:dyDescent="0.3">
      <c r="A746" s="3"/>
      <c r="B746" s="3"/>
      <c r="C746" s="3"/>
    </row>
    <row r="747" spans="1:3" ht="14" x14ac:dyDescent="0.3">
      <c r="A747" s="3"/>
      <c r="B747" s="3"/>
      <c r="C747" s="3"/>
    </row>
    <row r="748" spans="1:3" ht="14" x14ac:dyDescent="0.3">
      <c r="A748" s="3"/>
      <c r="B748" s="3"/>
      <c r="C748" s="3"/>
    </row>
    <row r="749" spans="1:3" ht="14" x14ac:dyDescent="0.3">
      <c r="A749" s="3"/>
      <c r="B749" s="3"/>
      <c r="C749" s="3"/>
    </row>
    <row r="750" spans="1:3" ht="14" x14ac:dyDescent="0.3">
      <c r="A750" s="3"/>
      <c r="B750" s="3"/>
      <c r="C750" s="3"/>
    </row>
    <row r="751" spans="1:3" ht="14" x14ac:dyDescent="0.3">
      <c r="A751" s="3"/>
      <c r="B751" s="3"/>
      <c r="C751" s="3"/>
    </row>
    <row r="752" spans="1:3" ht="14" x14ac:dyDescent="0.3">
      <c r="A752" s="3"/>
      <c r="B752" s="3"/>
      <c r="C752" s="3"/>
    </row>
    <row r="753" spans="1:3" ht="14" x14ac:dyDescent="0.3">
      <c r="A753" s="3"/>
      <c r="B753" s="3"/>
      <c r="C753" s="3"/>
    </row>
    <row r="754" spans="1:3" ht="14" x14ac:dyDescent="0.3">
      <c r="A754" s="3"/>
      <c r="B754" s="3"/>
      <c r="C754" s="3"/>
    </row>
    <row r="755" spans="1:3" ht="14" x14ac:dyDescent="0.3">
      <c r="A755" s="3"/>
      <c r="B755" s="3"/>
      <c r="C755" s="3"/>
    </row>
    <row r="756" spans="1:3" ht="14" x14ac:dyDescent="0.3">
      <c r="A756" s="3"/>
      <c r="B756" s="3"/>
      <c r="C756" s="3"/>
    </row>
    <row r="757" spans="1:3" ht="14" x14ac:dyDescent="0.3">
      <c r="A757" s="3"/>
      <c r="B757" s="3"/>
      <c r="C757" s="3"/>
    </row>
    <row r="758" spans="1:3" ht="14" x14ac:dyDescent="0.3">
      <c r="A758" s="3"/>
      <c r="B758" s="3"/>
      <c r="C758" s="3"/>
    </row>
    <row r="759" spans="1:3" ht="14" x14ac:dyDescent="0.3">
      <c r="A759" s="3"/>
      <c r="B759" s="3"/>
      <c r="C759" s="3"/>
    </row>
    <row r="760" spans="1:3" ht="14" x14ac:dyDescent="0.3">
      <c r="A760" s="3"/>
      <c r="B760" s="3"/>
      <c r="C760" s="3"/>
    </row>
    <row r="761" spans="1:3" ht="14" x14ac:dyDescent="0.3">
      <c r="A761" s="3"/>
      <c r="B761" s="3"/>
      <c r="C761" s="3"/>
    </row>
    <row r="762" spans="1:3" ht="14" x14ac:dyDescent="0.3">
      <c r="A762" s="3"/>
      <c r="B762" s="3"/>
      <c r="C762" s="3"/>
    </row>
    <row r="763" spans="1:3" ht="14" x14ac:dyDescent="0.3">
      <c r="A763" s="3"/>
      <c r="B763" s="3"/>
      <c r="C763" s="3"/>
    </row>
    <row r="764" spans="1:3" ht="14" x14ac:dyDescent="0.3">
      <c r="A764" s="3"/>
      <c r="B764" s="3"/>
      <c r="C764" s="3"/>
    </row>
    <row r="765" spans="1:3" ht="14" x14ac:dyDescent="0.3">
      <c r="A765" s="3"/>
      <c r="B765" s="3"/>
      <c r="C765" s="3"/>
    </row>
    <row r="766" spans="1:3" ht="14" x14ac:dyDescent="0.3">
      <c r="A766" s="3"/>
      <c r="B766" s="3"/>
      <c r="C766" s="3"/>
    </row>
    <row r="767" spans="1:3" ht="14" x14ac:dyDescent="0.3">
      <c r="A767" s="3"/>
      <c r="B767" s="3"/>
      <c r="C767" s="3"/>
    </row>
    <row r="768" spans="1:3" ht="14" x14ac:dyDescent="0.3">
      <c r="A768" s="3"/>
      <c r="B768" s="3"/>
      <c r="C768" s="3"/>
    </row>
    <row r="769" spans="1:3" ht="14" x14ac:dyDescent="0.3">
      <c r="A769" s="3"/>
      <c r="B769" s="3"/>
      <c r="C769" s="3"/>
    </row>
    <row r="770" spans="1:3" ht="14" x14ac:dyDescent="0.3">
      <c r="A770" s="3"/>
      <c r="B770" s="3"/>
      <c r="C770" s="3"/>
    </row>
    <row r="771" spans="1:3" ht="14" x14ac:dyDescent="0.3">
      <c r="A771" s="3"/>
      <c r="B771" s="3"/>
      <c r="C771" s="3"/>
    </row>
    <row r="772" spans="1:3" ht="14" x14ac:dyDescent="0.3">
      <c r="A772" s="3"/>
      <c r="B772" s="3"/>
      <c r="C772" s="3"/>
    </row>
    <row r="773" spans="1:3" ht="14" x14ac:dyDescent="0.3">
      <c r="A773" s="3"/>
      <c r="B773" s="3"/>
      <c r="C773" s="3"/>
    </row>
    <row r="774" spans="1:3" ht="14" x14ac:dyDescent="0.3">
      <c r="A774" s="3"/>
      <c r="B774" s="3"/>
      <c r="C774" s="3"/>
    </row>
    <row r="775" spans="1:3" ht="14" x14ac:dyDescent="0.3">
      <c r="A775" s="3"/>
      <c r="B775" s="3"/>
      <c r="C775" s="3"/>
    </row>
    <row r="776" spans="1:3" ht="14" x14ac:dyDescent="0.3">
      <c r="A776" s="3"/>
      <c r="B776" s="3"/>
      <c r="C776" s="3"/>
    </row>
    <row r="777" spans="1:3" ht="14" x14ac:dyDescent="0.3">
      <c r="A777" s="3"/>
      <c r="B777" s="3"/>
      <c r="C777" s="3"/>
    </row>
    <row r="778" spans="1:3" ht="14" x14ac:dyDescent="0.3">
      <c r="A778" s="3"/>
      <c r="B778" s="3"/>
      <c r="C778" s="3"/>
    </row>
    <row r="779" spans="1:3" ht="14" x14ac:dyDescent="0.3">
      <c r="A779" s="3"/>
      <c r="B779" s="3"/>
      <c r="C779" s="3"/>
    </row>
    <row r="780" spans="1:3" ht="14" x14ac:dyDescent="0.3">
      <c r="A780" s="3"/>
      <c r="B780" s="3"/>
      <c r="C780" s="3"/>
    </row>
    <row r="781" spans="1:3" ht="14" x14ac:dyDescent="0.3">
      <c r="A781" s="3"/>
      <c r="B781" s="3"/>
      <c r="C781" s="3"/>
    </row>
    <row r="782" spans="1:3" ht="14" x14ac:dyDescent="0.3">
      <c r="A782" s="3"/>
      <c r="B782" s="3"/>
      <c r="C782" s="3"/>
    </row>
    <row r="783" spans="1:3" ht="14" x14ac:dyDescent="0.3">
      <c r="A783" s="3"/>
      <c r="B783" s="3"/>
      <c r="C783" s="3"/>
    </row>
    <row r="784" spans="1:3" ht="14" x14ac:dyDescent="0.3">
      <c r="A784" s="3"/>
      <c r="B784" s="3"/>
      <c r="C784" s="3"/>
    </row>
    <row r="785" spans="1:3" ht="14" x14ac:dyDescent="0.3">
      <c r="A785" s="3"/>
      <c r="B785" s="3"/>
      <c r="C785" s="3"/>
    </row>
    <row r="786" spans="1:3" ht="14" x14ac:dyDescent="0.3">
      <c r="A786" s="3"/>
      <c r="B786" s="3"/>
      <c r="C786" s="3"/>
    </row>
    <row r="787" spans="1:3" ht="14" x14ac:dyDescent="0.3">
      <c r="A787" s="3"/>
      <c r="B787" s="3"/>
      <c r="C787" s="3"/>
    </row>
    <row r="788" spans="1:3" ht="14" x14ac:dyDescent="0.3">
      <c r="A788" s="3"/>
      <c r="B788" s="3"/>
      <c r="C788" s="3"/>
    </row>
    <row r="789" spans="1:3" ht="14" x14ac:dyDescent="0.3">
      <c r="A789" s="3"/>
      <c r="B789" s="3"/>
      <c r="C789" s="3"/>
    </row>
    <row r="790" spans="1:3" ht="14" x14ac:dyDescent="0.3">
      <c r="A790" s="3"/>
      <c r="B790" s="3"/>
      <c r="C790" s="3"/>
    </row>
    <row r="791" spans="1:3" ht="14" x14ac:dyDescent="0.3">
      <c r="A791" s="3"/>
      <c r="B791" s="3"/>
      <c r="C791" s="3"/>
    </row>
    <row r="792" spans="1:3" ht="14" x14ac:dyDescent="0.3">
      <c r="A792" s="3"/>
      <c r="B792" s="3"/>
      <c r="C792" s="3"/>
    </row>
    <row r="793" spans="1:3" ht="14" x14ac:dyDescent="0.3">
      <c r="A793" s="3"/>
      <c r="B793" s="3"/>
      <c r="C793" s="3"/>
    </row>
    <row r="794" spans="1:3" ht="14" x14ac:dyDescent="0.3">
      <c r="A794" s="3"/>
      <c r="B794" s="3"/>
      <c r="C794" s="3"/>
    </row>
    <row r="795" spans="1:3" ht="14" x14ac:dyDescent="0.3">
      <c r="A795" s="3"/>
      <c r="B795" s="3"/>
      <c r="C795" s="3"/>
    </row>
    <row r="796" spans="1:3" ht="14" x14ac:dyDescent="0.3">
      <c r="A796" s="3"/>
      <c r="B796" s="3"/>
      <c r="C796" s="3"/>
    </row>
    <row r="797" spans="1:3" ht="14" x14ac:dyDescent="0.3">
      <c r="A797" s="3"/>
      <c r="B797" s="3"/>
      <c r="C797" s="3"/>
    </row>
    <row r="798" spans="1:3" ht="14" x14ac:dyDescent="0.3">
      <c r="A798" s="3"/>
      <c r="B798" s="3"/>
      <c r="C798" s="3"/>
    </row>
    <row r="799" spans="1:3" ht="14" x14ac:dyDescent="0.3">
      <c r="A799" s="3"/>
      <c r="B799" s="3"/>
      <c r="C799" s="3"/>
    </row>
    <row r="800" spans="1:3" ht="14" x14ac:dyDescent="0.3">
      <c r="A800" s="3"/>
      <c r="B800" s="3"/>
      <c r="C800" s="3"/>
    </row>
    <row r="801" spans="1:3" ht="14" x14ac:dyDescent="0.3">
      <c r="A801" s="3"/>
      <c r="B801" s="3"/>
      <c r="C801" s="3"/>
    </row>
    <row r="802" spans="1:3" ht="14" x14ac:dyDescent="0.3">
      <c r="A802" s="3"/>
      <c r="B802" s="3"/>
      <c r="C802" s="3"/>
    </row>
    <row r="803" spans="1:3" ht="14" x14ac:dyDescent="0.3">
      <c r="A803" s="3"/>
      <c r="B803" s="3"/>
      <c r="C803" s="3"/>
    </row>
    <row r="804" spans="1:3" ht="14" x14ac:dyDescent="0.3">
      <c r="A804" s="3"/>
      <c r="B804" s="3"/>
      <c r="C804" s="3"/>
    </row>
    <row r="805" spans="1:3" ht="14" x14ac:dyDescent="0.3">
      <c r="A805" s="3"/>
      <c r="B805" s="3"/>
      <c r="C805" s="3"/>
    </row>
    <row r="806" spans="1:3" ht="14" x14ac:dyDescent="0.3">
      <c r="A806" s="3"/>
      <c r="B806" s="3"/>
      <c r="C806" s="3"/>
    </row>
    <row r="807" spans="1:3" ht="14" x14ac:dyDescent="0.3">
      <c r="A807" s="3"/>
      <c r="B807" s="3"/>
      <c r="C807" s="3"/>
    </row>
    <row r="808" spans="1:3" ht="14" x14ac:dyDescent="0.3">
      <c r="A808" s="3"/>
      <c r="B808" s="3"/>
      <c r="C808" s="3"/>
    </row>
    <row r="809" spans="1:3" ht="14" x14ac:dyDescent="0.3">
      <c r="A809" s="3"/>
      <c r="B809" s="3"/>
      <c r="C809" s="3"/>
    </row>
    <row r="810" spans="1:3" ht="14" x14ac:dyDescent="0.3">
      <c r="A810" s="3"/>
      <c r="B810" s="3"/>
      <c r="C810" s="3"/>
    </row>
    <row r="811" spans="1:3" ht="14" x14ac:dyDescent="0.3">
      <c r="A811" s="3"/>
      <c r="B811" s="3"/>
      <c r="C811" s="3"/>
    </row>
    <row r="812" spans="1:3" ht="14" x14ac:dyDescent="0.3">
      <c r="A812" s="3"/>
      <c r="B812" s="3"/>
      <c r="C812" s="3"/>
    </row>
    <row r="813" spans="1:3" ht="14" x14ac:dyDescent="0.3">
      <c r="A813" s="3"/>
      <c r="B813" s="3"/>
      <c r="C813" s="3"/>
    </row>
    <row r="814" spans="1:3" ht="14" x14ac:dyDescent="0.3">
      <c r="A814" s="3"/>
      <c r="B814" s="3"/>
      <c r="C814" s="3"/>
    </row>
    <row r="815" spans="1:3" ht="14" x14ac:dyDescent="0.3">
      <c r="A815" s="3"/>
      <c r="B815" s="3"/>
      <c r="C815" s="3"/>
    </row>
    <row r="816" spans="1:3" ht="14" x14ac:dyDescent="0.3">
      <c r="A816" s="3"/>
      <c r="B816" s="3"/>
      <c r="C816" s="3"/>
    </row>
    <row r="817" spans="1:3" ht="14" x14ac:dyDescent="0.3">
      <c r="A817" s="3"/>
      <c r="B817" s="3"/>
      <c r="C817" s="3"/>
    </row>
    <row r="818" spans="1:3" ht="14" x14ac:dyDescent="0.3">
      <c r="A818" s="3"/>
      <c r="B818" s="3"/>
      <c r="C818" s="3"/>
    </row>
    <row r="819" spans="1:3" ht="14" x14ac:dyDescent="0.3">
      <c r="A819" s="3"/>
      <c r="B819" s="3"/>
      <c r="C819" s="3"/>
    </row>
    <row r="820" spans="1:3" ht="14" x14ac:dyDescent="0.3">
      <c r="A820" s="3"/>
      <c r="B820" s="3"/>
      <c r="C820" s="3"/>
    </row>
    <row r="821" spans="1:3" ht="14" x14ac:dyDescent="0.3">
      <c r="A821" s="3"/>
      <c r="B821" s="3"/>
      <c r="C821" s="3"/>
    </row>
    <row r="822" spans="1:3" ht="14" x14ac:dyDescent="0.3">
      <c r="A822" s="3"/>
      <c r="B822" s="3"/>
      <c r="C822" s="3"/>
    </row>
    <row r="823" spans="1:3" ht="14" x14ac:dyDescent="0.3">
      <c r="A823" s="3"/>
      <c r="B823" s="3"/>
      <c r="C823" s="3"/>
    </row>
    <row r="824" spans="1:3" ht="14" x14ac:dyDescent="0.3">
      <c r="A824" s="3"/>
      <c r="B824" s="3"/>
      <c r="C824" s="3"/>
    </row>
    <row r="825" spans="1:3" ht="14" x14ac:dyDescent="0.3">
      <c r="A825" s="3"/>
      <c r="B825" s="3"/>
      <c r="C825" s="3"/>
    </row>
    <row r="826" spans="1:3" ht="14" x14ac:dyDescent="0.3">
      <c r="A826" s="3"/>
      <c r="B826" s="3"/>
      <c r="C826" s="3"/>
    </row>
    <row r="827" spans="1:3" ht="14" x14ac:dyDescent="0.3">
      <c r="A827" s="3"/>
      <c r="B827" s="3"/>
      <c r="C827" s="3"/>
    </row>
    <row r="828" spans="1:3" ht="14" x14ac:dyDescent="0.3">
      <c r="A828" s="3"/>
      <c r="B828" s="3"/>
      <c r="C828" s="3"/>
    </row>
    <row r="829" spans="1:3" ht="14" x14ac:dyDescent="0.3">
      <c r="A829" s="3"/>
      <c r="B829" s="3"/>
      <c r="C829" s="3"/>
    </row>
    <row r="830" spans="1:3" ht="14" x14ac:dyDescent="0.3">
      <c r="A830" s="3"/>
      <c r="B830" s="3"/>
      <c r="C830" s="3"/>
    </row>
    <row r="831" spans="1:3" ht="14" x14ac:dyDescent="0.3">
      <c r="A831" s="3"/>
      <c r="B831" s="3"/>
      <c r="C831" s="3"/>
    </row>
    <row r="832" spans="1:3" ht="14" x14ac:dyDescent="0.3">
      <c r="A832" s="3"/>
      <c r="B832" s="3"/>
      <c r="C832" s="3"/>
    </row>
    <row r="833" spans="1:3" ht="14" x14ac:dyDescent="0.3">
      <c r="A833" s="3"/>
      <c r="B833" s="3"/>
      <c r="C833" s="3"/>
    </row>
    <row r="834" spans="1:3" ht="14" x14ac:dyDescent="0.3">
      <c r="A834" s="3"/>
      <c r="B834" s="3"/>
      <c r="C834" s="3"/>
    </row>
    <row r="835" spans="1:3" ht="14" x14ac:dyDescent="0.3">
      <c r="A835" s="3"/>
      <c r="B835" s="3"/>
      <c r="C835" s="3"/>
    </row>
    <row r="836" spans="1:3" ht="14" x14ac:dyDescent="0.3">
      <c r="A836" s="3"/>
      <c r="B836" s="3"/>
      <c r="C836" s="3"/>
    </row>
    <row r="837" spans="1:3" ht="14" x14ac:dyDescent="0.3">
      <c r="A837" s="3"/>
      <c r="B837" s="3"/>
      <c r="C837" s="3"/>
    </row>
    <row r="838" spans="1:3" ht="14" x14ac:dyDescent="0.3">
      <c r="A838" s="3"/>
      <c r="B838" s="3"/>
      <c r="C838" s="3"/>
    </row>
    <row r="839" spans="1:3" ht="14" x14ac:dyDescent="0.3">
      <c r="A839" s="3"/>
      <c r="B839" s="3"/>
      <c r="C839" s="3"/>
    </row>
    <row r="840" spans="1:3" ht="14" x14ac:dyDescent="0.3">
      <c r="A840" s="3"/>
      <c r="B840" s="3"/>
      <c r="C840" s="3"/>
    </row>
    <row r="841" spans="1:3" ht="14" x14ac:dyDescent="0.3">
      <c r="A841" s="3"/>
      <c r="B841" s="3"/>
      <c r="C841" s="3"/>
    </row>
    <row r="842" spans="1:3" ht="14" x14ac:dyDescent="0.3">
      <c r="A842" s="3"/>
      <c r="B842" s="3"/>
      <c r="C842" s="3"/>
    </row>
    <row r="843" spans="1:3" ht="14" x14ac:dyDescent="0.3">
      <c r="A843" s="3"/>
      <c r="B843" s="3"/>
      <c r="C843" s="3"/>
    </row>
    <row r="844" spans="1:3" ht="14" x14ac:dyDescent="0.3">
      <c r="A844" s="3"/>
      <c r="B844" s="3"/>
      <c r="C844" s="3"/>
    </row>
    <row r="845" spans="1:3" ht="14" x14ac:dyDescent="0.3">
      <c r="A845" s="3"/>
      <c r="B845" s="3"/>
      <c r="C845" s="3"/>
    </row>
    <row r="846" spans="1:3" ht="14" x14ac:dyDescent="0.3">
      <c r="A846" s="3"/>
      <c r="B846" s="3"/>
      <c r="C846" s="3"/>
    </row>
    <row r="847" spans="1:3" ht="14" x14ac:dyDescent="0.3">
      <c r="A847" s="3"/>
      <c r="B847" s="3"/>
      <c r="C847" s="3"/>
    </row>
    <row r="848" spans="1:3" ht="14" x14ac:dyDescent="0.3">
      <c r="A848" s="3"/>
      <c r="B848" s="3"/>
      <c r="C848" s="3"/>
    </row>
    <row r="849" spans="1:3" ht="14" x14ac:dyDescent="0.3">
      <c r="A849" s="3"/>
      <c r="B849" s="3"/>
      <c r="C849" s="3"/>
    </row>
    <row r="850" spans="1:3" ht="14" x14ac:dyDescent="0.3">
      <c r="A850" s="3"/>
      <c r="B850" s="3"/>
      <c r="C850" s="3"/>
    </row>
    <row r="851" spans="1:3" ht="14" x14ac:dyDescent="0.3">
      <c r="A851" s="3"/>
      <c r="B851" s="3"/>
      <c r="C851" s="3"/>
    </row>
    <row r="852" spans="1:3" ht="14" x14ac:dyDescent="0.3">
      <c r="A852" s="3"/>
      <c r="B852" s="3"/>
      <c r="C852" s="3"/>
    </row>
    <row r="853" spans="1:3" ht="14" x14ac:dyDescent="0.3">
      <c r="A853" s="3"/>
      <c r="B853" s="3"/>
      <c r="C853" s="3"/>
    </row>
    <row r="854" spans="1:3" ht="14" x14ac:dyDescent="0.3">
      <c r="A854" s="3"/>
      <c r="B854" s="3"/>
      <c r="C854" s="3"/>
    </row>
    <row r="855" spans="1:3" ht="14" x14ac:dyDescent="0.3">
      <c r="A855" s="3"/>
      <c r="B855" s="3"/>
      <c r="C855" s="3"/>
    </row>
    <row r="856" spans="1:3" ht="14" x14ac:dyDescent="0.3">
      <c r="A856" s="3"/>
      <c r="B856" s="3"/>
      <c r="C856" s="3"/>
    </row>
    <row r="857" spans="1:3" ht="14" x14ac:dyDescent="0.3">
      <c r="A857" s="3"/>
      <c r="B857" s="3"/>
      <c r="C857" s="3"/>
    </row>
    <row r="858" spans="1:3" ht="14" x14ac:dyDescent="0.3">
      <c r="A858" s="3"/>
      <c r="B858" s="3"/>
      <c r="C858" s="3"/>
    </row>
    <row r="859" spans="1:3" ht="14" x14ac:dyDescent="0.3">
      <c r="A859" s="3"/>
      <c r="B859" s="3"/>
      <c r="C859" s="3"/>
    </row>
    <row r="860" spans="1:3" ht="14" x14ac:dyDescent="0.3">
      <c r="A860" s="3"/>
      <c r="B860" s="3"/>
      <c r="C860" s="3"/>
    </row>
    <row r="861" spans="1:3" ht="14" x14ac:dyDescent="0.3">
      <c r="A861" s="3"/>
      <c r="B861" s="3"/>
      <c r="C861" s="3"/>
    </row>
    <row r="862" spans="1:3" ht="14" x14ac:dyDescent="0.3">
      <c r="A862" s="3"/>
      <c r="B862" s="3"/>
      <c r="C862" s="3"/>
    </row>
    <row r="863" spans="1:3" ht="14" x14ac:dyDescent="0.3">
      <c r="A863" s="3"/>
      <c r="B863" s="3"/>
      <c r="C863" s="3"/>
    </row>
    <row r="864" spans="1:3" ht="14" x14ac:dyDescent="0.3">
      <c r="A864" s="3"/>
      <c r="B864" s="3"/>
      <c r="C864" s="3"/>
    </row>
    <row r="865" spans="1:3" ht="14" x14ac:dyDescent="0.3">
      <c r="A865" s="3"/>
      <c r="B865" s="3"/>
      <c r="C865" s="3"/>
    </row>
    <row r="866" spans="1:3" ht="14" x14ac:dyDescent="0.3">
      <c r="A866" s="3"/>
      <c r="B866" s="3"/>
      <c r="C866" s="3"/>
    </row>
    <row r="867" spans="1:3" ht="14" x14ac:dyDescent="0.3">
      <c r="A867" s="3"/>
      <c r="B867" s="3"/>
      <c r="C867" s="3"/>
    </row>
    <row r="868" spans="1:3" ht="14" x14ac:dyDescent="0.3">
      <c r="A868" s="3"/>
      <c r="B868" s="3"/>
      <c r="C868" s="3"/>
    </row>
    <row r="869" spans="1:3" ht="14" x14ac:dyDescent="0.3">
      <c r="A869" s="3"/>
      <c r="B869" s="3"/>
      <c r="C869" s="3"/>
    </row>
    <row r="870" spans="1:3" ht="14" x14ac:dyDescent="0.3">
      <c r="A870" s="3"/>
      <c r="B870" s="3"/>
      <c r="C870" s="3"/>
    </row>
    <row r="871" spans="1:3" ht="14" x14ac:dyDescent="0.3">
      <c r="A871" s="3"/>
      <c r="B871" s="3"/>
      <c r="C871" s="3"/>
    </row>
    <row r="872" spans="1:3" ht="14" x14ac:dyDescent="0.3">
      <c r="A872" s="3"/>
      <c r="B872" s="3"/>
      <c r="C872" s="3"/>
    </row>
    <row r="873" spans="1:3" ht="14" x14ac:dyDescent="0.3">
      <c r="A873" s="3"/>
      <c r="B873" s="3"/>
      <c r="C873" s="3"/>
    </row>
    <row r="874" spans="1:3" ht="14" x14ac:dyDescent="0.3">
      <c r="A874" s="3"/>
      <c r="B874" s="3"/>
      <c r="C874" s="3"/>
    </row>
    <row r="875" spans="1:3" ht="14" x14ac:dyDescent="0.3">
      <c r="A875" s="3"/>
      <c r="B875" s="3"/>
      <c r="C875" s="3"/>
    </row>
    <row r="876" spans="1:3" ht="14" x14ac:dyDescent="0.3">
      <c r="A876" s="3"/>
      <c r="B876" s="3"/>
      <c r="C876" s="3"/>
    </row>
    <row r="877" spans="1:3" ht="14" x14ac:dyDescent="0.3">
      <c r="A877" s="3"/>
      <c r="B877" s="3"/>
      <c r="C877" s="3"/>
    </row>
    <row r="878" spans="1:3" ht="14" x14ac:dyDescent="0.3">
      <c r="A878" s="3"/>
      <c r="B878" s="3"/>
      <c r="C878" s="3"/>
    </row>
    <row r="879" spans="1:3" ht="14" x14ac:dyDescent="0.3">
      <c r="A879" s="3"/>
      <c r="B879" s="3"/>
      <c r="C879" s="3"/>
    </row>
    <row r="880" spans="1:3" ht="14" x14ac:dyDescent="0.3">
      <c r="A880" s="3"/>
      <c r="B880" s="3"/>
      <c r="C880" s="3"/>
    </row>
    <row r="881" spans="1:3" ht="14" x14ac:dyDescent="0.3">
      <c r="A881" s="3"/>
      <c r="B881" s="3"/>
      <c r="C881" s="3"/>
    </row>
    <row r="882" spans="1:3" ht="14" x14ac:dyDescent="0.3">
      <c r="A882" s="3"/>
      <c r="B882" s="3"/>
      <c r="C882" s="3"/>
    </row>
    <row r="883" spans="1:3" ht="14" x14ac:dyDescent="0.3">
      <c r="A883" s="3"/>
      <c r="B883" s="3"/>
      <c r="C883" s="3"/>
    </row>
    <row r="884" spans="1:3" ht="14" x14ac:dyDescent="0.3">
      <c r="A884" s="3"/>
      <c r="B884" s="3"/>
      <c r="C884" s="3"/>
    </row>
    <row r="885" spans="1:3" ht="14" x14ac:dyDescent="0.3">
      <c r="A885" s="3"/>
      <c r="B885" s="3"/>
      <c r="C885" s="3"/>
    </row>
    <row r="886" spans="1:3" ht="14" x14ac:dyDescent="0.3">
      <c r="A886" s="3"/>
      <c r="B886" s="3"/>
      <c r="C886" s="3"/>
    </row>
    <row r="887" spans="1:3" ht="14" x14ac:dyDescent="0.3">
      <c r="A887" s="3"/>
      <c r="B887" s="3"/>
      <c r="C887" s="3"/>
    </row>
    <row r="888" spans="1:3" ht="14" x14ac:dyDescent="0.3">
      <c r="A888" s="3"/>
      <c r="B888" s="3"/>
      <c r="C888" s="3"/>
    </row>
    <row r="889" spans="1:3" ht="14" x14ac:dyDescent="0.3">
      <c r="A889" s="3"/>
      <c r="B889" s="3"/>
      <c r="C889" s="3"/>
    </row>
    <row r="890" spans="1:3" ht="14" x14ac:dyDescent="0.3">
      <c r="A890" s="3"/>
      <c r="B890" s="3"/>
      <c r="C890" s="3"/>
    </row>
    <row r="891" spans="1:3" ht="14" x14ac:dyDescent="0.3">
      <c r="A891" s="3"/>
      <c r="B891" s="3"/>
      <c r="C891" s="3"/>
    </row>
    <row r="892" spans="1:3" ht="14" x14ac:dyDescent="0.3">
      <c r="A892" s="3"/>
      <c r="B892" s="3"/>
      <c r="C892" s="3"/>
    </row>
    <row r="893" spans="1:3" ht="14" x14ac:dyDescent="0.3">
      <c r="A893" s="3"/>
      <c r="B893" s="3"/>
      <c r="C893" s="3"/>
    </row>
    <row r="894" spans="1:3" ht="14" x14ac:dyDescent="0.3">
      <c r="A894" s="3"/>
      <c r="B894" s="3"/>
      <c r="C894" s="3"/>
    </row>
    <row r="895" spans="1:3" ht="14" x14ac:dyDescent="0.3">
      <c r="A895" s="3"/>
      <c r="B895" s="3"/>
      <c r="C895" s="3"/>
    </row>
    <row r="896" spans="1:3" ht="14" x14ac:dyDescent="0.3">
      <c r="A896" s="3"/>
      <c r="B896" s="3"/>
      <c r="C896" s="3"/>
    </row>
    <row r="897" spans="1:3" ht="14" x14ac:dyDescent="0.3">
      <c r="A897" s="3"/>
      <c r="B897" s="3"/>
      <c r="C897" s="3"/>
    </row>
    <row r="898" spans="1:3" ht="14" x14ac:dyDescent="0.3">
      <c r="A898" s="3"/>
      <c r="B898" s="3"/>
      <c r="C898" s="3"/>
    </row>
    <row r="899" spans="1:3" ht="14" x14ac:dyDescent="0.3">
      <c r="A899" s="3"/>
      <c r="B899" s="3"/>
      <c r="C899" s="3"/>
    </row>
    <row r="900" spans="1:3" ht="14" x14ac:dyDescent="0.3">
      <c r="A900" s="3"/>
      <c r="B900" s="3"/>
      <c r="C900" s="3"/>
    </row>
    <row r="901" spans="1:3" ht="14" x14ac:dyDescent="0.3">
      <c r="A901" s="3"/>
      <c r="B901" s="3"/>
      <c r="C901" s="3"/>
    </row>
    <row r="902" spans="1:3" ht="14" x14ac:dyDescent="0.3">
      <c r="A902" s="3"/>
      <c r="B902" s="3"/>
      <c r="C902" s="3"/>
    </row>
    <row r="903" spans="1:3" ht="14" x14ac:dyDescent="0.3">
      <c r="A903" s="3"/>
      <c r="B903" s="3"/>
      <c r="C903" s="3"/>
    </row>
    <row r="904" spans="1:3" ht="14" x14ac:dyDescent="0.3">
      <c r="A904" s="3"/>
      <c r="B904" s="3"/>
      <c r="C904" s="3"/>
    </row>
    <row r="905" spans="1:3" ht="14" x14ac:dyDescent="0.3">
      <c r="A905" s="3"/>
      <c r="B905" s="3"/>
      <c r="C905" s="3"/>
    </row>
    <row r="906" spans="1:3" ht="14" x14ac:dyDescent="0.3">
      <c r="A906" s="3"/>
      <c r="B906" s="3"/>
      <c r="C906" s="3"/>
    </row>
    <row r="907" spans="1:3" ht="14" x14ac:dyDescent="0.3">
      <c r="A907" s="3"/>
      <c r="B907" s="3"/>
      <c r="C907" s="3"/>
    </row>
    <row r="908" spans="1:3" ht="14" x14ac:dyDescent="0.3">
      <c r="A908" s="3"/>
      <c r="B908" s="3"/>
      <c r="C908" s="3"/>
    </row>
    <row r="909" spans="1:3" ht="14" x14ac:dyDescent="0.3">
      <c r="A909" s="3"/>
      <c r="B909" s="3"/>
      <c r="C909" s="3"/>
    </row>
    <row r="910" spans="1:3" ht="14" x14ac:dyDescent="0.3">
      <c r="A910" s="3"/>
      <c r="B910" s="3"/>
      <c r="C910" s="3"/>
    </row>
    <row r="911" spans="1:3" ht="14" x14ac:dyDescent="0.3">
      <c r="A911" s="3"/>
      <c r="B911" s="3"/>
      <c r="C911" s="3"/>
    </row>
    <row r="912" spans="1:3" ht="14" x14ac:dyDescent="0.3">
      <c r="A912" s="3"/>
      <c r="B912" s="3"/>
      <c r="C912" s="3"/>
    </row>
    <row r="913" spans="1:3" ht="14" x14ac:dyDescent="0.3">
      <c r="A913" s="3"/>
      <c r="B913" s="3"/>
      <c r="C913" s="3"/>
    </row>
    <row r="914" spans="1:3" ht="14" x14ac:dyDescent="0.3">
      <c r="A914" s="3"/>
      <c r="B914" s="3"/>
      <c r="C914" s="3"/>
    </row>
    <row r="915" spans="1:3" ht="14" x14ac:dyDescent="0.3">
      <c r="A915" s="3"/>
      <c r="B915" s="3"/>
      <c r="C915" s="3"/>
    </row>
    <row r="916" spans="1:3" ht="14" x14ac:dyDescent="0.3">
      <c r="A916" s="3"/>
      <c r="B916" s="3"/>
      <c r="C916" s="3"/>
    </row>
    <row r="917" spans="1:3" ht="14" x14ac:dyDescent="0.3">
      <c r="A917" s="3"/>
      <c r="B917" s="3"/>
      <c r="C917" s="3"/>
    </row>
    <row r="918" spans="1:3" ht="14" x14ac:dyDescent="0.3">
      <c r="A918" s="3"/>
      <c r="B918" s="3"/>
      <c r="C918" s="3"/>
    </row>
    <row r="919" spans="1:3" ht="14" x14ac:dyDescent="0.3">
      <c r="A919" s="3"/>
      <c r="B919" s="3"/>
      <c r="C919" s="3"/>
    </row>
    <row r="920" spans="1:3" ht="14" x14ac:dyDescent="0.3">
      <c r="A920" s="3"/>
      <c r="B920" s="3"/>
      <c r="C920" s="3"/>
    </row>
    <row r="921" spans="1:3" ht="14" x14ac:dyDescent="0.3">
      <c r="A921" s="3"/>
      <c r="B921" s="3"/>
      <c r="C921" s="3"/>
    </row>
    <row r="922" spans="1:3" ht="14" x14ac:dyDescent="0.3">
      <c r="A922" s="3"/>
      <c r="B922" s="3"/>
      <c r="C922" s="3"/>
    </row>
    <row r="923" spans="1:3" ht="14" x14ac:dyDescent="0.3">
      <c r="A923" s="3"/>
      <c r="B923" s="3"/>
      <c r="C923" s="3"/>
    </row>
    <row r="924" spans="1:3" ht="14" x14ac:dyDescent="0.3">
      <c r="A924" s="3"/>
      <c r="B924" s="3"/>
      <c r="C924" s="3"/>
    </row>
    <row r="925" spans="1:3" ht="14" x14ac:dyDescent="0.3">
      <c r="A925" s="3"/>
      <c r="B925" s="3"/>
      <c r="C925" s="3"/>
    </row>
    <row r="926" spans="1:3" ht="14" x14ac:dyDescent="0.3">
      <c r="A926" s="3"/>
      <c r="B926" s="3"/>
      <c r="C926" s="3"/>
    </row>
    <row r="927" spans="1:3" ht="14" x14ac:dyDescent="0.3">
      <c r="A927" s="3"/>
      <c r="B927" s="3"/>
      <c r="C927" s="3"/>
    </row>
    <row r="928" spans="1:3" ht="14" x14ac:dyDescent="0.3">
      <c r="A928" s="3"/>
      <c r="B928" s="3"/>
      <c r="C928" s="3"/>
    </row>
    <row r="929" spans="1:3" ht="14" x14ac:dyDescent="0.3">
      <c r="A929" s="3"/>
      <c r="B929" s="3"/>
      <c r="C929" s="3"/>
    </row>
    <row r="930" spans="1:3" ht="14" x14ac:dyDescent="0.3">
      <c r="A930" s="3"/>
      <c r="B930" s="3"/>
      <c r="C930" s="3"/>
    </row>
    <row r="931" spans="1:3" ht="14" x14ac:dyDescent="0.3">
      <c r="A931" s="3"/>
      <c r="B931" s="3"/>
      <c r="C931" s="3"/>
    </row>
    <row r="932" spans="1:3" ht="14" x14ac:dyDescent="0.3">
      <c r="A932" s="3"/>
      <c r="B932" s="3"/>
      <c r="C932" s="3"/>
    </row>
    <row r="933" spans="1:3" ht="14" x14ac:dyDescent="0.3">
      <c r="A933" s="3"/>
      <c r="B933" s="3"/>
      <c r="C933" s="3"/>
    </row>
    <row r="934" spans="1:3" ht="14" x14ac:dyDescent="0.3">
      <c r="A934" s="3"/>
      <c r="B934" s="3"/>
      <c r="C934" s="3"/>
    </row>
    <row r="935" spans="1:3" ht="14" x14ac:dyDescent="0.3">
      <c r="A935" s="3"/>
      <c r="B935" s="3"/>
      <c r="C935" s="3"/>
    </row>
    <row r="936" spans="1:3" ht="14" x14ac:dyDescent="0.3">
      <c r="A936" s="3"/>
      <c r="B936" s="3"/>
      <c r="C936" s="3"/>
    </row>
    <row r="937" spans="1:3" ht="14" x14ac:dyDescent="0.3">
      <c r="A937" s="3"/>
      <c r="B937" s="3"/>
      <c r="C937" s="3"/>
    </row>
    <row r="938" spans="1:3" ht="14" x14ac:dyDescent="0.3">
      <c r="A938" s="3"/>
      <c r="B938" s="3"/>
      <c r="C938" s="3"/>
    </row>
    <row r="939" spans="1:3" ht="14" x14ac:dyDescent="0.3">
      <c r="A939" s="3"/>
      <c r="B939" s="3"/>
      <c r="C939" s="3"/>
    </row>
    <row r="940" spans="1:3" ht="14" x14ac:dyDescent="0.3">
      <c r="A940" s="3"/>
      <c r="B940" s="3"/>
      <c r="C940" s="3"/>
    </row>
    <row r="941" spans="1:3" ht="14" x14ac:dyDescent="0.3">
      <c r="A941" s="3"/>
      <c r="B941" s="3"/>
      <c r="C941" s="3"/>
    </row>
    <row r="942" spans="1:3" ht="14" x14ac:dyDescent="0.3">
      <c r="A942" s="3"/>
      <c r="B942" s="3"/>
      <c r="C942" s="3"/>
    </row>
    <row r="943" spans="1:3" ht="14" x14ac:dyDescent="0.3">
      <c r="A943" s="3"/>
      <c r="B943" s="3"/>
      <c r="C943" s="3"/>
    </row>
    <row r="944" spans="1:3" ht="14" x14ac:dyDescent="0.3">
      <c r="A944" s="3"/>
      <c r="B944" s="3"/>
      <c r="C944" s="3"/>
    </row>
    <row r="945" spans="1:3" ht="14" x14ac:dyDescent="0.3">
      <c r="A945" s="3"/>
      <c r="B945" s="3"/>
      <c r="C945" s="3"/>
    </row>
    <row r="946" spans="1:3" ht="14" x14ac:dyDescent="0.3">
      <c r="A946" s="3"/>
      <c r="B946" s="3"/>
      <c r="C946" s="3"/>
    </row>
    <row r="947" spans="1:3" ht="14" x14ac:dyDescent="0.3">
      <c r="A947" s="3"/>
      <c r="B947" s="3"/>
      <c r="C947" s="3"/>
    </row>
    <row r="948" spans="1:3" ht="14" x14ac:dyDescent="0.3">
      <c r="A948" s="3"/>
      <c r="B948" s="3"/>
      <c r="C948" s="3"/>
    </row>
    <row r="949" spans="1:3" ht="14" x14ac:dyDescent="0.3">
      <c r="A949" s="3"/>
      <c r="B949" s="3"/>
      <c r="C949" s="3"/>
    </row>
    <row r="950" spans="1:3" ht="14" x14ac:dyDescent="0.3">
      <c r="A950" s="3"/>
      <c r="B950" s="3"/>
      <c r="C950" s="3"/>
    </row>
    <row r="951" spans="1:3" ht="14" x14ac:dyDescent="0.3">
      <c r="A951" s="3"/>
      <c r="B951" s="3"/>
      <c r="C951" s="3"/>
    </row>
    <row r="952" spans="1:3" ht="14" x14ac:dyDescent="0.3">
      <c r="A952" s="3"/>
      <c r="B952" s="3"/>
      <c r="C952" s="3"/>
    </row>
    <row r="953" spans="1:3" ht="14" x14ac:dyDescent="0.3">
      <c r="A953" s="3"/>
      <c r="B953" s="3"/>
      <c r="C953" s="3"/>
    </row>
    <row r="954" spans="1:3" ht="14" x14ac:dyDescent="0.3">
      <c r="A954" s="3"/>
      <c r="B954" s="3"/>
      <c r="C954" s="3"/>
    </row>
    <row r="955" spans="1:3" ht="14" x14ac:dyDescent="0.3">
      <c r="A955" s="3"/>
      <c r="B955" s="3"/>
      <c r="C955" s="3"/>
    </row>
    <row r="956" spans="1:3" ht="14" x14ac:dyDescent="0.3">
      <c r="A956" s="3"/>
      <c r="B956" s="3"/>
      <c r="C956" s="3"/>
    </row>
    <row r="957" spans="1:3" ht="14" x14ac:dyDescent="0.3">
      <c r="A957" s="3"/>
      <c r="B957" s="3"/>
      <c r="C957" s="3"/>
    </row>
    <row r="958" spans="1:3" ht="14" x14ac:dyDescent="0.3">
      <c r="A958" s="3"/>
      <c r="B958" s="3"/>
      <c r="C958" s="3"/>
    </row>
    <row r="959" spans="1:3" ht="14" x14ac:dyDescent="0.3">
      <c r="A959" s="3"/>
      <c r="B959" s="3"/>
      <c r="C959" s="3"/>
    </row>
    <row r="960" spans="1:3" ht="14" x14ac:dyDescent="0.3">
      <c r="A960" s="3"/>
      <c r="B960" s="3"/>
      <c r="C960" s="3"/>
    </row>
    <row r="961" spans="1:3" ht="14" x14ac:dyDescent="0.3">
      <c r="A961" s="3"/>
      <c r="B961" s="3"/>
      <c r="C961" s="3"/>
    </row>
    <row r="962" spans="1:3" ht="14" x14ac:dyDescent="0.3">
      <c r="A962" s="3"/>
      <c r="B962" s="3"/>
      <c r="C962" s="3"/>
    </row>
    <row r="963" spans="1:3" ht="14" x14ac:dyDescent="0.3">
      <c r="A963" s="3"/>
      <c r="B963" s="3"/>
      <c r="C963" s="3"/>
    </row>
    <row r="964" spans="1:3" ht="14" x14ac:dyDescent="0.3">
      <c r="A964" s="3"/>
      <c r="B964" s="3"/>
      <c r="C964" s="3"/>
    </row>
    <row r="965" spans="1:3" ht="14" x14ac:dyDescent="0.3">
      <c r="A965" s="3"/>
      <c r="B965" s="3"/>
      <c r="C965" s="3"/>
    </row>
    <row r="966" spans="1:3" ht="14" x14ac:dyDescent="0.3">
      <c r="A966" s="3"/>
      <c r="B966" s="3"/>
      <c r="C966" s="3"/>
    </row>
    <row r="967" spans="1:3" ht="14" x14ac:dyDescent="0.3">
      <c r="A967" s="3"/>
      <c r="B967" s="3"/>
      <c r="C967" s="3"/>
    </row>
    <row r="968" spans="1:3" ht="14" x14ac:dyDescent="0.3">
      <c r="A968" s="3"/>
      <c r="B968" s="3"/>
      <c r="C968" s="3"/>
    </row>
    <row r="969" spans="1:3" ht="14" x14ac:dyDescent="0.3">
      <c r="A969" s="3"/>
      <c r="B969" s="3"/>
      <c r="C969" s="3"/>
    </row>
    <row r="970" spans="1:3" ht="14" x14ac:dyDescent="0.3">
      <c r="A970" s="3"/>
      <c r="B970" s="3"/>
      <c r="C970" s="3"/>
    </row>
    <row r="971" spans="1:3" ht="14" x14ac:dyDescent="0.3">
      <c r="A971" s="3"/>
      <c r="B971" s="3"/>
      <c r="C971" s="3"/>
    </row>
    <row r="972" spans="1:3" ht="14" x14ac:dyDescent="0.3">
      <c r="A972" s="3"/>
      <c r="B972" s="3"/>
      <c r="C972" s="3"/>
    </row>
    <row r="973" spans="1:3" ht="14" x14ac:dyDescent="0.3">
      <c r="A973" s="3"/>
      <c r="B973" s="3"/>
      <c r="C973" s="3"/>
    </row>
    <row r="974" spans="1:3" ht="14" x14ac:dyDescent="0.3">
      <c r="A974" s="3"/>
      <c r="B974" s="3"/>
      <c r="C974" s="3"/>
    </row>
    <row r="975" spans="1:3" ht="14" x14ac:dyDescent="0.3">
      <c r="A975" s="3"/>
      <c r="B975" s="3"/>
      <c r="C975" s="3"/>
    </row>
    <row r="976" spans="1:3" ht="14" x14ac:dyDescent="0.3">
      <c r="A976" s="3"/>
      <c r="B976" s="3"/>
      <c r="C976" s="3"/>
    </row>
    <row r="977" spans="1:3" ht="14" x14ac:dyDescent="0.3">
      <c r="A977" s="3"/>
      <c r="B977" s="3"/>
      <c r="C977" s="3"/>
    </row>
    <row r="978" spans="1:3" ht="14" x14ac:dyDescent="0.3">
      <c r="A978" s="3"/>
      <c r="B978" s="3"/>
      <c r="C978" s="3"/>
    </row>
    <row r="979" spans="1:3" ht="14" x14ac:dyDescent="0.3">
      <c r="A979" s="3"/>
      <c r="B979" s="3"/>
      <c r="C979" s="3"/>
    </row>
    <row r="980" spans="1:3" ht="14" x14ac:dyDescent="0.3">
      <c r="A980" s="3"/>
      <c r="B980" s="3"/>
      <c r="C980" s="3"/>
    </row>
    <row r="981" spans="1:3" ht="14" x14ac:dyDescent="0.3">
      <c r="A981" s="3"/>
      <c r="B981" s="3"/>
      <c r="C981" s="3"/>
    </row>
    <row r="982" spans="1:3" ht="14" x14ac:dyDescent="0.3">
      <c r="A982" s="3"/>
      <c r="B982" s="3"/>
      <c r="C982" s="3"/>
    </row>
    <row r="983" spans="1:3" ht="14" x14ac:dyDescent="0.3">
      <c r="A983" s="3"/>
      <c r="B983" s="3"/>
      <c r="C983" s="3"/>
    </row>
    <row r="984" spans="1:3" ht="14" x14ac:dyDescent="0.3">
      <c r="A984" s="3"/>
      <c r="B984" s="3"/>
      <c r="C984" s="3"/>
    </row>
    <row r="985" spans="1:3" ht="14" x14ac:dyDescent="0.3">
      <c r="A985" s="3"/>
      <c r="B985" s="3"/>
      <c r="C985" s="3"/>
    </row>
    <row r="986" spans="1:3" ht="14" x14ac:dyDescent="0.3">
      <c r="A986" s="3"/>
      <c r="B986" s="3"/>
      <c r="C986" s="3"/>
    </row>
    <row r="987" spans="1:3" ht="14" x14ac:dyDescent="0.3">
      <c r="A987" s="3"/>
      <c r="B987" s="3"/>
      <c r="C987" s="3"/>
    </row>
    <row r="988" spans="1:3" ht="14" x14ac:dyDescent="0.3">
      <c r="A988" s="3"/>
      <c r="B988" s="3"/>
      <c r="C988" s="3"/>
    </row>
    <row r="989" spans="1:3" ht="14" x14ac:dyDescent="0.3">
      <c r="A989" s="3"/>
      <c r="B989" s="3"/>
      <c r="C989" s="3"/>
    </row>
    <row r="990" spans="1:3" ht="14" x14ac:dyDescent="0.3">
      <c r="A990" s="3"/>
      <c r="B990" s="3"/>
      <c r="C990" s="3"/>
    </row>
    <row r="991" spans="1:3" ht="14" x14ac:dyDescent="0.3">
      <c r="A991" s="3"/>
      <c r="B991" s="3"/>
      <c r="C991" s="3"/>
    </row>
    <row r="992" spans="1:3" ht="14" x14ac:dyDescent="0.3">
      <c r="A992" s="3"/>
      <c r="B992" s="3"/>
      <c r="C992" s="3"/>
    </row>
    <row r="993" spans="1:3" ht="14" x14ac:dyDescent="0.3">
      <c r="A993" s="3"/>
      <c r="B993" s="3"/>
      <c r="C993" s="3"/>
    </row>
    <row r="994" spans="1:3" ht="14" x14ac:dyDescent="0.3">
      <c r="A994" s="3"/>
      <c r="B994" s="3"/>
      <c r="C994" s="3"/>
    </row>
    <row r="995" spans="1:3" ht="14" x14ac:dyDescent="0.3">
      <c r="A995" s="3"/>
      <c r="B995" s="3"/>
      <c r="C995" s="3"/>
    </row>
    <row r="996" spans="1:3" ht="14" x14ac:dyDescent="0.3">
      <c r="A996" s="3"/>
      <c r="B996" s="3"/>
      <c r="C996" s="3"/>
    </row>
    <row r="997" spans="1:3" ht="14" x14ac:dyDescent="0.3">
      <c r="A997" s="3"/>
      <c r="B997" s="3"/>
      <c r="C997" s="3"/>
    </row>
    <row r="998" spans="1:3" ht="14" x14ac:dyDescent="0.3">
      <c r="A998" s="3"/>
      <c r="B998" s="3"/>
      <c r="C998" s="3"/>
    </row>
    <row r="999" spans="1:3" ht="14" x14ac:dyDescent="0.3">
      <c r="A999" s="3"/>
      <c r="B999" s="3"/>
      <c r="C999" s="3"/>
    </row>
    <row r="1000" spans="1:3" ht="14" x14ac:dyDescent="0.3">
      <c r="A1000" s="3"/>
      <c r="B1000" s="3"/>
      <c r="C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1"/>
  <sheetViews>
    <sheetView workbookViewId="0"/>
  </sheetViews>
  <sheetFormatPr defaultColWidth="12.6640625" defaultRowHeight="15" customHeight="1" x14ac:dyDescent="0.3"/>
  <cols>
    <col min="1" max="1" width="11.75" customWidth="1"/>
    <col min="2" max="2" width="14" customWidth="1"/>
    <col min="3" max="3" width="19" customWidth="1"/>
  </cols>
  <sheetData>
    <row r="1" spans="1:3" ht="15" customHeight="1" x14ac:dyDescent="0.35">
      <c r="A1" s="1" t="s">
        <v>3</v>
      </c>
      <c r="B1" s="1" t="s">
        <v>2</v>
      </c>
      <c r="C1" s="1" t="s">
        <v>4</v>
      </c>
    </row>
    <row r="2" spans="1:3" ht="15" customHeight="1" x14ac:dyDescent="0.35">
      <c r="A2" s="2">
        <v>10000345</v>
      </c>
      <c r="B2" s="2">
        <f>SUMIF(Sheet5!D:D,A:A,Sheet5!H:H)</f>
        <v>5372</v>
      </c>
      <c r="C2" s="2" t="str">
        <f>VLOOKUP(A2,Category_dim!A:D,2)</f>
        <v>Cornflakes_1Kg</v>
      </c>
    </row>
    <row r="3" spans="1:3" ht="15" customHeight="1" x14ac:dyDescent="0.35">
      <c r="A3" s="2">
        <v>10000330</v>
      </c>
      <c r="B3" s="2">
        <f>SUMIF(Sheet5!D:D,A:A,Sheet5!H:H)</f>
        <v>5280</v>
      </c>
      <c r="C3" s="2" t="str">
        <f>VLOOKUP(A3,Category_dim!A:D,2)</f>
        <v>Orange_200mL_x6</v>
      </c>
    </row>
    <row r="4" spans="1:3" ht="15" customHeight="1" x14ac:dyDescent="0.35">
      <c r="A4" s="2">
        <v>10000328</v>
      </c>
      <c r="B4" s="2">
        <f>SUMIF(Sheet5!D:D,A:A,Sheet5!H:H)</f>
        <v>5060</v>
      </c>
      <c r="C4" s="2" t="str">
        <f>VLOOKUP(A4,Category_dim!A:D,2)</f>
        <v>Mango_1L</v>
      </c>
    </row>
    <row r="5" spans="1:3" ht="15" customHeight="1" x14ac:dyDescent="0.35">
      <c r="A5" s="2">
        <v>10000346</v>
      </c>
      <c r="B5" s="2">
        <f>SUMIF(Sheet5!D:D,A:A,Sheet5!H:H)</f>
        <v>4992</v>
      </c>
      <c r="C5" s="2" t="str">
        <f>VLOOKUP(A5,Category_dim!A:D,2)</f>
        <v>Cornflakes_almond_1Kg</v>
      </c>
    </row>
    <row r="6" spans="1:3" ht="15" customHeight="1" x14ac:dyDescent="0.35">
      <c r="A6" s="2">
        <v>10000344</v>
      </c>
      <c r="B6" s="2">
        <f>SUMIF(Sheet5!D:D,A:A,Sheet5!H:H)</f>
        <v>4592</v>
      </c>
      <c r="C6" s="2" t="str">
        <f>VLOOKUP(A6,Category_dim!A:D,2)</f>
        <v>Cornflakes_500g</v>
      </c>
    </row>
    <row r="7" spans="1:3" ht="15" customHeight="1" x14ac:dyDescent="0.35">
      <c r="A7" s="2">
        <v>10000349</v>
      </c>
      <c r="B7" s="2">
        <f>SUMIF(Sheet5!D:D,A:A,Sheet5!H:H)</f>
        <v>4256</v>
      </c>
      <c r="C7" s="2" t="str">
        <f>VLOOKUP(A7,Category_dim!A:D,2)</f>
        <v>Museli 1 Kg</v>
      </c>
    </row>
    <row r="8" spans="1:3" ht="15" customHeight="1" x14ac:dyDescent="0.35">
      <c r="A8" s="2">
        <v>10000339</v>
      </c>
      <c r="B8" s="2">
        <f>SUMIF(Sheet5!D:D,A:A,Sheet5!H:H)</f>
        <v>4080</v>
      </c>
      <c r="C8" s="2" t="str">
        <f>VLOOKUP(A8,Category_dim!A:D,2)</f>
        <v>Eggs_1x30</v>
      </c>
    </row>
    <row r="9" spans="1:3" ht="15" customHeight="1" x14ac:dyDescent="0.35">
      <c r="A9" s="2">
        <v>10000338</v>
      </c>
      <c r="B9" s="2">
        <f>SUMIF(Sheet5!D:D,A:A,Sheet5!H:H)</f>
        <v>4000</v>
      </c>
      <c r="C9" s="2" t="str">
        <f>VLOOKUP(A9,Category_dim!A:D,2)</f>
        <v>Cheese_200g_1x6</v>
      </c>
    </row>
    <row r="10" spans="1:3" ht="15" customHeight="1" x14ac:dyDescent="0.35">
      <c r="A10" s="2">
        <v>10000326</v>
      </c>
      <c r="B10" s="2">
        <f>SUMIF(Sheet5!D:D,A:A,Sheet5!H:H)</f>
        <v>3456</v>
      </c>
      <c r="C10" s="2" t="str">
        <f>VLOOKUP(A10,Category_dim!A:D,2)</f>
        <v>Pepsi_2L</v>
      </c>
    </row>
    <row r="11" spans="1:3" ht="15" customHeight="1" x14ac:dyDescent="0.35">
      <c r="A11" s="2">
        <v>10000331</v>
      </c>
      <c r="B11" s="2">
        <f>SUMIF(Sheet5!D:D,A:A,Sheet5!H:H)</f>
        <v>2736</v>
      </c>
      <c r="C11" s="2" t="str">
        <f>VLOOKUP(A11,Category_dim!A:D,2)</f>
        <v>Lemon_1L</v>
      </c>
    </row>
    <row r="12" spans="1:3" ht="15" customHeight="1" x14ac:dyDescent="0.35">
      <c r="A12" s="2">
        <v>10000348</v>
      </c>
      <c r="B12" s="2">
        <f>SUMIF(Sheet5!D:D,A:A,Sheet5!H:H)</f>
        <v>2560</v>
      </c>
      <c r="C12" s="2" t="str">
        <f>VLOOKUP(A12,Category_dim!A:D,2)</f>
        <v>Museli_500g</v>
      </c>
    </row>
    <row r="13" spans="1:3" ht="15" customHeight="1" x14ac:dyDescent="0.35">
      <c r="A13" s="2">
        <v>10000347</v>
      </c>
      <c r="B13" s="2">
        <f>SUMIF(Sheet5!D:D,A:A,Sheet5!H:H)</f>
        <v>2303</v>
      </c>
      <c r="C13" s="2" t="str">
        <f>VLOOKUP(A13,Category_dim!A:D,2)</f>
        <v>Museli_200g</v>
      </c>
    </row>
    <row r="14" spans="1:3" ht="15" customHeight="1" x14ac:dyDescent="0.35">
      <c r="A14" s="2">
        <v>10000350</v>
      </c>
      <c r="B14" s="2">
        <f>SUMIF(Sheet5!D:D,A:A,Sheet5!H:H)</f>
        <v>2077</v>
      </c>
      <c r="C14" s="2" t="str">
        <f>VLOOKUP(A14,Category_dim!A:D,2)</f>
        <v>Chocos_200g</v>
      </c>
    </row>
    <row r="15" spans="1:3" ht="15" customHeight="1" x14ac:dyDescent="0.35">
      <c r="A15" s="2">
        <v>10000333</v>
      </c>
      <c r="B15" s="2">
        <f>SUMIF(Sheet5!D:D,A:A,Sheet5!H:H)</f>
        <v>1836</v>
      </c>
      <c r="C15" s="2" t="str">
        <f>VLOOKUP(A15,Category_dim!A:D,2)</f>
        <v>Eggs_1x12</v>
      </c>
    </row>
    <row r="16" spans="1:3" ht="15" customHeight="1" x14ac:dyDescent="0.35">
      <c r="A16" s="2">
        <v>10000334</v>
      </c>
      <c r="B16" s="2">
        <f>SUMIF(Sheet5!D:D,A:A,Sheet5!H:H)</f>
        <v>1776</v>
      </c>
      <c r="C16" s="2" t="str">
        <f>VLOOKUP(A16,Category_dim!A:D,2)</f>
        <v>Milk_MD_1L</v>
      </c>
    </row>
    <row r="17" spans="1:3" ht="15" customHeight="1" x14ac:dyDescent="0.35">
      <c r="A17" s="2">
        <v>10000327</v>
      </c>
      <c r="B17" s="2">
        <f>SUMIF(Sheet5!D:D,A:A,Sheet5!H:H)</f>
        <v>1720</v>
      </c>
      <c r="C17" s="2" t="str">
        <f>VLOOKUP(A17,Category_dim!A:D,2)</f>
        <v>Pepsi_1L</v>
      </c>
    </row>
    <row r="18" spans="1:3" ht="15" customHeight="1" x14ac:dyDescent="0.35">
      <c r="A18" s="2">
        <v>10000335</v>
      </c>
      <c r="B18" s="2">
        <f>SUMIF(Sheet5!D:D,A:A,Sheet5!H:H)</f>
        <v>1560</v>
      </c>
      <c r="C18" s="2" t="str">
        <f>VLOOKUP(A18,Category_dim!A:D,2)</f>
        <v>Milk_Amul_1L</v>
      </c>
    </row>
    <row r="19" spans="1:3" ht="14.5" x14ac:dyDescent="0.35">
      <c r="A19" s="2">
        <v>10000321</v>
      </c>
      <c r="B19" s="2">
        <f>SUMIF(Sheet5!D:D,A:A,Sheet5!H:H)</f>
        <v>1296</v>
      </c>
      <c r="C19" s="2" t="str">
        <f>VLOOKUP(A19,Category_dim!A:D,2)</f>
        <v>Soda_1L</v>
      </c>
    </row>
    <row r="20" spans="1:3" ht="14.5" x14ac:dyDescent="0.35">
      <c r="A20" s="2">
        <v>10000340</v>
      </c>
      <c r="B20" s="2">
        <f>SUMIF(Sheet5!D:D,A:A,Sheet5!H:H)</f>
        <v>1260</v>
      </c>
      <c r="C20" s="2" t="str">
        <f>VLOOKUP(A20,Category_dim!A:D,2)</f>
        <v>Curd_Amul_500mL</v>
      </c>
    </row>
    <row r="21" spans="1:3" ht="14.5" x14ac:dyDescent="0.35">
      <c r="A21" s="2">
        <v>10000332</v>
      </c>
      <c r="B21" s="2">
        <f>SUMIF(Sheet5!D:D,A:A,Sheet5!H:H)</f>
        <v>1204</v>
      </c>
      <c r="C21" s="2" t="str">
        <f>VLOOKUP(A21,Category_dim!A:D,2)</f>
        <v>Eggs_1x6</v>
      </c>
    </row>
    <row r="22" spans="1:3" ht="14.5" x14ac:dyDescent="0.35">
      <c r="A22" s="2">
        <v>10000324</v>
      </c>
      <c r="B22" s="2">
        <f>SUMIF(Sheet5!D:D,A:A,Sheet5!H:H)</f>
        <v>1188</v>
      </c>
      <c r="C22" s="2" t="str">
        <f>VLOOKUP(A22,Category_dim!A:D,2)</f>
        <v>Coke_1L</v>
      </c>
    </row>
    <row r="23" spans="1:3" ht="14.5" x14ac:dyDescent="0.35">
      <c r="A23" s="2">
        <v>10000343</v>
      </c>
      <c r="B23" s="2">
        <f>SUMIF(Sheet5!D:D,A:A,Sheet5!H:H)</f>
        <v>1188</v>
      </c>
      <c r="C23" s="2" t="str">
        <f>VLOOKUP(A23,Category_dim!A:D,2)</f>
        <v>Curd MD_1L</v>
      </c>
    </row>
    <row r="24" spans="1:3" ht="14.5" x14ac:dyDescent="0.35">
      <c r="A24" s="2">
        <v>10000341</v>
      </c>
      <c r="B24" s="2">
        <f>SUMIF(Sheet5!D:D,A:A,Sheet5!H:H)</f>
        <v>1160</v>
      </c>
      <c r="C24" s="2" t="str">
        <f>VLOOKUP(A24,Category_dim!A:D,2)</f>
        <v>Curd MD_500 mL</v>
      </c>
    </row>
    <row r="25" spans="1:3" ht="14.5" x14ac:dyDescent="0.35">
      <c r="A25" s="2">
        <v>10000329</v>
      </c>
      <c r="B25" s="2">
        <f>SUMIF(Sheet5!D:D,A:A,Sheet5!H:H)</f>
        <v>1080</v>
      </c>
      <c r="C25" s="2" t="str">
        <f>VLOOKUP(A25,Category_dim!A:D,2)</f>
        <v>Orange_200mL</v>
      </c>
    </row>
    <row r="26" spans="1:3" ht="14.5" x14ac:dyDescent="0.35">
      <c r="A26" s="2">
        <v>10000342</v>
      </c>
      <c r="B26" s="2">
        <f>SUMIF(Sheet5!D:D,A:A,Sheet5!H:H)</f>
        <v>1008</v>
      </c>
      <c r="C26" s="2" t="str">
        <f>VLOOKUP(A26,Category_dim!A:D,2)</f>
        <v>Curd_Amul_1L</v>
      </c>
    </row>
    <row r="27" spans="1:3" ht="14.5" x14ac:dyDescent="0.35">
      <c r="A27" s="2">
        <v>10000336</v>
      </c>
      <c r="B27" s="2">
        <f>SUMIF(Sheet5!D:D,A:A,Sheet5!H:H)</f>
        <v>858</v>
      </c>
      <c r="C27" s="2" t="str">
        <f>VLOOKUP(A27,Category_dim!A:D,2)</f>
        <v>Milk_MD_500ml</v>
      </c>
    </row>
    <row r="28" spans="1:3" ht="14.5" x14ac:dyDescent="0.35">
      <c r="A28" s="2">
        <v>10000322</v>
      </c>
      <c r="B28" s="2">
        <f>SUMIF(Sheet5!D:D,A:A,Sheet5!H:H)</f>
        <v>780</v>
      </c>
      <c r="C28" s="2" t="str">
        <f>VLOOKUP(A28,Category_dim!A:D,2)</f>
        <v>Soda_500mL</v>
      </c>
    </row>
    <row r="29" spans="1:3" ht="14.5" x14ac:dyDescent="0.35">
      <c r="A29" s="2">
        <v>10000323</v>
      </c>
      <c r="B29" s="2">
        <f>SUMIF(Sheet5!D:D,A:A,Sheet5!H:H)</f>
        <v>645</v>
      </c>
      <c r="C29" s="2" t="str">
        <f>VLOOKUP(A29,Category_dim!A:D,2)</f>
        <v>Soda_200mL</v>
      </c>
    </row>
    <row r="30" spans="1:3" ht="14.5" x14ac:dyDescent="0.35">
      <c r="A30" s="2">
        <v>10000325</v>
      </c>
      <c r="B30" s="2">
        <f>SUMIF(Sheet5!D:D,A:A,Sheet5!H:H)</f>
        <v>540</v>
      </c>
      <c r="C30" s="2" t="str">
        <f>VLOOKUP(A30,Category_dim!A:D,2)</f>
        <v>Coke_500mL</v>
      </c>
    </row>
    <row r="31" spans="1:3" ht="14.5" x14ac:dyDescent="0.35">
      <c r="A31" s="2">
        <v>10000337</v>
      </c>
      <c r="B31" s="2">
        <f>SUMIF(Sheet5!D:D,A:A,Sheet5!H:H)</f>
        <v>520</v>
      </c>
      <c r="C31" s="2" t="str">
        <f>VLOOKUP(A31,Category_dim!A:D,2)</f>
        <v>Cheese_200g</v>
      </c>
    </row>
  </sheetData>
  <autoFilter ref="A1:Z10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/>
  </sheetViews>
  <sheetFormatPr defaultColWidth="12.6640625" defaultRowHeight="15" customHeight="1" x14ac:dyDescent="0.3"/>
  <cols>
    <col min="1" max="2" width="11.5" customWidth="1"/>
    <col min="3" max="3" width="18.4140625" customWidth="1"/>
    <col min="4" max="4" width="13.1640625" customWidth="1"/>
  </cols>
  <sheetData>
    <row r="1" spans="1:4" ht="15" customHeight="1" x14ac:dyDescent="0.35">
      <c r="A1" s="4" t="s">
        <v>5</v>
      </c>
      <c r="B1" s="4" t="s">
        <v>6</v>
      </c>
      <c r="C1" s="4" t="s">
        <v>7</v>
      </c>
      <c r="D1" s="5" t="s">
        <v>8</v>
      </c>
    </row>
    <row r="2" spans="1:4" ht="15" customHeight="1" x14ac:dyDescent="0.35">
      <c r="A2" s="6" t="s">
        <v>9</v>
      </c>
      <c r="B2" s="6">
        <f>SUMIF(Sales_fact!I:I,A:A,Sales_fact!H:H)</f>
        <v>19405</v>
      </c>
      <c r="C2" s="6">
        <f>COUNTIF(User_per_state!B:B,A:A)</f>
        <v>6</v>
      </c>
      <c r="D2" s="7">
        <f t="shared" ref="D2:D8" si="0">B2/C2</f>
        <v>3234.1666666666665</v>
      </c>
    </row>
    <row r="3" spans="1:4" ht="15" customHeight="1" x14ac:dyDescent="0.35">
      <c r="A3" s="6" t="s">
        <v>10</v>
      </c>
      <c r="B3" s="6">
        <f>SUMIF(Sales_fact!I:I,A:A,Sales_fact!H:H)</f>
        <v>30347</v>
      </c>
      <c r="C3" s="6">
        <f>COUNTIF(User_per_state!B:B,A:A)</f>
        <v>10</v>
      </c>
      <c r="D3" s="7">
        <f t="shared" si="0"/>
        <v>3034.7</v>
      </c>
    </row>
    <row r="4" spans="1:4" ht="15" customHeight="1" x14ac:dyDescent="0.35">
      <c r="A4" s="6" t="s">
        <v>11</v>
      </c>
      <c r="B4" s="6">
        <f>SUMIF(Sales_fact!I:I,A:A,Sales_fact!H:H)</f>
        <v>13327</v>
      </c>
      <c r="C4" s="6">
        <f>COUNTIF(User_per_state!B:B,A:A)</f>
        <v>5</v>
      </c>
      <c r="D4" s="7">
        <f t="shared" si="0"/>
        <v>2665.4</v>
      </c>
    </row>
    <row r="5" spans="1:4" ht="15" customHeight="1" x14ac:dyDescent="0.35">
      <c r="A5" s="6" t="s">
        <v>12</v>
      </c>
      <c r="B5" s="6">
        <f>SUMIF(Sales_fact!I:I,A:A,Sales_fact!H:H)</f>
        <v>18608</v>
      </c>
      <c r="C5" s="6">
        <f>COUNTIF(User_per_state!B:B,A:A)</f>
        <v>7</v>
      </c>
      <c r="D5" s="7">
        <f t="shared" si="0"/>
        <v>2658.2857142857142</v>
      </c>
    </row>
    <row r="6" spans="1:4" ht="15" customHeight="1" x14ac:dyDescent="0.35">
      <c r="A6" s="6" t="s">
        <v>13</v>
      </c>
      <c r="B6" s="6">
        <f>SUMIF(Sales_fact!I:I,A:A,Sales_fact!H:H)</f>
        <v>7636</v>
      </c>
      <c r="C6" s="6">
        <f>COUNTIF(User_per_state!B:B,A:A)</f>
        <v>3</v>
      </c>
      <c r="D6" s="7">
        <f t="shared" si="0"/>
        <v>2545.3333333333335</v>
      </c>
    </row>
    <row r="7" spans="1:4" ht="15" customHeight="1" x14ac:dyDescent="0.35">
      <c r="A7" s="6" t="s">
        <v>14</v>
      </c>
      <c r="B7" s="6">
        <f>SUMIF(Sales_fact!I:I,A:A,Sales_fact!H:H)</f>
        <v>11863</v>
      </c>
      <c r="C7" s="6">
        <f>COUNTIF(User_per_state!B:B,A:A)</f>
        <v>5</v>
      </c>
      <c r="D7" s="7">
        <f t="shared" si="0"/>
        <v>2372.6</v>
      </c>
    </row>
    <row r="8" spans="1:4" ht="15" customHeight="1" x14ac:dyDescent="0.35">
      <c r="A8" s="6" t="s">
        <v>15</v>
      </c>
      <c r="B8" s="6">
        <f>SUMIF(Sales_fact!I:I,A:A,Sales_fact!H:H)</f>
        <v>28338</v>
      </c>
      <c r="C8" s="6">
        <f>COUNTIF(User_per_state!B:B,A:A)</f>
        <v>14</v>
      </c>
      <c r="D8" s="7">
        <f t="shared" si="0"/>
        <v>2024.1428571428571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1"/>
  <sheetViews>
    <sheetView topLeftCell="B1" workbookViewId="0"/>
  </sheetViews>
  <sheetFormatPr defaultColWidth="12.6640625" defaultRowHeight="15" customHeight="1" x14ac:dyDescent="0.3"/>
  <cols>
    <col min="1" max="3" width="14.6640625" customWidth="1"/>
  </cols>
  <sheetData>
    <row r="1" spans="1:3" ht="15" customHeight="1" x14ac:dyDescent="0.35">
      <c r="A1" s="1" t="s">
        <v>4</v>
      </c>
      <c r="B1" s="1" t="s">
        <v>16</v>
      </c>
      <c r="C1" s="1" t="s">
        <v>6</v>
      </c>
    </row>
    <row r="2" spans="1:3" ht="15" customHeight="1" x14ac:dyDescent="0.35">
      <c r="A2" s="8" t="s">
        <v>17</v>
      </c>
      <c r="B2" s="8" t="s">
        <v>18</v>
      </c>
      <c r="C2" s="8">
        <f>SUMIFS(Sales_fact!H:H,Sales_fact!J:J,A:A,Sales_fact!K:K,B:B)</f>
        <v>9032</v>
      </c>
    </row>
    <row r="3" spans="1:3" ht="15" customHeight="1" x14ac:dyDescent="0.35">
      <c r="A3" s="8" t="s">
        <v>19</v>
      </c>
      <c r="B3" s="8" t="s">
        <v>18</v>
      </c>
      <c r="C3" s="8">
        <f>SUMIFS(Sales_fact!H:H,Sales_fact!J:J,A:A,Sales_fact!K:K,B:B)</f>
        <v>8720</v>
      </c>
    </row>
    <row r="4" spans="1:3" ht="15" customHeight="1" x14ac:dyDescent="0.35">
      <c r="A4" s="8" t="s">
        <v>20</v>
      </c>
      <c r="B4" s="8" t="s">
        <v>18</v>
      </c>
      <c r="C4" s="8">
        <f>SUMIFS(Sales_fact!H:H,Sales_fact!J:J,A:A,Sales_fact!K:K,B:B)</f>
        <v>7637</v>
      </c>
    </row>
    <row r="5" spans="1:3" ht="15" customHeight="1" x14ac:dyDescent="0.35">
      <c r="A5" s="8" t="s">
        <v>20</v>
      </c>
      <c r="B5" s="8" t="s">
        <v>21</v>
      </c>
      <c r="C5" s="8">
        <f>SUMIFS(Sales_fact!H:H,Sales_fact!J:J,A:A,Sales_fact!K:K,B:B)</f>
        <v>7556</v>
      </c>
    </row>
    <row r="6" spans="1:3" ht="15" customHeight="1" x14ac:dyDescent="0.35">
      <c r="A6" s="8" t="s">
        <v>19</v>
      </c>
      <c r="B6" s="8" t="s">
        <v>12</v>
      </c>
      <c r="C6" s="8">
        <f>SUMIFS(Sales_fact!H:H,Sales_fact!J:J,A:A,Sales_fact!K:K,B:B)</f>
        <v>6986</v>
      </c>
    </row>
    <row r="7" spans="1:3" ht="15" customHeight="1" x14ac:dyDescent="0.35">
      <c r="A7" s="8" t="s">
        <v>17</v>
      </c>
      <c r="B7" s="8" t="s">
        <v>12</v>
      </c>
      <c r="C7" s="8">
        <f>SUMIFS(Sales_fact!H:H,Sales_fact!J:J,A:A,Sales_fact!K:K,B:B)</f>
        <v>6676</v>
      </c>
    </row>
    <row r="8" spans="1:3" ht="15" customHeight="1" x14ac:dyDescent="0.35">
      <c r="A8" s="8" t="s">
        <v>17</v>
      </c>
      <c r="B8" s="8" t="s">
        <v>21</v>
      </c>
      <c r="C8" s="8">
        <f>SUMIFS(Sales_fact!H:H,Sales_fact!J:J,A:A,Sales_fact!K:K,B:B)</f>
        <v>6284</v>
      </c>
    </row>
    <row r="9" spans="1:3" ht="15" customHeight="1" x14ac:dyDescent="0.35">
      <c r="A9" s="8" t="s">
        <v>17</v>
      </c>
      <c r="B9" s="8" t="s">
        <v>22</v>
      </c>
      <c r="C9" s="8">
        <f>SUMIFS(Sales_fact!H:H,Sales_fact!J:J,A:A,Sales_fact!K:K,B:B)</f>
        <v>5406</v>
      </c>
    </row>
    <row r="10" spans="1:3" ht="15" customHeight="1" x14ac:dyDescent="0.35">
      <c r="A10" s="8" t="s">
        <v>19</v>
      </c>
      <c r="B10" s="8" t="s">
        <v>22</v>
      </c>
      <c r="C10" s="8">
        <f>SUMIFS(Sales_fact!H:H,Sales_fact!J:J,A:A,Sales_fact!K:K,B:B)</f>
        <v>5367</v>
      </c>
    </row>
    <row r="11" spans="1:3" ht="15" customHeight="1" x14ac:dyDescent="0.35">
      <c r="A11" s="8" t="s">
        <v>17</v>
      </c>
      <c r="B11" s="8" t="s">
        <v>23</v>
      </c>
      <c r="C11" s="8">
        <f>SUMIFS(Sales_fact!H:H,Sales_fact!J:J,A:A,Sales_fact!K:K,B:B)</f>
        <v>5320</v>
      </c>
    </row>
    <row r="12" spans="1:3" ht="15" customHeight="1" x14ac:dyDescent="0.35">
      <c r="A12" s="8" t="s">
        <v>19</v>
      </c>
      <c r="B12" s="8" t="s">
        <v>21</v>
      </c>
      <c r="C12" s="8">
        <f>SUMIFS(Sales_fact!H:H,Sales_fact!J:J,A:A,Sales_fact!K:K,B:B)</f>
        <v>5266</v>
      </c>
    </row>
    <row r="13" spans="1:3" ht="15" customHeight="1" x14ac:dyDescent="0.35">
      <c r="A13" s="8" t="s">
        <v>20</v>
      </c>
      <c r="B13" s="8" t="s">
        <v>12</v>
      </c>
      <c r="C13" s="8">
        <f>SUMIFS(Sales_fact!H:H,Sales_fact!J:J,A:A,Sales_fact!K:K,B:B)</f>
        <v>4946</v>
      </c>
    </row>
    <row r="14" spans="1:3" ht="15" customHeight="1" x14ac:dyDescent="0.35">
      <c r="A14" s="8" t="s">
        <v>17</v>
      </c>
      <c r="B14" s="8" t="s">
        <v>24</v>
      </c>
      <c r="C14" s="8">
        <f>SUMIFS(Sales_fact!H:H,Sales_fact!J:J,A:A,Sales_fact!K:K,B:B)</f>
        <v>4810</v>
      </c>
    </row>
    <row r="15" spans="1:3" ht="15" customHeight="1" x14ac:dyDescent="0.35">
      <c r="A15" s="8" t="s">
        <v>19</v>
      </c>
      <c r="B15" s="8" t="s">
        <v>24</v>
      </c>
      <c r="C15" s="8">
        <f>SUMIFS(Sales_fact!H:H,Sales_fact!J:J,A:A,Sales_fact!K:K,B:B)</f>
        <v>4615</v>
      </c>
    </row>
    <row r="16" spans="1:3" ht="15" customHeight="1" x14ac:dyDescent="0.35">
      <c r="A16" s="8" t="s">
        <v>17</v>
      </c>
      <c r="B16" s="8" t="s">
        <v>25</v>
      </c>
      <c r="C16" s="8">
        <f>SUMIFS(Sales_fact!H:H,Sales_fact!J:J,A:A,Sales_fact!K:K,B:B)</f>
        <v>4083</v>
      </c>
    </row>
    <row r="17" spans="1:3" ht="15" customHeight="1" x14ac:dyDescent="0.35">
      <c r="A17" s="8" t="s">
        <v>17</v>
      </c>
      <c r="B17" s="8" t="s">
        <v>26</v>
      </c>
      <c r="C17" s="8">
        <f>SUMIFS(Sales_fact!H:H,Sales_fact!J:J,A:A,Sales_fact!K:K,B:B)</f>
        <v>3882</v>
      </c>
    </row>
    <row r="18" spans="1:3" ht="15" customHeight="1" x14ac:dyDescent="0.35">
      <c r="A18" s="8" t="s">
        <v>20</v>
      </c>
      <c r="B18" s="8" t="s">
        <v>23</v>
      </c>
      <c r="C18" s="8">
        <f>SUMIFS(Sales_fact!H:H,Sales_fact!J:J,A:A,Sales_fact!K:K,B:B)</f>
        <v>3794</v>
      </c>
    </row>
    <row r="19" spans="1:3" ht="14.5" x14ac:dyDescent="0.35">
      <c r="A19" s="8" t="s">
        <v>20</v>
      </c>
      <c r="B19" s="8" t="s">
        <v>25</v>
      </c>
      <c r="C19" s="8">
        <f>SUMIFS(Sales_fact!H:H,Sales_fact!J:J,A:A,Sales_fact!K:K,B:B)</f>
        <v>3115</v>
      </c>
    </row>
    <row r="20" spans="1:3" ht="14.5" x14ac:dyDescent="0.35">
      <c r="A20" s="8" t="s">
        <v>20</v>
      </c>
      <c r="B20" s="8" t="s">
        <v>27</v>
      </c>
      <c r="C20" s="8">
        <f>SUMIFS(Sales_fact!H:H,Sales_fact!J:J,A:A,Sales_fact!K:K,B:B)</f>
        <v>2990</v>
      </c>
    </row>
    <row r="21" spans="1:3" ht="14.5" x14ac:dyDescent="0.35">
      <c r="A21" s="8" t="s">
        <v>19</v>
      </c>
      <c r="B21" s="8" t="s">
        <v>23</v>
      </c>
      <c r="C21" s="8">
        <f>SUMIFS(Sales_fact!H:H,Sales_fact!J:J,A:A,Sales_fact!K:K,B:B)</f>
        <v>2809</v>
      </c>
    </row>
    <row r="22" spans="1:3" ht="14.5" x14ac:dyDescent="0.35">
      <c r="A22" s="8" t="s">
        <v>17</v>
      </c>
      <c r="B22" s="8" t="s">
        <v>27</v>
      </c>
      <c r="C22" s="8">
        <f>SUMIFS(Sales_fact!H:H,Sales_fact!J:J,A:A,Sales_fact!K:K,B:B)</f>
        <v>2604</v>
      </c>
    </row>
    <row r="23" spans="1:3" ht="14.5" x14ac:dyDescent="0.35">
      <c r="A23" s="8" t="s">
        <v>20</v>
      </c>
      <c r="B23" s="8" t="s">
        <v>22</v>
      </c>
      <c r="C23" s="8">
        <f>SUMIFS(Sales_fact!H:H,Sales_fact!J:J,A:A,Sales_fact!K:K,B:B)</f>
        <v>2554</v>
      </c>
    </row>
    <row r="24" spans="1:3" ht="14.5" x14ac:dyDescent="0.35">
      <c r="A24" s="8" t="s">
        <v>20</v>
      </c>
      <c r="B24" s="8" t="s">
        <v>24</v>
      </c>
      <c r="C24" s="8">
        <f>SUMIFS(Sales_fact!H:H,Sales_fact!J:J,A:A,Sales_fact!K:K,B:B)</f>
        <v>2438</v>
      </c>
    </row>
    <row r="25" spans="1:3" ht="14.5" x14ac:dyDescent="0.35">
      <c r="A25" s="8" t="s">
        <v>19</v>
      </c>
      <c r="B25" s="8" t="s">
        <v>26</v>
      </c>
      <c r="C25" s="8">
        <f>SUMIFS(Sales_fact!H:H,Sales_fact!J:J,A:A,Sales_fact!K:K,B:B)</f>
        <v>2256</v>
      </c>
    </row>
    <row r="26" spans="1:3" ht="14.5" x14ac:dyDescent="0.35">
      <c r="A26" s="8" t="s">
        <v>19</v>
      </c>
      <c r="B26" s="8" t="s">
        <v>28</v>
      </c>
      <c r="C26" s="8">
        <f>SUMIFS(Sales_fact!H:H,Sales_fact!J:J,A:A,Sales_fact!K:K,B:B)</f>
        <v>2164</v>
      </c>
    </row>
    <row r="27" spans="1:3" ht="14.5" x14ac:dyDescent="0.35">
      <c r="A27" s="8" t="s">
        <v>19</v>
      </c>
      <c r="B27" s="8" t="s">
        <v>25</v>
      </c>
      <c r="C27" s="8">
        <f>SUMIFS(Sales_fact!H:H,Sales_fact!J:J,A:A,Sales_fact!K:K,B:B)</f>
        <v>2034</v>
      </c>
    </row>
    <row r="28" spans="1:3" ht="14.5" x14ac:dyDescent="0.35">
      <c r="A28" s="8" t="s">
        <v>19</v>
      </c>
      <c r="B28" s="8" t="s">
        <v>27</v>
      </c>
      <c r="C28" s="8">
        <f>SUMIFS(Sales_fact!H:H,Sales_fact!J:J,A:A,Sales_fact!K:K,B:B)</f>
        <v>1888</v>
      </c>
    </row>
    <row r="29" spans="1:3" ht="14.5" x14ac:dyDescent="0.35">
      <c r="A29" s="8" t="s">
        <v>17</v>
      </c>
      <c r="B29" s="8" t="s">
        <v>28</v>
      </c>
      <c r="C29" s="8">
        <f>SUMIFS(Sales_fact!H:H,Sales_fact!J:J,A:A,Sales_fact!K:K,B:B)</f>
        <v>1564</v>
      </c>
    </row>
    <row r="30" spans="1:3" ht="14.5" x14ac:dyDescent="0.35">
      <c r="A30" s="8" t="s">
        <v>20</v>
      </c>
      <c r="B30" s="8" t="s">
        <v>26</v>
      </c>
      <c r="C30" s="8">
        <f>SUMIFS(Sales_fact!H:H,Sales_fact!J:J,A:A,Sales_fact!K:K,B:B)</f>
        <v>1498</v>
      </c>
    </row>
    <row r="31" spans="1:3" ht="14.5" x14ac:dyDescent="0.35">
      <c r="A31" s="8" t="s">
        <v>20</v>
      </c>
      <c r="B31" s="8" t="s">
        <v>28</v>
      </c>
      <c r="C31" s="8">
        <f>SUMIFS(Sales_fact!H:H,Sales_fact!J:J,A:A,Sales_fact!K:K,B:B)</f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2.6640625" defaultRowHeight="15" customHeight="1" x14ac:dyDescent="0.3"/>
  <cols>
    <col min="1" max="1" width="14.75" customWidth="1"/>
    <col min="2" max="2" width="12.25" customWidth="1"/>
    <col min="3" max="3" width="10.75" customWidth="1"/>
    <col min="4" max="4" width="11.75" customWidth="1"/>
    <col min="5" max="5" width="9.25" customWidth="1"/>
    <col min="6" max="6" width="8.1640625" customWidth="1"/>
    <col min="7" max="7" width="8.9140625" customWidth="1"/>
    <col min="8" max="9" width="7.6640625" customWidth="1"/>
    <col min="10" max="11" width="14.6640625" customWidth="1"/>
  </cols>
  <sheetData>
    <row r="1" spans="1:26" ht="14.25" customHeight="1" x14ac:dyDescent="0.35">
      <c r="A1" s="9" t="s">
        <v>29</v>
      </c>
      <c r="B1" s="1" t="s">
        <v>1</v>
      </c>
      <c r="C1" s="1" t="s">
        <v>0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5</v>
      </c>
      <c r="J1" s="1" t="s">
        <v>4</v>
      </c>
      <c r="K1" s="1" t="s">
        <v>16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0">
        <v>44166</v>
      </c>
      <c r="B2" s="2">
        <v>31245001</v>
      </c>
      <c r="C2" s="2">
        <v>712345011</v>
      </c>
      <c r="D2" s="2">
        <v>10000346</v>
      </c>
      <c r="E2" s="2">
        <v>36001</v>
      </c>
      <c r="F2" s="8">
        <v>2</v>
      </c>
      <c r="G2" s="8">
        <v>192</v>
      </c>
      <c r="H2" s="8">
        <f t="shared" ref="H2:H256" si="0">F2*G2</f>
        <v>384</v>
      </c>
      <c r="I2" s="8" t="str">
        <f>VLOOKUP(E2,Geography_dim!A:D,3)</f>
        <v>Delhi</v>
      </c>
      <c r="J2" s="8" t="str">
        <f>VLOOKUP(D2,Category_dim!A:D,4, FALSE)</f>
        <v>Cereals</v>
      </c>
      <c r="K2" s="8" t="str">
        <f>VLOOKUP(E2,Geography_dim!A:B,2,FALSE)</f>
        <v>Delhi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10">
        <v>44166</v>
      </c>
      <c r="B3" s="2">
        <v>31245001</v>
      </c>
      <c r="C3" s="2">
        <v>712345011</v>
      </c>
      <c r="D3" s="2">
        <v>10000339</v>
      </c>
      <c r="E3" s="2">
        <v>36001</v>
      </c>
      <c r="F3" s="8">
        <v>2</v>
      </c>
      <c r="G3" s="8">
        <v>120</v>
      </c>
      <c r="H3" s="8">
        <f t="shared" si="0"/>
        <v>240</v>
      </c>
      <c r="I3" s="8" t="str">
        <f>VLOOKUP(E3,Geography_dim!A:D,3)</f>
        <v>Delhi</v>
      </c>
      <c r="J3" s="8" t="str">
        <f>VLOOKUP(D3,Category_dim!A:D,4, FALSE)</f>
        <v>Dairy</v>
      </c>
      <c r="K3" s="8" t="str">
        <f>VLOOKUP(E3,Geography_dim!A:B,2,FALSE)</f>
        <v>Delhi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0">
        <v>44166</v>
      </c>
      <c r="B4" s="2">
        <v>31245001</v>
      </c>
      <c r="C4" s="2">
        <v>712345011</v>
      </c>
      <c r="D4" s="2">
        <v>10000347</v>
      </c>
      <c r="E4" s="2">
        <v>36001</v>
      </c>
      <c r="F4" s="8">
        <v>2</v>
      </c>
      <c r="G4" s="8">
        <v>47</v>
      </c>
      <c r="H4" s="8">
        <f t="shared" si="0"/>
        <v>94</v>
      </c>
      <c r="I4" s="8" t="str">
        <f>VLOOKUP(E4,Geography_dim!A:D,3)</f>
        <v>Delhi</v>
      </c>
      <c r="J4" s="8" t="str">
        <f>VLOOKUP(D4,Category_dim!A:D,4, FALSE)</f>
        <v>Cereals</v>
      </c>
      <c r="K4" s="8" t="str">
        <f>VLOOKUP(E4,Geography_dim!A:B,2,FALSE)</f>
        <v>Delhi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0">
        <v>44166</v>
      </c>
      <c r="B5" s="2">
        <v>31245001</v>
      </c>
      <c r="C5" s="2">
        <v>712345011</v>
      </c>
      <c r="D5" s="2">
        <v>10000350</v>
      </c>
      <c r="E5" s="2">
        <v>36001</v>
      </c>
      <c r="F5" s="8">
        <v>1</v>
      </c>
      <c r="G5" s="8">
        <v>67</v>
      </c>
      <c r="H5" s="8">
        <f t="shared" si="0"/>
        <v>67</v>
      </c>
      <c r="I5" s="8" t="str">
        <f>VLOOKUP(E5,Geography_dim!A:D,3)</f>
        <v>Delhi</v>
      </c>
      <c r="J5" s="8" t="str">
        <f>VLOOKUP(D5,Category_dim!A:D,4, FALSE)</f>
        <v>Cereals</v>
      </c>
      <c r="K5" s="8" t="str">
        <f>VLOOKUP(E5,Geography_dim!A:B,2,FALSE)</f>
        <v>Delhi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10">
        <v>44166</v>
      </c>
      <c r="B6" s="2">
        <v>31245001</v>
      </c>
      <c r="C6" s="2">
        <v>712345011</v>
      </c>
      <c r="D6" s="2">
        <v>10000332</v>
      </c>
      <c r="E6" s="2">
        <v>36001</v>
      </c>
      <c r="F6" s="8">
        <v>2</v>
      </c>
      <c r="G6" s="8">
        <v>28</v>
      </c>
      <c r="H6" s="8">
        <f t="shared" si="0"/>
        <v>56</v>
      </c>
      <c r="I6" s="8" t="str">
        <f>VLOOKUP(E6,Geography_dim!A:D,3)</f>
        <v>Delhi</v>
      </c>
      <c r="J6" s="8" t="str">
        <f>VLOOKUP(D6,Category_dim!A:D,4, FALSE)</f>
        <v>Dairy</v>
      </c>
      <c r="K6" s="8" t="str">
        <f>VLOOKUP(E6,Geography_dim!A:B,2,FALSE)</f>
        <v>Delhi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10">
        <v>44166</v>
      </c>
      <c r="B7" s="2">
        <v>31245001</v>
      </c>
      <c r="C7" s="2">
        <v>712345011</v>
      </c>
      <c r="D7" s="2">
        <v>10000332</v>
      </c>
      <c r="E7" s="2">
        <v>36001</v>
      </c>
      <c r="F7" s="8">
        <v>1</v>
      </c>
      <c r="G7" s="8">
        <v>28</v>
      </c>
      <c r="H7" s="8">
        <f t="shared" si="0"/>
        <v>28</v>
      </c>
      <c r="I7" s="8" t="str">
        <f>VLOOKUP(E7,Geography_dim!A:D,3)</f>
        <v>Delhi</v>
      </c>
      <c r="J7" s="8" t="str">
        <f>VLOOKUP(D7,Category_dim!A:D,4, FALSE)</f>
        <v>Dairy</v>
      </c>
      <c r="K7" s="8" t="str">
        <f>VLOOKUP(E7,Geography_dim!A:B,2,FALSE)</f>
        <v>Delhi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10">
        <v>44166</v>
      </c>
      <c r="B8" s="2">
        <v>31245001</v>
      </c>
      <c r="C8" s="2">
        <v>712345011</v>
      </c>
      <c r="D8" s="2">
        <v>10000343</v>
      </c>
      <c r="E8" s="2">
        <v>36001</v>
      </c>
      <c r="F8" s="8">
        <v>1</v>
      </c>
      <c r="G8" s="8">
        <v>54</v>
      </c>
      <c r="H8" s="8">
        <f t="shared" si="0"/>
        <v>54</v>
      </c>
      <c r="I8" s="8" t="str">
        <f>VLOOKUP(E8,Geography_dim!A:D,3)</f>
        <v>Delhi</v>
      </c>
      <c r="J8" s="8" t="str">
        <f>VLOOKUP(D8,Category_dim!A:D,4, FALSE)</f>
        <v>Dairy</v>
      </c>
      <c r="K8" s="8" t="str">
        <f>VLOOKUP(E8,Geography_dim!A:B,2,FALSE)</f>
        <v>Delhi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10">
        <v>44166</v>
      </c>
      <c r="B9" s="2">
        <v>31245001</v>
      </c>
      <c r="C9" s="2">
        <v>712345011</v>
      </c>
      <c r="D9" s="2">
        <v>10000333</v>
      </c>
      <c r="E9" s="2">
        <v>36001</v>
      </c>
      <c r="F9" s="8">
        <v>3</v>
      </c>
      <c r="G9" s="8">
        <v>54</v>
      </c>
      <c r="H9" s="8">
        <f t="shared" si="0"/>
        <v>162</v>
      </c>
      <c r="I9" s="8" t="str">
        <f>VLOOKUP(E9,Geography_dim!A:D,3)</f>
        <v>Delhi</v>
      </c>
      <c r="J9" s="8" t="str">
        <f>VLOOKUP(D9,Category_dim!A:D,4, FALSE)</f>
        <v>Dairy</v>
      </c>
      <c r="K9" s="8" t="str">
        <f>VLOOKUP(E9,Geography_dim!A:B,2,FALSE)</f>
        <v>Delhi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10">
        <v>44166</v>
      </c>
      <c r="B10" s="2">
        <v>31245001</v>
      </c>
      <c r="C10" s="2">
        <v>712345011</v>
      </c>
      <c r="D10" s="2">
        <v>10000342</v>
      </c>
      <c r="E10" s="2">
        <v>36001</v>
      </c>
      <c r="F10" s="8">
        <v>2</v>
      </c>
      <c r="G10" s="8">
        <v>56</v>
      </c>
      <c r="H10" s="8">
        <f t="shared" si="0"/>
        <v>112</v>
      </c>
      <c r="I10" s="8" t="str">
        <f>VLOOKUP(E10,Geography_dim!A:D,3)</f>
        <v>Delhi</v>
      </c>
      <c r="J10" s="8" t="str">
        <f>VLOOKUP(D10,Category_dim!A:D,4, FALSE)</f>
        <v>Dairy</v>
      </c>
      <c r="K10" s="8" t="str">
        <f>VLOOKUP(E10,Geography_dim!A:B,2,FALSE)</f>
        <v>Delhi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10">
        <v>44166</v>
      </c>
      <c r="B11" s="2">
        <v>31245001</v>
      </c>
      <c r="C11" s="2">
        <v>712345011</v>
      </c>
      <c r="D11" s="2">
        <v>10000321</v>
      </c>
      <c r="E11" s="2">
        <v>36001</v>
      </c>
      <c r="F11" s="8">
        <v>2</v>
      </c>
      <c r="G11" s="8">
        <v>48</v>
      </c>
      <c r="H11" s="8">
        <f t="shared" si="0"/>
        <v>96</v>
      </c>
      <c r="I11" s="8" t="str">
        <f>VLOOKUP(E11,Geography_dim!A:D,3)</f>
        <v>Delhi</v>
      </c>
      <c r="J11" s="8" t="str">
        <f>VLOOKUP(D11,Category_dim!A:D,4, FALSE)</f>
        <v>Drinks &amp; Bevrages</v>
      </c>
      <c r="K11" s="8" t="str">
        <f>VLOOKUP(E11,Geography_dim!A:B,2,FALSE)</f>
        <v>Delhi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10">
        <v>44166</v>
      </c>
      <c r="B12" s="2">
        <v>31245001</v>
      </c>
      <c r="C12" s="2">
        <v>712345011</v>
      </c>
      <c r="D12" s="2">
        <v>10000331</v>
      </c>
      <c r="E12" s="2">
        <v>36001</v>
      </c>
      <c r="F12" s="8">
        <v>2</v>
      </c>
      <c r="G12" s="8">
        <v>57</v>
      </c>
      <c r="H12" s="8">
        <f t="shared" si="0"/>
        <v>114</v>
      </c>
      <c r="I12" s="8" t="str">
        <f>VLOOKUP(E12,Geography_dim!A:D,3)</f>
        <v>Delhi</v>
      </c>
      <c r="J12" s="8" t="str">
        <f>VLOOKUP(D12,Category_dim!A:D,4, FALSE)</f>
        <v>Drinks &amp; Bevrages</v>
      </c>
      <c r="K12" s="8" t="str">
        <f>VLOOKUP(E12,Geography_dim!A:B,2,FALSE)</f>
        <v>Delhi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10">
        <v>44166</v>
      </c>
      <c r="B13" s="2">
        <v>31245001</v>
      </c>
      <c r="C13" s="2">
        <v>712345011</v>
      </c>
      <c r="D13" s="2">
        <v>10000326</v>
      </c>
      <c r="E13" s="2">
        <v>36001</v>
      </c>
      <c r="F13" s="8">
        <v>3</v>
      </c>
      <c r="G13" s="8">
        <v>72</v>
      </c>
      <c r="H13" s="8">
        <f t="shared" si="0"/>
        <v>216</v>
      </c>
      <c r="I13" s="8" t="str">
        <f>VLOOKUP(E13,Geography_dim!A:D,3)</f>
        <v>Delhi</v>
      </c>
      <c r="J13" s="8" t="str">
        <f>VLOOKUP(D13,Category_dim!A:D,4, FALSE)</f>
        <v>Drinks &amp; Bevrages</v>
      </c>
      <c r="K13" s="8" t="str">
        <f>VLOOKUP(E13,Geography_dim!A:B,2,FALSE)</f>
        <v>Delhi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10">
        <v>44167</v>
      </c>
      <c r="B14" s="2">
        <v>31245002</v>
      </c>
      <c r="C14" s="2">
        <v>712345022</v>
      </c>
      <c r="D14" s="2">
        <v>10000342</v>
      </c>
      <c r="E14" s="2">
        <v>36002</v>
      </c>
      <c r="F14" s="8">
        <v>1</v>
      </c>
      <c r="G14" s="8">
        <v>56</v>
      </c>
      <c r="H14" s="8">
        <f t="shared" si="0"/>
        <v>56</v>
      </c>
      <c r="I14" s="8" t="str">
        <f>VLOOKUP(E14,Geography_dim!A:D,3)</f>
        <v>Karnataka</v>
      </c>
      <c r="J14" s="8" t="str">
        <f>VLOOKUP(D14,Category_dim!A:D,4, FALSE)</f>
        <v>Dairy</v>
      </c>
      <c r="K14" s="8" t="str">
        <f>VLOOKUP(E14,Geography_dim!A:B,2,FALSE)</f>
        <v>Bangalore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10">
        <v>44167</v>
      </c>
      <c r="B15" s="2">
        <v>31245002</v>
      </c>
      <c r="C15" s="2">
        <v>712345022</v>
      </c>
      <c r="D15" s="2">
        <v>10000344</v>
      </c>
      <c r="E15" s="2">
        <v>36002</v>
      </c>
      <c r="F15" s="8">
        <v>3</v>
      </c>
      <c r="G15" s="8">
        <v>82</v>
      </c>
      <c r="H15" s="8">
        <f t="shared" si="0"/>
        <v>246</v>
      </c>
      <c r="I15" s="8" t="str">
        <f>VLOOKUP(E15,Geography_dim!A:D,3)</f>
        <v>Karnataka</v>
      </c>
      <c r="J15" s="8" t="str">
        <f>VLOOKUP(D15,Category_dim!A:D,4, FALSE)</f>
        <v>Cereals</v>
      </c>
      <c r="K15" s="8" t="str">
        <f>VLOOKUP(E15,Geography_dim!A:B,2,FALSE)</f>
        <v>Bangalore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10">
        <v>44167</v>
      </c>
      <c r="B16" s="2">
        <v>31245002</v>
      </c>
      <c r="C16" s="2">
        <v>712345022</v>
      </c>
      <c r="D16" s="2">
        <v>10000332</v>
      </c>
      <c r="E16" s="2">
        <v>36002</v>
      </c>
      <c r="F16" s="8">
        <v>1</v>
      </c>
      <c r="G16" s="8">
        <v>28</v>
      </c>
      <c r="H16" s="8">
        <f t="shared" si="0"/>
        <v>28</v>
      </c>
      <c r="I16" s="8" t="str">
        <f>VLOOKUP(E16,Geography_dim!A:D,3)</f>
        <v>Karnataka</v>
      </c>
      <c r="J16" s="8" t="str">
        <f>VLOOKUP(D16,Category_dim!A:D,4, FALSE)</f>
        <v>Dairy</v>
      </c>
      <c r="K16" s="8" t="str">
        <f>VLOOKUP(E16,Geography_dim!A:B,2,FALSE)</f>
        <v>Bangalore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10">
        <v>44167</v>
      </c>
      <c r="B17" s="2">
        <v>31245002</v>
      </c>
      <c r="C17" s="2">
        <v>712345022</v>
      </c>
      <c r="D17" s="2">
        <v>10000349</v>
      </c>
      <c r="E17" s="2">
        <v>36002</v>
      </c>
      <c r="F17" s="8">
        <v>1</v>
      </c>
      <c r="G17" s="8">
        <v>152</v>
      </c>
      <c r="H17" s="8">
        <f t="shared" si="0"/>
        <v>152</v>
      </c>
      <c r="I17" s="8" t="str">
        <f>VLOOKUP(E17,Geography_dim!A:D,3)</f>
        <v>Karnataka</v>
      </c>
      <c r="J17" s="8" t="str">
        <f>VLOOKUP(D17,Category_dim!A:D,4, FALSE)</f>
        <v>Cereals</v>
      </c>
      <c r="K17" s="8" t="str">
        <f>VLOOKUP(E17,Geography_dim!A:B,2,FALSE)</f>
        <v>Bangalore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10">
        <v>44167</v>
      </c>
      <c r="B18" s="2">
        <v>31245002</v>
      </c>
      <c r="C18" s="2">
        <v>712345022</v>
      </c>
      <c r="D18" s="2">
        <v>10000325</v>
      </c>
      <c r="E18" s="2">
        <v>36002</v>
      </c>
      <c r="F18" s="8">
        <v>1</v>
      </c>
      <c r="G18" s="8">
        <v>20</v>
      </c>
      <c r="H18" s="8">
        <f t="shared" si="0"/>
        <v>20</v>
      </c>
      <c r="I18" s="8" t="str">
        <f>VLOOKUP(E18,Geography_dim!A:D,3)</f>
        <v>Karnataka</v>
      </c>
      <c r="J18" s="8" t="str">
        <f>VLOOKUP(D18,Category_dim!A:D,4, FALSE)</f>
        <v>Drinks &amp; Bevrages</v>
      </c>
      <c r="K18" s="8" t="str">
        <f>VLOOKUP(E18,Geography_dim!A:B,2,FALSE)</f>
        <v>Bangalore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10">
        <v>44167</v>
      </c>
      <c r="B19" s="2">
        <v>31245002</v>
      </c>
      <c r="C19" s="2">
        <v>712345022</v>
      </c>
      <c r="D19" s="2">
        <v>10000342</v>
      </c>
      <c r="E19" s="2">
        <v>36002</v>
      </c>
      <c r="F19" s="8">
        <v>2</v>
      </c>
      <c r="G19" s="8">
        <v>56</v>
      </c>
      <c r="H19" s="8">
        <f t="shared" si="0"/>
        <v>112</v>
      </c>
      <c r="I19" s="8" t="str">
        <f>VLOOKUP(E19,Geography_dim!A:D,3)</f>
        <v>Karnataka</v>
      </c>
      <c r="J19" s="8" t="str">
        <f>VLOOKUP(D19,Category_dim!A:D,4, FALSE)</f>
        <v>Dairy</v>
      </c>
      <c r="K19" s="8" t="str">
        <f>VLOOKUP(E19,Geography_dim!A:B,2,FALSE)</f>
        <v>Bangalore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10">
        <v>44167</v>
      </c>
      <c r="B20" s="2">
        <v>31245002</v>
      </c>
      <c r="C20" s="2">
        <v>712345022</v>
      </c>
      <c r="D20" s="2">
        <v>10000323</v>
      </c>
      <c r="E20" s="2">
        <v>36002</v>
      </c>
      <c r="F20" s="8">
        <v>1</v>
      </c>
      <c r="G20" s="8">
        <v>15</v>
      </c>
      <c r="H20" s="8">
        <f t="shared" si="0"/>
        <v>15</v>
      </c>
      <c r="I20" s="8" t="str">
        <f>VLOOKUP(E20,Geography_dim!A:D,3)</f>
        <v>Karnataka</v>
      </c>
      <c r="J20" s="8" t="str">
        <f>VLOOKUP(D20,Category_dim!A:D,4, FALSE)</f>
        <v>Drinks &amp; Bevrages</v>
      </c>
      <c r="K20" s="8" t="str">
        <f>VLOOKUP(E20,Geography_dim!A:B,2,FALSE)</f>
        <v>Bangalore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10">
        <v>44167</v>
      </c>
      <c r="B21" s="2">
        <v>31245002</v>
      </c>
      <c r="C21" s="2">
        <v>712345022</v>
      </c>
      <c r="D21" s="2">
        <v>10000325</v>
      </c>
      <c r="E21" s="2">
        <v>36002</v>
      </c>
      <c r="F21" s="8">
        <v>1</v>
      </c>
      <c r="G21" s="8">
        <v>20</v>
      </c>
      <c r="H21" s="8">
        <f t="shared" si="0"/>
        <v>20</v>
      </c>
      <c r="I21" s="8" t="str">
        <f>VLOOKUP(E21,Geography_dim!A:D,3)</f>
        <v>Karnataka</v>
      </c>
      <c r="J21" s="8" t="str">
        <f>VLOOKUP(D21,Category_dim!A:D,4, FALSE)</f>
        <v>Drinks &amp; Bevrages</v>
      </c>
      <c r="K21" s="8" t="str">
        <f>VLOOKUP(E21,Geography_dim!A:B,2,FALSE)</f>
        <v>Bangalore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10">
        <v>44167</v>
      </c>
      <c r="B22" s="2">
        <v>31245002</v>
      </c>
      <c r="C22" s="2">
        <v>712345022</v>
      </c>
      <c r="D22" s="2">
        <v>10000338</v>
      </c>
      <c r="E22" s="2">
        <v>36002</v>
      </c>
      <c r="F22" s="8">
        <v>2</v>
      </c>
      <c r="G22" s="8">
        <v>100</v>
      </c>
      <c r="H22" s="8">
        <f t="shared" si="0"/>
        <v>200</v>
      </c>
      <c r="I22" s="8" t="str">
        <f>VLOOKUP(E22,Geography_dim!A:D,3)</f>
        <v>Karnataka</v>
      </c>
      <c r="J22" s="8" t="str">
        <f>VLOOKUP(D22,Category_dim!A:D,4, FALSE)</f>
        <v>Dairy</v>
      </c>
      <c r="K22" s="8" t="str">
        <f>VLOOKUP(E22,Geography_dim!A:B,2,FALSE)</f>
        <v>Bangalore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10">
        <v>44168</v>
      </c>
      <c r="B23" s="2">
        <v>31245003</v>
      </c>
      <c r="C23" s="2">
        <v>712345033</v>
      </c>
      <c r="D23" s="2">
        <v>10000349</v>
      </c>
      <c r="E23" s="2">
        <v>36003</v>
      </c>
      <c r="F23" s="8">
        <v>3</v>
      </c>
      <c r="G23" s="8">
        <v>152</v>
      </c>
      <c r="H23" s="8">
        <f t="shared" si="0"/>
        <v>456</v>
      </c>
      <c r="I23" s="8" t="str">
        <f>VLOOKUP(E23,Geography_dim!A:D,3)</f>
        <v>Telangana</v>
      </c>
      <c r="J23" s="8" t="str">
        <f>VLOOKUP(D23,Category_dim!A:D,4, FALSE)</f>
        <v>Cereals</v>
      </c>
      <c r="K23" s="8" t="str">
        <f>VLOOKUP(E23,Geography_dim!A:B,2,FALSE)</f>
        <v>Hyderabad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10">
        <v>44168</v>
      </c>
      <c r="B24" s="2">
        <v>31245003</v>
      </c>
      <c r="C24" s="2">
        <v>712345033</v>
      </c>
      <c r="D24" s="2">
        <v>10000348</v>
      </c>
      <c r="E24" s="2">
        <v>36003</v>
      </c>
      <c r="F24" s="8">
        <v>2</v>
      </c>
      <c r="G24" s="8">
        <v>80</v>
      </c>
      <c r="H24" s="8">
        <f t="shared" si="0"/>
        <v>160</v>
      </c>
      <c r="I24" s="8" t="str">
        <f>VLOOKUP(E24,Geography_dim!A:D,3)</f>
        <v>Telangana</v>
      </c>
      <c r="J24" s="8" t="str">
        <f>VLOOKUP(D24,Category_dim!A:D,4, FALSE)</f>
        <v>Cereals</v>
      </c>
      <c r="K24" s="8" t="str">
        <f>VLOOKUP(E24,Geography_dim!A:B,2,FALSE)</f>
        <v>Hyderabad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10">
        <v>44168</v>
      </c>
      <c r="B25" s="2">
        <v>31245003</v>
      </c>
      <c r="C25" s="2">
        <v>712345033</v>
      </c>
      <c r="D25" s="2">
        <v>10000325</v>
      </c>
      <c r="E25" s="2">
        <v>36003</v>
      </c>
      <c r="F25" s="8">
        <v>2</v>
      </c>
      <c r="G25" s="8">
        <v>20</v>
      </c>
      <c r="H25" s="8">
        <f t="shared" si="0"/>
        <v>40</v>
      </c>
      <c r="I25" s="8" t="str">
        <f>VLOOKUP(E25,Geography_dim!A:D,3)</f>
        <v>Telangana</v>
      </c>
      <c r="J25" s="8" t="str">
        <f>VLOOKUP(D25,Category_dim!A:D,4, FALSE)</f>
        <v>Drinks &amp; Bevrages</v>
      </c>
      <c r="K25" s="8" t="str">
        <f>VLOOKUP(E25,Geography_dim!A:B,2,FALSE)</f>
        <v>Hyderabad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10">
        <v>44168</v>
      </c>
      <c r="B26" s="2">
        <v>31245003</v>
      </c>
      <c r="C26" s="2">
        <v>712345033</v>
      </c>
      <c r="D26" s="2">
        <v>10000347</v>
      </c>
      <c r="E26" s="2">
        <v>36003</v>
      </c>
      <c r="F26" s="8">
        <v>3</v>
      </c>
      <c r="G26" s="8">
        <v>47</v>
      </c>
      <c r="H26" s="8">
        <f t="shared" si="0"/>
        <v>141</v>
      </c>
      <c r="I26" s="8" t="str">
        <f>VLOOKUP(E26,Geography_dim!A:D,3)</f>
        <v>Telangana</v>
      </c>
      <c r="J26" s="8" t="str">
        <f>VLOOKUP(D26,Category_dim!A:D,4, FALSE)</f>
        <v>Cereals</v>
      </c>
      <c r="K26" s="8" t="str">
        <f>VLOOKUP(E26,Geography_dim!A:B,2,FALSE)</f>
        <v>Hyderabad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10">
        <v>44168</v>
      </c>
      <c r="B27" s="2">
        <v>31245003</v>
      </c>
      <c r="C27" s="2">
        <v>712345033</v>
      </c>
      <c r="D27" s="2">
        <v>10000327</v>
      </c>
      <c r="E27" s="2">
        <v>36003</v>
      </c>
      <c r="F27" s="8">
        <v>1</v>
      </c>
      <c r="G27" s="8">
        <v>40</v>
      </c>
      <c r="H27" s="8">
        <f t="shared" si="0"/>
        <v>40</v>
      </c>
      <c r="I27" s="8" t="str">
        <f>VLOOKUP(E27,Geography_dim!A:D,3)</f>
        <v>Telangana</v>
      </c>
      <c r="J27" s="8" t="str">
        <f>VLOOKUP(D27,Category_dim!A:D,4, FALSE)</f>
        <v>Drinks &amp; Bevrages</v>
      </c>
      <c r="K27" s="8" t="str">
        <f>VLOOKUP(E27,Geography_dim!A:B,2,FALSE)</f>
        <v>Hyderabad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10">
        <v>44168</v>
      </c>
      <c r="B28" s="2">
        <v>31245003</v>
      </c>
      <c r="C28" s="2">
        <v>712345033</v>
      </c>
      <c r="D28" s="2">
        <v>10000350</v>
      </c>
      <c r="E28" s="2">
        <v>36003</v>
      </c>
      <c r="F28" s="8">
        <v>3</v>
      </c>
      <c r="G28" s="8">
        <v>67</v>
      </c>
      <c r="H28" s="8">
        <f t="shared" si="0"/>
        <v>201</v>
      </c>
      <c r="I28" s="8" t="str">
        <f>VLOOKUP(E28,Geography_dim!A:D,3)</f>
        <v>Telangana</v>
      </c>
      <c r="J28" s="8" t="str">
        <f>VLOOKUP(D28,Category_dim!A:D,4, FALSE)</f>
        <v>Cereals</v>
      </c>
      <c r="K28" s="8" t="str">
        <f>VLOOKUP(E28,Geography_dim!A:B,2,FALSE)</f>
        <v>Hyderabad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10">
        <v>44168</v>
      </c>
      <c r="B29" s="2">
        <v>31245003</v>
      </c>
      <c r="C29" s="2">
        <v>712345033</v>
      </c>
      <c r="D29" s="2">
        <v>10000348</v>
      </c>
      <c r="E29" s="2">
        <v>36003</v>
      </c>
      <c r="F29" s="8">
        <v>2</v>
      </c>
      <c r="G29" s="8">
        <v>80</v>
      </c>
      <c r="H29" s="8">
        <f t="shared" si="0"/>
        <v>160</v>
      </c>
      <c r="I29" s="8" t="str">
        <f>VLOOKUP(E29,Geography_dim!A:D,3)</f>
        <v>Telangana</v>
      </c>
      <c r="J29" s="8" t="str">
        <f>VLOOKUP(D29,Category_dim!A:D,4, FALSE)</f>
        <v>Cereals</v>
      </c>
      <c r="K29" s="8" t="str">
        <f>VLOOKUP(E29,Geography_dim!A:B,2,FALSE)</f>
        <v>Hyderabad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10">
        <v>44168</v>
      </c>
      <c r="B30" s="2">
        <v>31245003</v>
      </c>
      <c r="C30" s="2">
        <v>712345033</v>
      </c>
      <c r="D30" s="2">
        <v>10000328</v>
      </c>
      <c r="E30" s="2">
        <v>36003</v>
      </c>
      <c r="F30" s="8">
        <v>2</v>
      </c>
      <c r="G30" s="8">
        <v>220</v>
      </c>
      <c r="H30" s="8">
        <f t="shared" si="0"/>
        <v>440</v>
      </c>
      <c r="I30" s="8" t="str">
        <f>VLOOKUP(E30,Geography_dim!A:D,3)</f>
        <v>Telangana</v>
      </c>
      <c r="J30" s="8" t="str">
        <f>VLOOKUP(D30,Category_dim!A:D,4, FALSE)</f>
        <v>Drinks &amp; Bevrages</v>
      </c>
      <c r="K30" s="8" t="str">
        <f>VLOOKUP(E30,Geography_dim!A:B,2,FALSE)</f>
        <v>Hyderabad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10">
        <v>44168</v>
      </c>
      <c r="B31" s="2">
        <v>31245003</v>
      </c>
      <c r="C31" s="2">
        <v>712345033</v>
      </c>
      <c r="D31" s="2">
        <v>10000342</v>
      </c>
      <c r="E31" s="2">
        <v>36003</v>
      </c>
      <c r="F31" s="8">
        <v>3</v>
      </c>
      <c r="G31" s="8">
        <v>56</v>
      </c>
      <c r="H31" s="8">
        <f t="shared" si="0"/>
        <v>168</v>
      </c>
      <c r="I31" s="8" t="str">
        <f>VLOOKUP(E31,Geography_dim!A:D,3)</f>
        <v>Telangana</v>
      </c>
      <c r="J31" s="8" t="str">
        <f>VLOOKUP(D31,Category_dim!A:D,4, FALSE)</f>
        <v>Dairy</v>
      </c>
      <c r="K31" s="8" t="str">
        <f>VLOOKUP(E31,Geography_dim!A:B,2,FALSE)</f>
        <v>Hyderabad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10">
        <v>44168</v>
      </c>
      <c r="B32" s="2">
        <v>31245003</v>
      </c>
      <c r="C32" s="2">
        <v>712345033</v>
      </c>
      <c r="D32" s="2">
        <v>10000339</v>
      </c>
      <c r="E32" s="2">
        <v>36003</v>
      </c>
      <c r="F32" s="8">
        <v>3</v>
      </c>
      <c r="G32" s="8">
        <v>120</v>
      </c>
      <c r="H32" s="8">
        <f t="shared" si="0"/>
        <v>360</v>
      </c>
      <c r="I32" s="8" t="str">
        <f>VLOOKUP(E32,Geography_dim!A:D,3)</f>
        <v>Telangana</v>
      </c>
      <c r="J32" s="8" t="str">
        <f>VLOOKUP(D32,Category_dim!A:D,4, FALSE)</f>
        <v>Dairy</v>
      </c>
      <c r="K32" s="8" t="str">
        <f>VLOOKUP(E32,Geography_dim!A:B,2,FALSE)</f>
        <v>Hyderabad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10">
        <v>44168</v>
      </c>
      <c r="B33" s="2">
        <v>31245003</v>
      </c>
      <c r="C33" s="2">
        <v>712345033</v>
      </c>
      <c r="D33" s="2">
        <v>10000331</v>
      </c>
      <c r="E33" s="2">
        <v>36003</v>
      </c>
      <c r="F33" s="8">
        <v>1</v>
      </c>
      <c r="G33" s="8">
        <v>57</v>
      </c>
      <c r="H33" s="8">
        <f t="shared" si="0"/>
        <v>57</v>
      </c>
      <c r="I33" s="8" t="str">
        <f>VLOOKUP(E33,Geography_dim!A:D,3)</f>
        <v>Telangana</v>
      </c>
      <c r="J33" s="8" t="str">
        <f>VLOOKUP(D33,Category_dim!A:D,4, FALSE)</f>
        <v>Drinks &amp; Bevrages</v>
      </c>
      <c r="K33" s="8" t="str">
        <f>VLOOKUP(E33,Geography_dim!A:B,2,FALSE)</f>
        <v>Hyderabad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10">
        <v>44168</v>
      </c>
      <c r="B34" s="2">
        <v>31245003</v>
      </c>
      <c r="C34" s="2">
        <v>712345033</v>
      </c>
      <c r="D34" s="2">
        <v>10000348</v>
      </c>
      <c r="E34" s="2">
        <v>36003</v>
      </c>
      <c r="F34" s="8">
        <v>1</v>
      </c>
      <c r="G34" s="8">
        <v>80</v>
      </c>
      <c r="H34" s="8">
        <f t="shared" si="0"/>
        <v>80</v>
      </c>
      <c r="I34" s="8" t="str">
        <f>VLOOKUP(E34,Geography_dim!A:D,3)</f>
        <v>Telangana</v>
      </c>
      <c r="J34" s="8" t="str">
        <f>VLOOKUP(D34,Category_dim!A:D,4, FALSE)</f>
        <v>Cereals</v>
      </c>
      <c r="K34" s="8" t="str">
        <f>VLOOKUP(E34,Geography_dim!A:B,2,FALSE)</f>
        <v>Hyderabad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10">
        <v>44168</v>
      </c>
      <c r="B35" s="2">
        <v>31245003</v>
      </c>
      <c r="C35" s="2">
        <v>712345033</v>
      </c>
      <c r="D35" s="2">
        <v>10000345</v>
      </c>
      <c r="E35" s="2">
        <v>36003</v>
      </c>
      <c r="F35" s="8">
        <v>1</v>
      </c>
      <c r="G35" s="8">
        <v>158</v>
      </c>
      <c r="H35" s="8">
        <f t="shared" si="0"/>
        <v>158</v>
      </c>
      <c r="I35" s="8" t="str">
        <f>VLOOKUP(E35,Geography_dim!A:D,3)</f>
        <v>Telangana</v>
      </c>
      <c r="J35" s="8" t="str">
        <f>VLOOKUP(D35,Category_dim!A:D,4, FALSE)</f>
        <v>Cereals</v>
      </c>
      <c r="K35" s="8" t="str">
        <f>VLOOKUP(E35,Geography_dim!A:B,2,FALSE)</f>
        <v>Hyderabad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10">
        <v>44168</v>
      </c>
      <c r="B36" s="2">
        <v>31245003</v>
      </c>
      <c r="C36" s="2">
        <v>712345033</v>
      </c>
      <c r="D36" s="2">
        <v>10000321</v>
      </c>
      <c r="E36" s="2">
        <v>36003</v>
      </c>
      <c r="F36" s="8">
        <v>3</v>
      </c>
      <c r="G36" s="8">
        <v>48</v>
      </c>
      <c r="H36" s="8">
        <f t="shared" si="0"/>
        <v>144</v>
      </c>
      <c r="I36" s="8" t="str">
        <f>VLOOKUP(E36,Geography_dim!A:D,3)</f>
        <v>Telangana</v>
      </c>
      <c r="J36" s="8" t="str">
        <f>VLOOKUP(D36,Category_dim!A:D,4, FALSE)</f>
        <v>Drinks &amp; Bevrages</v>
      </c>
      <c r="K36" s="8" t="str">
        <f>VLOOKUP(E36,Geography_dim!A:B,2,FALSE)</f>
        <v>Hyderabad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10">
        <v>44168</v>
      </c>
      <c r="B37" s="2">
        <v>31245003</v>
      </c>
      <c r="C37" s="2">
        <v>712345033</v>
      </c>
      <c r="D37" s="2">
        <v>10000336</v>
      </c>
      <c r="E37" s="2">
        <v>36003</v>
      </c>
      <c r="F37" s="8">
        <v>2</v>
      </c>
      <c r="G37" s="8">
        <v>26</v>
      </c>
      <c r="H37" s="8">
        <f t="shared" si="0"/>
        <v>52</v>
      </c>
      <c r="I37" s="8" t="str">
        <f>VLOOKUP(E37,Geography_dim!A:D,3)</f>
        <v>Telangana</v>
      </c>
      <c r="J37" s="8" t="str">
        <f>VLOOKUP(D37,Category_dim!A:D,4, FALSE)</f>
        <v>Dairy</v>
      </c>
      <c r="K37" s="8" t="str">
        <f>VLOOKUP(E37,Geography_dim!A:B,2,FALSE)</f>
        <v>Hyderabad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10">
        <v>44169</v>
      </c>
      <c r="B38" s="2">
        <v>31245004</v>
      </c>
      <c r="C38" s="2">
        <v>712345044</v>
      </c>
      <c r="D38" s="2">
        <v>10000327</v>
      </c>
      <c r="E38" s="2">
        <v>36004</v>
      </c>
      <c r="F38" s="8">
        <v>3</v>
      </c>
      <c r="G38" s="8">
        <v>40</v>
      </c>
      <c r="H38" s="8">
        <f t="shared" si="0"/>
        <v>120</v>
      </c>
      <c r="I38" s="8" t="str">
        <f>VLOOKUP(E38,Geography_dim!A:D,3)</f>
        <v>Maharashtra</v>
      </c>
      <c r="J38" s="8" t="str">
        <f>VLOOKUP(D38,Category_dim!A:D,4, FALSE)</f>
        <v>Drinks &amp; Bevrages</v>
      </c>
      <c r="K38" s="8" t="str">
        <f>VLOOKUP(E38,Geography_dim!A:B,2,FALSE)</f>
        <v>Pune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10">
        <v>44169</v>
      </c>
      <c r="B39" s="2">
        <v>31245004</v>
      </c>
      <c r="C39" s="2">
        <v>712345044</v>
      </c>
      <c r="D39" s="2">
        <v>10000322</v>
      </c>
      <c r="E39" s="2">
        <v>36004</v>
      </c>
      <c r="F39" s="8">
        <v>3</v>
      </c>
      <c r="G39" s="8">
        <v>30</v>
      </c>
      <c r="H39" s="8">
        <f t="shared" si="0"/>
        <v>90</v>
      </c>
      <c r="I39" s="8" t="str">
        <f>VLOOKUP(E39,Geography_dim!A:D,3)</f>
        <v>Maharashtra</v>
      </c>
      <c r="J39" s="8" t="str">
        <f>VLOOKUP(D39,Category_dim!A:D,4, FALSE)</f>
        <v>Drinks &amp; Bevrages</v>
      </c>
      <c r="K39" s="8" t="str">
        <f>VLOOKUP(E39,Geography_dim!A:B,2,FALSE)</f>
        <v>Pune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10">
        <v>44169</v>
      </c>
      <c r="B40" s="2">
        <v>31245004</v>
      </c>
      <c r="C40" s="2">
        <v>712345044</v>
      </c>
      <c r="D40" s="2">
        <v>10000326</v>
      </c>
      <c r="E40" s="2">
        <v>36004</v>
      </c>
      <c r="F40" s="8">
        <v>2</v>
      </c>
      <c r="G40" s="8">
        <v>72</v>
      </c>
      <c r="H40" s="8">
        <f t="shared" si="0"/>
        <v>144</v>
      </c>
      <c r="I40" s="8" t="str">
        <f>VLOOKUP(E40,Geography_dim!A:D,3)</f>
        <v>Maharashtra</v>
      </c>
      <c r="J40" s="8" t="str">
        <f>VLOOKUP(D40,Category_dim!A:D,4, FALSE)</f>
        <v>Drinks &amp; Bevrages</v>
      </c>
      <c r="K40" s="8" t="str">
        <f>VLOOKUP(E40,Geography_dim!A:B,2,FALSE)</f>
        <v>Pune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10">
        <v>44169</v>
      </c>
      <c r="B41" s="2">
        <v>31245004</v>
      </c>
      <c r="C41" s="2">
        <v>712345044</v>
      </c>
      <c r="D41" s="2">
        <v>10000333</v>
      </c>
      <c r="E41" s="2">
        <v>36004</v>
      </c>
      <c r="F41" s="8">
        <v>1</v>
      </c>
      <c r="G41" s="8">
        <v>54</v>
      </c>
      <c r="H41" s="8">
        <f t="shared" si="0"/>
        <v>54</v>
      </c>
      <c r="I41" s="8" t="str">
        <f>VLOOKUP(E41,Geography_dim!A:D,3)</f>
        <v>Maharashtra</v>
      </c>
      <c r="J41" s="8" t="str">
        <f>VLOOKUP(D41,Category_dim!A:D,4, FALSE)</f>
        <v>Dairy</v>
      </c>
      <c r="K41" s="8" t="str">
        <f>VLOOKUP(E41,Geography_dim!A:B,2,FALSE)</f>
        <v>Pune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10">
        <v>44169</v>
      </c>
      <c r="B42" s="2">
        <v>31245004</v>
      </c>
      <c r="C42" s="2">
        <v>712345044</v>
      </c>
      <c r="D42" s="2">
        <v>10000325</v>
      </c>
      <c r="E42" s="2">
        <v>36004</v>
      </c>
      <c r="F42" s="8">
        <v>3</v>
      </c>
      <c r="G42" s="8">
        <v>20</v>
      </c>
      <c r="H42" s="8">
        <f t="shared" si="0"/>
        <v>60</v>
      </c>
      <c r="I42" s="8" t="str">
        <f>VLOOKUP(E42,Geography_dim!A:D,3)</f>
        <v>Maharashtra</v>
      </c>
      <c r="J42" s="8" t="str">
        <f>VLOOKUP(D42,Category_dim!A:D,4, FALSE)</f>
        <v>Drinks &amp; Bevrages</v>
      </c>
      <c r="K42" s="8" t="str">
        <f>VLOOKUP(E42,Geography_dim!A:B,2,FALSE)</f>
        <v>Pune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10">
        <v>44169</v>
      </c>
      <c r="B43" s="2">
        <v>31245004</v>
      </c>
      <c r="C43" s="2">
        <v>712345044</v>
      </c>
      <c r="D43" s="2">
        <v>10000336</v>
      </c>
      <c r="E43" s="2">
        <v>36004</v>
      </c>
      <c r="F43" s="8">
        <v>3</v>
      </c>
      <c r="G43" s="8">
        <v>26</v>
      </c>
      <c r="H43" s="8">
        <f t="shared" si="0"/>
        <v>78</v>
      </c>
      <c r="I43" s="8" t="str">
        <f>VLOOKUP(E43,Geography_dim!A:D,3)</f>
        <v>Maharashtra</v>
      </c>
      <c r="J43" s="8" t="str">
        <f>VLOOKUP(D43,Category_dim!A:D,4, FALSE)</f>
        <v>Dairy</v>
      </c>
      <c r="K43" s="8" t="str">
        <f>VLOOKUP(E43,Geography_dim!A:B,2,FALSE)</f>
        <v>Pune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10">
        <v>44169</v>
      </c>
      <c r="B44" s="2">
        <v>31245004</v>
      </c>
      <c r="C44" s="2">
        <v>712345044</v>
      </c>
      <c r="D44" s="2">
        <v>10000334</v>
      </c>
      <c r="E44" s="2">
        <v>36004</v>
      </c>
      <c r="F44" s="8">
        <v>1</v>
      </c>
      <c r="G44" s="8">
        <v>48</v>
      </c>
      <c r="H44" s="8">
        <f t="shared" si="0"/>
        <v>48</v>
      </c>
      <c r="I44" s="8" t="str">
        <f>VLOOKUP(E44,Geography_dim!A:D,3)</f>
        <v>Maharashtra</v>
      </c>
      <c r="J44" s="8" t="str">
        <f>VLOOKUP(D44,Category_dim!A:D,4, FALSE)</f>
        <v>Dairy</v>
      </c>
      <c r="K44" s="8" t="str">
        <f>VLOOKUP(E44,Geography_dim!A:B,2,FALSE)</f>
        <v>Pune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10">
        <v>44169</v>
      </c>
      <c r="B45" s="2">
        <v>31245004</v>
      </c>
      <c r="C45" s="2">
        <v>712345044</v>
      </c>
      <c r="D45" s="2">
        <v>10000333</v>
      </c>
      <c r="E45" s="2">
        <v>36004</v>
      </c>
      <c r="F45" s="8">
        <v>3</v>
      </c>
      <c r="G45" s="8">
        <v>54</v>
      </c>
      <c r="H45" s="8">
        <f t="shared" si="0"/>
        <v>162</v>
      </c>
      <c r="I45" s="8" t="str">
        <f>VLOOKUP(E45,Geography_dim!A:D,3)</f>
        <v>Maharashtra</v>
      </c>
      <c r="J45" s="8" t="str">
        <f>VLOOKUP(D45,Category_dim!A:D,4, FALSE)</f>
        <v>Dairy</v>
      </c>
      <c r="K45" s="8" t="str">
        <f>VLOOKUP(E45,Geography_dim!A:B,2,FALSE)</f>
        <v>Pune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10">
        <v>44169</v>
      </c>
      <c r="B46" s="2">
        <v>31245004</v>
      </c>
      <c r="C46" s="2">
        <v>712345044</v>
      </c>
      <c r="D46" s="2">
        <v>10000338</v>
      </c>
      <c r="E46" s="2">
        <v>36004</v>
      </c>
      <c r="F46" s="8">
        <v>3</v>
      </c>
      <c r="G46" s="8">
        <v>100</v>
      </c>
      <c r="H46" s="8">
        <f t="shared" si="0"/>
        <v>300</v>
      </c>
      <c r="I46" s="8" t="str">
        <f>VLOOKUP(E46,Geography_dim!A:D,3)</f>
        <v>Maharashtra</v>
      </c>
      <c r="J46" s="8" t="str">
        <f>VLOOKUP(D46,Category_dim!A:D,4, FALSE)</f>
        <v>Dairy</v>
      </c>
      <c r="K46" s="8" t="str">
        <f>VLOOKUP(E46,Geography_dim!A:B,2,FALSE)</f>
        <v>Pune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10">
        <v>44169</v>
      </c>
      <c r="B47" s="2">
        <v>31245004</v>
      </c>
      <c r="C47" s="2">
        <v>712345044</v>
      </c>
      <c r="D47" s="2">
        <v>10000329</v>
      </c>
      <c r="E47" s="2">
        <v>36004</v>
      </c>
      <c r="F47" s="8">
        <v>1</v>
      </c>
      <c r="G47" s="8">
        <v>30</v>
      </c>
      <c r="H47" s="8">
        <f t="shared" si="0"/>
        <v>30</v>
      </c>
      <c r="I47" s="8" t="str">
        <f>VLOOKUP(E47,Geography_dim!A:D,3)</f>
        <v>Maharashtra</v>
      </c>
      <c r="J47" s="8" t="str">
        <f>VLOOKUP(D47,Category_dim!A:D,4, FALSE)</f>
        <v>Drinks &amp; Bevrages</v>
      </c>
      <c r="K47" s="8" t="str">
        <f>VLOOKUP(E47,Geography_dim!A:B,2,FALSE)</f>
        <v>Pune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10">
        <v>44170</v>
      </c>
      <c r="B48" s="2">
        <v>31245005</v>
      </c>
      <c r="C48" s="2">
        <v>712345055</v>
      </c>
      <c r="D48" s="2">
        <v>10000336</v>
      </c>
      <c r="E48" s="2">
        <v>36005</v>
      </c>
      <c r="F48" s="8">
        <v>6</v>
      </c>
      <c r="G48" s="8">
        <v>26</v>
      </c>
      <c r="H48" s="8">
        <f t="shared" si="0"/>
        <v>156</v>
      </c>
      <c r="I48" s="8" t="str">
        <f>VLOOKUP(E48,Geography_dim!A:D,3)</f>
        <v>Tamil Nadu</v>
      </c>
      <c r="J48" s="8" t="str">
        <f>VLOOKUP(D48,Category_dim!A:D,4, FALSE)</f>
        <v>Dairy</v>
      </c>
      <c r="K48" s="8" t="str">
        <f>VLOOKUP(E48,Geography_dim!A:B,2,FALSE)</f>
        <v>Chennai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10">
        <v>44170</v>
      </c>
      <c r="B49" s="2">
        <v>31245005</v>
      </c>
      <c r="C49" s="2">
        <v>712345055</v>
      </c>
      <c r="D49" s="2">
        <v>10000333</v>
      </c>
      <c r="E49" s="2">
        <v>36005</v>
      </c>
      <c r="F49" s="8">
        <v>5</v>
      </c>
      <c r="G49" s="8">
        <v>54</v>
      </c>
      <c r="H49" s="8">
        <f t="shared" si="0"/>
        <v>270</v>
      </c>
      <c r="I49" s="8" t="str">
        <f>VLOOKUP(E49,Geography_dim!A:D,3)</f>
        <v>Tamil Nadu</v>
      </c>
      <c r="J49" s="8" t="str">
        <f>VLOOKUP(D49,Category_dim!A:D,4, FALSE)</f>
        <v>Dairy</v>
      </c>
      <c r="K49" s="8" t="str">
        <f>VLOOKUP(E49,Geography_dim!A:B,2,FALSE)</f>
        <v>Chennai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10">
        <v>44170</v>
      </c>
      <c r="B50" s="2">
        <v>31245005</v>
      </c>
      <c r="C50" s="2">
        <v>712345055</v>
      </c>
      <c r="D50" s="2">
        <v>10000344</v>
      </c>
      <c r="E50" s="2">
        <v>36005</v>
      </c>
      <c r="F50" s="8">
        <v>5</v>
      </c>
      <c r="G50" s="8">
        <v>82</v>
      </c>
      <c r="H50" s="8">
        <f t="shared" si="0"/>
        <v>410</v>
      </c>
      <c r="I50" s="8" t="str">
        <f>VLOOKUP(E50,Geography_dim!A:D,3)</f>
        <v>Tamil Nadu</v>
      </c>
      <c r="J50" s="8" t="str">
        <f>VLOOKUP(D50,Category_dim!A:D,4, FALSE)</f>
        <v>Cereals</v>
      </c>
      <c r="K50" s="8" t="str">
        <f>VLOOKUP(E50,Geography_dim!A:B,2,FALSE)</f>
        <v>Chennai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10">
        <v>44170</v>
      </c>
      <c r="B51" s="2">
        <v>31245005</v>
      </c>
      <c r="C51" s="2">
        <v>712345055</v>
      </c>
      <c r="D51" s="2">
        <v>10000322</v>
      </c>
      <c r="E51" s="2">
        <v>36005</v>
      </c>
      <c r="F51" s="8">
        <v>4</v>
      </c>
      <c r="G51" s="8">
        <v>30</v>
      </c>
      <c r="H51" s="8">
        <f t="shared" si="0"/>
        <v>120</v>
      </c>
      <c r="I51" s="8" t="str">
        <f>VLOOKUP(E51,Geography_dim!A:D,3)</f>
        <v>Tamil Nadu</v>
      </c>
      <c r="J51" s="8" t="str">
        <f>VLOOKUP(D51,Category_dim!A:D,4, FALSE)</f>
        <v>Drinks &amp; Bevrages</v>
      </c>
      <c r="K51" s="8" t="str">
        <f>VLOOKUP(E51,Geography_dim!A:B,2,FALSE)</f>
        <v>Chennai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10">
        <v>44170</v>
      </c>
      <c r="B52" s="2">
        <v>31245005</v>
      </c>
      <c r="C52" s="2">
        <v>712345055</v>
      </c>
      <c r="D52" s="2">
        <v>10000334</v>
      </c>
      <c r="E52" s="2">
        <v>36005</v>
      </c>
      <c r="F52" s="8">
        <v>5</v>
      </c>
      <c r="G52" s="8">
        <v>48</v>
      </c>
      <c r="H52" s="8">
        <f t="shared" si="0"/>
        <v>240</v>
      </c>
      <c r="I52" s="8" t="str">
        <f>VLOOKUP(E52,Geography_dim!A:D,3)</f>
        <v>Tamil Nadu</v>
      </c>
      <c r="J52" s="8" t="str">
        <f>VLOOKUP(D52,Category_dim!A:D,4, FALSE)</f>
        <v>Dairy</v>
      </c>
      <c r="K52" s="8" t="str">
        <f>VLOOKUP(E52,Geography_dim!A:B,2,FALSE)</f>
        <v>Chennai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10">
        <v>44170</v>
      </c>
      <c r="B53" s="2">
        <v>31245005</v>
      </c>
      <c r="C53" s="2">
        <v>712345055</v>
      </c>
      <c r="D53" s="2">
        <v>10000325</v>
      </c>
      <c r="E53" s="2">
        <v>36005</v>
      </c>
      <c r="F53" s="8">
        <v>5</v>
      </c>
      <c r="G53" s="8">
        <v>20</v>
      </c>
      <c r="H53" s="8">
        <f t="shared" si="0"/>
        <v>100</v>
      </c>
      <c r="I53" s="8" t="str">
        <f>VLOOKUP(E53,Geography_dim!A:D,3)</f>
        <v>Tamil Nadu</v>
      </c>
      <c r="J53" s="8" t="str">
        <f>VLOOKUP(D53,Category_dim!A:D,4, FALSE)</f>
        <v>Drinks &amp; Bevrages</v>
      </c>
      <c r="K53" s="8" t="str">
        <f>VLOOKUP(E53,Geography_dim!A:B,2,FALSE)</f>
        <v>Chennai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10">
        <v>44171</v>
      </c>
      <c r="B54" s="2">
        <v>31245006</v>
      </c>
      <c r="C54" s="2">
        <v>712345066</v>
      </c>
      <c r="D54" s="2">
        <v>10000325</v>
      </c>
      <c r="E54" s="2">
        <v>36006</v>
      </c>
      <c r="F54" s="8">
        <v>4</v>
      </c>
      <c r="G54" s="8">
        <v>20</v>
      </c>
      <c r="H54" s="8">
        <f t="shared" si="0"/>
        <v>80</v>
      </c>
      <c r="I54" s="8" t="str">
        <f>VLOOKUP(E54,Geography_dim!A:D,3)</f>
        <v>West Bengal</v>
      </c>
      <c r="J54" s="8" t="str">
        <f>VLOOKUP(D54,Category_dim!A:D,4, FALSE)</f>
        <v>Drinks &amp; Bevrages</v>
      </c>
      <c r="K54" s="8" t="str">
        <f>VLOOKUP(E54,Geography_dim!A:B,2,FALSE)</f>
        <v>Kolkata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10">
        <v>44171</v>
      </c>
      <c r="B55" s="2">
        <v>31245006</v>
      </c>
      <c r="C55" s="2">
        <v>712345066</v>
      </c>
      <c r="D55" s="2">
        <v>10000338</v>
      </c>
      <c r="E55" s="2">
        <v>36006</v>
      </c>
      <c r="F55" s="8">
        <v>4</v>
      </c>
      <c r="G55" s="8">
        <v>100</v>
      </c>
      <c r="H55" s="8">
        <f t="shared" si="0"/>
        <v>400</v>
      </c>
      <c r="I55" s="8" t="str">
        <f>VLOOKUP(E55,Geography_dim!A:D,3)</f>
        <v>West Bengal</v>
      </c>
      <c r="J55" s="8" t="str">
        <f>VLOOKUP(D55,Category_dim!A:D,4, FALSE)</f>
        <v>Dairy</v>
      </c>
      <c r="K55" s="8" t="str">
        <f>VLOOKUP(E55,Geography_dim!A:B,2,FALSE)</f>
        <v>Kolkata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10">
        <v>44171</v>
      </c>
      <c r="B56" s="2">
        <v>31245006</v>
      </c>
      <c r="C56" s="2">
        <v>712345066</v>
      </c>
      <c r="D56" s="2">
        <v>10000342</v>
      </c>
      <c r="E56" s="2">
        <v>36006</v>
      </c>
      <c r="F56" s="8">
        <v>4</v>
      </c>
      <c r="G56" s="8">
        <v>56</v>
      </c>
      <c r="H56" s="8">
        <f t="shared" si="0"/>
        <v>224</v>
      </c>
      <c r="I56" s="8" t="str">
        <f>VLOOKUP(E56,Geography_dim!A:D,3)</f>
        <v>West Bengal</v>
      </c>
      <c r="J56" s="8" t="str">
        <f>VLOOKUP(D56,Category_dim!A:D,4, FALSE)</f>
        <v>Dairy</v>
      </c>
      <c r="K56" s="8" t="str">
        <f>VLOOKUP(E56,Geography_dim!A:B,2,FALSE)</f>
        <v>Kolkata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10">
        <v>44171</v>
      </c>
      <c r="B57" s="2">
        <v>31245006</v>
      </c>
      <c r="C57" s="2">
        <v>712345066</v>
      </c>
      <c r="D57" s="2">
        <v>10000325</v>
      </c>
      <c r="E57" s="2">
        <v>36006</v>
      </c>
      <c r="F57" s="8">
        <v>4</v>
      </c>
      <c r="G57" s="8">
        <v>20</v>
      </c>
      <c r="H57" s="8">
        <f t="shared" si="0"/>
        <v>80</v>
      </c>
      <c r="I57" s="8" t="str">
        <f>VLOOKUP(E57,Geography_dim!A:D,3)</f>
        <v>West Bengal</v>
      </c>
      <c r="J57" s="8" t="str">
        <f>VLOOKUP(D57,Category_dim!A:D,4, FALSE)</f>
        <v>Drinks &amp; Bevrages</v>
      </c>
      <c r="K57" s="8" t="str">
        <f>VLOOKUP(E57,Geography_dim!A:B,2,FALSE)</f>
        <v>Kolkata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10">
        <v>44171</v>
      </c>
      <c r="B58" s="2">
        <v>31245006</v>
      </c>
      <c r="C58" s="2">
        <v>712345066</v>
      </c>
      <c r="D58" s="2">
        <v>10000331</v>
      </c>
      <c r="E58" s="2">
        <v>36006</v>
      </c>
      <c r="F58" s="8">
        <v>5</v>
      </c>
      <c r="G58" s="8">
        <v>57</v>
      </c>
      <c r="H58" s="8">
        <f t="shared" si="0"/>
        <v>285</v>
      </c>
      <c r="I58" s="8" t="str">
        <f>VLOOKUP(E58,Geography_dim!A:D,3)</f>
        <v>West Bengal</v>
      </c>
      <c r="J58" s="8" t="str">
        <f>VLOOKUP(D58,Category_dim!A:D,4, FALSE)</f>
        <v>Drinks &amp; Bevrages</v>
      </c>
      <c r="K58" s="8" t="str">
        <f>VLOOKUP(E58,Geography_dim!A:B,2,FALSE)</f>
        <v>Kolkata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10">
        <v>44171</v>
      </c>
      <c r="B59" s="2">
        <v>31245006</v>
      </c>
      <c r="C59" s="2">
        <v>712345066</v>
      </c>
      <c r="D59" s="2">
        <v>10000326</v>
      </c>
      <c r="E59" s="2">
        <v>36006</v>
      </c>
      <c r="F59" s="8">
        <v>6</v>
      </c>
      <c r="G59" s="8">
        <v>72</v>
      </c>
      <c r="H59" s="8">
        <f t="shared" si="0"/>
        <v>432</v>
      </c>
      <c r="I59" s="8" t="str">
        <f>VLOOKUP(E59,Geography_dim!A:D,3)</f>
        <v>West Bengal</v>
      </c>
      <c r="J59" s="8" t="str">
        <f>VLOOKUP(D59,Category_dim!A:D,4, FALSE)</f>
        <v>Drinks &amp; Bevrages</v>
      </c>
      <c r="K59" s="8" t="str">
        <f>VLOOKUP(E59,Geography_dim!A:B,2,FALSE)</f>
        <v>Kolkata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10">
        <v>44171</v>
      </c>
      <c r="B60" s="2">
        <v>31245006</v>
      </c>
      <c r="C60" s="2">
        <v>712345066</v>
      </c>
      <c r="D60" s="2">
        <v>10000350</v>
      </c>
      <c r="E60" s="2">
        <v>36006</v>
      </c>
      <c r="F60" s="8">
        <v>4</v>
      </c>
      <c r="G60" s="8">
        <v>67</v>
      </c>
      <c r="H60" s="8">
        <f t="shared" si="0"/>
        <v>268</v>
      </c>
      <c r="I60" s="8" t="str">
        <f>VLOOKUP(E60,Geography_dim!A:D,3)</f>
        <v>West Bengal</v>
      </c>
      <c r="J60" s="8" t="str">
        <f>VLOOKUP(D60,Category_dim!A:D,4, FALSE)</f>
        <v>Cereals</v>
      </c>
      <c r="K60" s="8" t="str">
        <f>VLOOKUP(E60,Geography_dim!A:B,2,FALSE)</f>
        <v>Kolkata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10">
        <v>44171</v>
      </c>
      <c r="B61" s="2">
        <v>31245006</v>
      </c>
      <c r="C61" s="2">
        <v>712345066</v>
      </c>
      <c r="D61" s="2">
        <v>10000345</v>
      </c>
      <c r="E61" s="2">
        <v>36006</v>
      </c>
      <c r="F61" s="8">
        <v>6</v>
      </c>
      <c r="G61" s="8">
        <v>158</v>
      </c>
      <c r="H61" s="8">
        <f t="shared" si="0"/>
        <v>948</v>
      </c>
      <c r="I61" s="8" t="str">
        <f>VLOOKUP(E61,Geography_dim!A:D,3)</f>
        <v>West Bengal</v>
      </c>
      <c r="J61" s="8" t="str">
        <f>VLOOKUP(D61,Category_dim!A:D,4, FALSE)</f>
        <v>Cereals</v>
      </c>
      <c r="K61" s="8" t="str">
        <f>VLOOKUP(E61,Geography_dim!A:B,2,FALSE)</f>
        <v>Kolkata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10">
        <v>44172</v>
      </c>
      <c r="B62" s="2">
        <v>31245007</v>
      </c>
      <c r="C62" s="2">
        <v>712345077</v>
      </c>
      <c r="D62" s="2">
        <v>10000333</v>
      </c>
      <c r="E62" s="2">
        <v>36000</v>
      </c>
      <c r="F62" s="8">
        <v>4</v>
      </c>
      <c r="G62" s="8">
        <v>54</v>
      </c>
      <c r="H62" s="8">
        <f t="shared" si="0"/>
        <v>216</v>
      </c>
      <c r="I62" s="8" t="str">
        <f>VLOOKUP(E62,Geography_dim!A:D,3)</f>
        <v>Maharashtra</v>
      </c>
      <c r="J62" s="8" t="str">
        <f>VLOOKUP(D62,Category_dim!A:D,4, FALSE)</f>
        <v>Dairy</v>
      </c>
      <c r="K62" s="8" t="str">
        <f>VLOOKUP(E62,Geography_dim!A:B,2,FALSE)</f>
        <v>Mumbai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10">
        <v>44172</v>
      </c>
      <c r="B63" s="2">
        <v>31245007</v>
      </c>
      <c r="C63" s="2">
        <v>712345077</v>
      </c>
      <c r="D63" s="2">
        <v>10000337</v>
      </c>
      <c r="E63" s="2">
        <v>36000</v>
      </c>
      <c r="F63" s="8">
        <v>4</v>
      </c>
      <c r="G63" s="8">
        <v>20</v>
      </c>
      <c r="H63" s="8">
        <f t="shared" si="0"/>
        <v>80</v>
      </c>
      <c r="I63" s="8" t="str">
        <f>VLOOKUP(E63,Geography_dim!A:D,3)</f>
        <v>Maharashtra</v>
      </c>
      <c r="J63" s="8" t="str">
        <f>VLOOKUP(D63,Category_dim!A:D,4, FALSE)</f>
        <v>Dairy</v>
      </c>
      <c r="K63" s="8" t="str">
        <f>VLOOKUP(E63,Geography_dim!A:B,2,FALSE)</f>
        <v>Mumbai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10">
        <v>44172</v>
      </c>
      <c r="B64" s="2">
        <v>31245007</v>
      </c>
      <c r="C64" s="2">
        <v>712345077</v>
      </c>
      <c r="D64" s="2">
        <v>10000323</v>
      </c>
      <c r="E64" s="2">
        <v>36000</v>
      </c>
      <c r="F64" s="8">
        <v>4</v>
      </c>
      <c r="G64" s="8">
        <v>15</v>
      </c>
      <c r="H64" s="8">
        <f t="shared" si="0"/>
        <v>60</v>
      </c>
      <c r="I64" s="8" t="str">
        <f>VLOOKUP(E64,Geography_dim!A:D,3)</f>
        <v>Maharashtra</v>
      </c>
      <c r="J64" s="8" t="str">
        <f>VLOOKUP(D64,Category_dim!A:D,4, FALSE)</f>
        <v>Drinks &amp; Bevrages</v>
      </c>
      <c r="K64" s="8" t="str">
        <f>VLOOKUP(E64,Geography_dim!A:B,2,FALSE)</f>
        <v>Mumbai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10">
        <v>44172</v>
      </c>
      <c r="B65" s="2">
        <v>31245007</v>
      </c>
      <c r="C65" s="2">
        <v>712345077</v>
      </c>
      <c r="D65" s="2">
        <v>10000325</v>
      </c>
      <c r="E65" s="2">
        <v>36000</v>
      </c>
      <c r="F65" s="8">
        <v>2</v>
      </c>
      <c r="G65" s="8">
        <v>20</v>
      </c>
      <c r="H65" s="8">
        <f t="shared" si="0"/>
        <v>40</v>
      </c>
      <c r="I65" s="8" t="str">
        <f>VLOOKUP(E65,Geography_dim!A:D,3)</f>
        <v>Maharashtra</v>
      </c>
      <c r="J65" s="8" t="str">
        <f>VLOOKUP(D65,Category_dim!A:D,4, FALSE)</f>
        <v>Drinks &amp; Bevrages</v>
      </c>
      <c r="K65" s="8" t="str">
        <f>VLOOKUP(E65,Geography_dim!A:B,2,FALSE)</f>
        <v>Mumbai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10">
        <v>44172</v>
      </c>
      <c r="B66" s="2">
        <v>31245007</v>
      </c>
      <c r="C66" s="2">
        <v>712345077</v>
      </c>
      <c r="D66" s="2">
        <v>10000333</v>
      </c>
      <c r="E66" s="2">
        <v>36000</v>
      </c>
      <c r="F66" s="8">
        <v>4</v>
      </c>
      <c r="G66" s="8">
        <v>54</v>
      </c>
      <c r="H66" s="8">
        <f t="shared" si="0"/>
        <v>216</v>
      </c>
      <c r="I66" s="8" t="str">
        <f>VLOOKUP(E66,Geography_dim!A:D,3)</f>
        <v>Maharashtra</v>
      </c>
      <c r="J66" s="8" t="str">
        <f>VLOOKUP(D66,Category_dim!A:D,4, FALSE)</f>
        <v>Dairy</v>
      </c>
      <c r="K66" s="8" t="str">
        <f>VLOOKUP(E66,Geography_dim!A:B,2,FALSE)</f>
        <v>Mumbai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10">
        <v>44172</v>
      </c>
      <c r="B67" s="2">
        <v>31245007</v>
      </c>
      <c r="C67" s="2">
        <v>712345077</v>
      </c>
      <c r="D67" s="2">
        <v>10000323</v>
      </c>
      <c r="E67" s="2">
        <v>36000</v>
      </c>
      <c r="F67" s="8">
        <v>4</v>
      </c>
      <c r="G67" s="8">
        <v>15</v>
      </c>
      <c r="H67" s="8">
        <f t="shared" si="0"/>
        <v>60</v>
      </c>
      <c r="I67" s="8" t="str">
        <f>VLOOKUP(E67,Geography_dim!A:D,3)</f>
        <v>Maharashtra</v>
      </c>
      <c r="J67" s="8" t="str">
        <f>VLOOKUP(D67,Category_dim!A:D,4, FALSE)</f>
        <v>Drinks &amp; Bevrages</v>
      </c>
      <c r="K67" s="8" t="str">
        <f>VLOOKUP(E67,Geography_dim!A:B,2,FALSE)</f>
        <v>Mumbai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10">
        <v>44172</v>
      </c>
      <c r="B68" s="2">
        <v>31245007</v>
      </c>
      <c r="C68" s="2">
        <v>712345077</v>
      </c>
      <c r="D68" s="2">
        <v>10000330</v>
      </c>
      <c r="E68" s="2">
        <v>36000</v>
      </c>
      <c r="F68" s="8">
        <v>4</v>
      </c>
      <c r="G68" s="8">
        <v>160</v>
      </c>
      <c r="H68" s="8">
        <f t="shared" si="0"/>
        <v>640</v>
      </c>
      <c r="I68" s="8" t="str">
        <f>VLOOKUP(E68,Geography_dim!A:D,3)</f>
        <v>Maharashtra</v>
      </c>
      <c r="J68" s="8" t="str">
        <f>VLOOKUP(D68,Category_dim!A:D,4, FALSE)</f>
        <v>Drinks &amp; Bevrages</v>
      </c>
      <c r="K68" s="8" t="str">
        <f>VLOOKUP(E68,Geography_dim!A:B,2,FALSE)</f>
        <v>Mumbai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10">
        <v>44172</v>
      </c>
      <c r="B69" s="2">
        <v>31245007</v>
      </c>
      <c r="C69" s="2">
        <v>712345077</v>
      </c>
      <c r="D69" s="2">
        <v>10000344</v>
      </c>
      <c r="E69" s="2">
        <v>36000</v>
      </c>
      <c r="F69" s="8">
        <v>4</v>
      </c>
      <c r="G69" s="8">
        <v>82</v>
      </c>
      <c r="H69" s="8">
        <f t="shared" si="0"/>
        <v>328</v>
      </c>
      <c r="I69" s="8" t="str">
        <f>VLOOKUP(E69,Geography_dim!A:D,3)</f>
        <v>Maharashtra</v>
      </c>
      <c r="J69" s="8" t="str">
        <f>VLOOKUP(D69,Category_dim!A:D,4, FALSE)</f>
        <v>Cereals</v>
      </c>
      <c r="K69" s="8" t="str">
        <f>VLOOKUP(E69,Geography_dim!A:B,2,FALSE)</f>
        <v>Mumbai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10">
        <v>44173</v>
      </c>
      <c r="B70" s="2">
        <v>31245008</v>
      </c>
      <c r="C70" s="2">
        <v>712345088</v>
      </c>
      <c r="D70" s="2">
        <v>10000337</v>
      </c>
      <c r="E70" s="2">
        <v>36008</v>
      </c>
      <c r="F70" s="8">
        <v>4</v>
      </c>
      <c r="G70" s="8">
        <v>20</v>
      </c>
      <c r="H70" s="8">
        <f t="shared" si="0"/>
        <v>80</v>
      </c>
      <c r="I70" s="8" t="str">
        <f>VLOOKUP(E70,Geography_dim!A:D,3)</f>
        <v>Uttar Pradesh</v>
      </c>
      <c r="J70" s="8" t="str">
        <f>VLOOKUP(D70,Category_dim!A:D,4, FALSE)</f>
        <v>Dairy</v>
      </c>
      <c r="K70" s="8" t="str">
        <f>VLOOKUP(E70,Geography_dim!A:B,2,FALSE)</f>
        <v>Lucknow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10">
        <v>44173</v>
      </c>
      <c r="B71" s="2">
        <v>31245008</v>
      </c>
      <c r="C71" s="2">
        <v>712345088</v>
      </c>
      <c r="D71" s="2">
        <v>10000344</v>
      </c>
      <c r="E71" s="2">
        <v>36008</v>
      </c>
      <c r="F71" s="8">
        <v>4</v>
      </c>
      <c r="G71" s="8">
        <v>82</v>
      </c>
      <c r="H71" s="8">
        <f t="shared" si="0"/>
        <v>328</v>
      </c>
      <c r="I71" s="8" t="str">
        <f>VLOOKUP(E71,Geography_dim!A:D,3)</f>
        <v>Uttar Pradesh</v>
      </c>
      <c r="J71" s="8" t="str">
        <f>VLOOKUP(D71,Category_dim!A:D,4, FALSE)</f>
        <v>Cereals</v>
      </c>
      <c r="K71" s="8" t="str">
        <f>VLOOKUP(E71,Geography_dim!A:B,2,FALSE)</f>
        <v>Lucknow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10">
        <v>44173</v>
      </c>
      <c r="B72" s="2">
        <v>31245008</v>
      </c>
      <c r="C72" s="2">
        <v>712345088</v>
      </c>
      <c r="D72" s="2">
        <v>10000337</v>
      </c>
      <c r="E72" s="2">
        <v>36008</v>
      </c>
      <c r="F72" s="8">
        <v>2</v>
      </c>
      <c r="G72" s="8">
        <v>20</v>
      </c>
      <c r="H72" s="8">
        <f t="shared" si="0"/>
        <v>40</v>
      </c>
      <c r="I72" s="8" t="str">
        <f>VLOOKUP(E72,Geography_dim!A:D,3)</f>
        <v>Uttar Pradesh</v>
      </c>
      <c r="J72" s="8" t="str">
        <f>VLOOKUP(D72,Category_dim!A:D,4, FALSE)</f>
        <v>Dairy</v>
      </c>
      <c r="K72" s="8" t="str">
        <f>VLOOKUP(E72,Geography_dim!A:B,2,FALSE)</f>
        <v>Lucknow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10">
        <v>44173</v>
      </c>
      <c r="B73" s="2">
        <v>31245008</v>
      </c>
      <c r="C73" s="2">
        <v>712345088</v>
      </c>
      <c r="D73" s="2">
        <v>10000325</v>
      </c>
      <c r="E73" s="2">
        <v>36008</v>
      </c>
      <c r="F73" s="8">
        <v>3</v>
      </c>
      <c r="G73" s="8">
        <v>20</v>
      </c>
      <c r="H73" s="8">
        <f t="shared" si="0"/>
        <v>60</v>
      </c>
      <c r="I73" s="8" t="str">
        <f>VLOOKUP(E73,Geography_dim!A:D,3)</f>
        <v>Uttar Pradesh</v>
      </c>
      <c r="J73" s="8" t="str">
        <f>VLOOKUP(D73,Category_dim!A:D,4, FALSE)</f>
        <v>Drinks &amp; Bevrages</v>
      </c>
      <c r="K73" s="8" t="str">
        <f>VLOOKUP(E73,Geography_dim!A:B,2,FALSE)</f>
        <v>Lucknow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10">
        <v>44173</v>
      </c>
      <c r="B74" s="2">
        <v>31245008</v>
      </c>
      <c r="C74" s="2">
        <v>712345088</v>
      </c>
      <c r="D74" s="2">
        <v>10000338</v>
      </c>
      <c r="E74" s="2">
        <v>36008</v>
      </c>
      <c r="F74" s="8">
        <v>2</v>
      </c>
      <c r="G74" s="8">
        <v>100</v>
      </c>
      <c r="H74" s="8">
        <f t="shared" si="0"/>
        <v>200</v>
      </c>
      <c r="I74" s="8" t="str">
        <f>VLOOKUP(E74,Geography_dim!A:D,3)</f>
        <v>Uttar Pradesh</v>
      </c>
      <c r="J74" s="8" t="str">
        <f>VLOOKUP(D74,Category_dim!A:D,4, FALSE)</f>
        <v>Dairy</v>
      </c>
      <c r="K74" s="8" t="str">
        <f>VLOOKUP(E74,Geography_dim!A:B,2,FALSE)</f>
        <v>Lucknow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10">
        <v>44173</v>
      </c>
      <c r="B75" s="2">
        <v>31245008</v>
      </c>
      <c r="C75" s="2">
        <v>712345088</v>
      </c>
      <c r="D75" s="2">
        <v>10000322</v>
      </c>
      <c r="E75" s="2">
        <v>36008</v>
      </c>
      <c r="F75" s="8">
        <v>3</v>
      </c>
      <c r="G75" s="8">
        <v>30</v>
      </c>
      <c r="H75" s="8">
        <f t="shared" si="0"/>
        <v>90</v>
      </c>
      <c r="I75" s="8" t="str">
        <f>VLOOKUP(E75,Geography_dim!A:D,3)</f>
        <v>Uttar Pradesh</v>
      </c>
      <c r="J75" s="8" t="str">
        <f>VLOOKUP(D75,Category_dim!A:D,4, FALSE)</f>
        <v>Drinks &amp; Bevrages</v>
      </c>
      <c r="K75" s="8" t="str">
        <f>VLOOKUP(E75,Geography_dim!A:B,2,FALSE)</f>
        <v>Lucknow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10">
        <v>44173</v>
      </c>
      <c r="B76" s="2">
        <v>31245008</v>
      </c>
      <c r="C76" s="2">
        <v>712345088</v>
      </c>
      <c r="D76" s="2">
        <v>10000333</v>
      </c>
      <c r="E76" s="2">
        <v>36008</v>
      </c>
      <c r="F76" s="8">
        <v>2</v>
      </c>
      <c r="G76" s="8">
        <v>54</v>
      </c>
      <c r="H76" s="8">
        <f t="shared" si="0"/>
        <v>108</v>
      </c>
      <c r="I76" s="8" t="str">
        <f>VLOOKUP(E76,Geography_dim!A:D,3)</f>
        <v>Uttar Pradesh</v>
      </c>
      <c r="J76" s="8" t="str">
        <f>VLOOKUP(D76,Category_dim!A:D,4, FALSE)</f>
        <v>Dairy</v>
      </c>
      <c r="K76" s="8" t="str">
        <f>VLOOKUP(E76,Geography_dim!A:B,2,FALSE)</f>
        <v>Lucknow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10">
        <v>44173</v>
      </c>
      <c r="B77" s="2">
        <v>31245008</v>
      </c>
      <c r="C77" s="2">
        <v>712345088</v>
      </c>
      <c r="D77" s="2">
        <v>10000323</v>
      </c>
      <c r="E77" s="2">
        <v>36008</v>
      </c>
      <c r="F77" s="8">
        <v>4</v>
      </c>
      <c r="G77" s="8">
        <v>15</v>
      </c>
      <c r="H77" s="8">
        <f t="shared" si="0"/>
        <v>60</v>
      </c>
      <c r="I77" s="8" t="str">
        <f>VLOOKUP(E77,Geography_dim!A:D,3)</f>
        <v>Uttar Pradesh</v>
      </c>
      <c r="J77" s="8" t="str">
        <f>VLOOKUP(D77,Category_dim!A:D,4, FALSE)</f>
        <v>Drinks &amp; Bevrages</v>
      </c>
      <c r="K77" s="8" t="str">
        <f>VLOOKUP(E77,Geography_dim!A:B,2,FALSE)</f>
        <v>Lucknow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10">
        <v>44173</v>
      </c>
      <c r="B78" s="2">
        <v>31245008</v>
      </c>
      <c r="C78" s="2">
        <v>712345088</v>
      </c>
      <c r="D78" s="2">
        <v>10000339</v>
      </c>
      <c r="E78" s="2">
        <v>36008</v>
      </c>
      <c r="F78" s="8">
        <v>2</v>
      </c>
      <c r="G78" s="8">
        <v>120</v>
      </c>
      <c r="H78" s="8">
        <f t="shared" si="0"/>
        <v>240</v>
      </c>
      <c r="I78" s="8" t="str">
        <f>VLOOKUP(E78,Geography_dim!A:D,3)</f>
        <v>Uttar Pradesh</v>
      </c>
      <c r="J78" s="8" t="str">
        <f>VLOOKUP(D78,Category_dim!A:D,4, FALSE)</f>
        <v>Dairy</v>
      </c>
      <c r="K78" s="8" t="str">
        <f>VLOOKUP(E78,Geography_dim!A:B,2,FALSE)</f>
        <v>Lucknow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10">
        <v>44173</v>
      </c>
      <c r="B79" s="2">
        <v>31245008</v>
      </c>
      <c r="C79" s="2">
        <v>712345088</v>
      </c>
      <c r="D79" s="2">
        <v>10000322</v>
      </c>
      <c r="E79" s="2">
        <v>36008</v>
      </c>
      <c r="F79" s="8">
        <v>3</v>
      </c>
      <c r="G79" s="8">
        <v>30</v>
      </c>
      <c r="H79" s="8">
        <f t="shared" si="0"/>
        <v>90</v>
      </c>
      <c r="I79" s="8" t="str">
        <f>VLOOKUP(E79,Geography_dim!A:D,3)</f>
        <v>Uttar Pradesh</v>
      </c>
      <c r="J79" s="8" t="str">
        <f>VLOOKUP(D79,Category_dim!A:D,4, FALSE)</f>
        <v>Drinks &amp; Bevrages</v>
      </c>
      <c r="K79" s="8" t="str">
        <f>VLOOKUP(E79,Geography_dim!A:B,2,FALSE)</f>
        <v>Lucknow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10">
        <v>44173</v>
      </c>
      <c r="B80" s="2">
        <v>31245008</v>
      </c>
      <c r="C80" s="2">
        <v>712345088</v>
      </c>
      <c r="D80" s="2">
        <v>10000345</v>
      </c>
      <c r="E80" s="2">
        <v>36008</v>
      </c>
      <c r="F80" s="8">
        <v>3</v>
      </c>
      <c r="G80" s="8">
        <v>158</v>
      </c>
      <c r="H80" s="8">
        <f t="shared" si="0"/>
        <v>474</v>
      </c>
      <c r="I80" s="8" t="str">
        <f>VLOOKUP(E80,Geography_dim!A:D,3)</f>
        <v>Uttar Pradesh</v>
      </c>
      <c r="J80" s="8" t="str">
        <f>VLOOKUP(D80,Category_dim!A:D,4, FALSE)</f>
        <v>Cereals</v>
      </c>
      <c r="K80" s="8" t="str">
        <f>VLOOKUP(E80,Geography_dim!A:B,2,FALSE)</f>
        <v>Lucknow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10">
        <v>44174</v>
      </c>
      <c r="B81" s="2">
        <v>31245009</v>
      </c>
      <c r="C81" s="2">
        <v>712345099</v>
      </c>
      <c r="D81" s="2">
        <v>10000332</v>
      </c>
      <c r="E81" s="2">
        <v>36001</v>
      </c>
      <c r="F81" s="8">
        <v>5</v>
      </c>
      <c r="G81" s="8">
        <v>28</v>
      </c>
      <c r="H81" s="8">
        <f t="shared" si="0"/>
        <v>140</v>
      </c>
      <c r="I81" s="8" t="str">
        <f>VLOOKUP(E81,Geography_dim!A:D,3)</f>
        <v>Delhi</v>
      </c>
      <c r="J81" s="8" t="str">
        <f>VLOOKUP(D81,Category_dim!A:D,4, FALSE)</f>
        <v>Dairy</v>
      </c>
      <c r="K81" s="8" t="str">
        <f>VLOOKUP(E81,Geography_dim!A:B,2,FALSE)</f>
        <v>Delhi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10">
        <v>44174</v>
      </c>
      <c r="B82" s="2">
        <v>31245009</v>
      </c>
      <c r="C82" s="2">
        <v>712345099</v>
      </c>
      <c r="D82" s="2">
        <v>10000329</v>
      </c>
      <c r="E82" s="2">
        <v>36001</v>
      </c>
      <c r="F82" s="8">
        <v>5</v>
      </c>
      <c r="G82" s="8">
        <v>30</v>
      </c>
      <c r="H82" s="8">
        <f t="shared" si="0"/>
        <v>150</v>
      </c>
      <c r="I82" s="8" t="str">
        <f>VLOOKUP(E82,Geography_dim!A:D,3)</f>
        <v>Delhi</v>
      </c>
      <c r="J82" s="8" t="str">
        <f>VLOOKUP(D82,Category_dim!A:D,4, FALSE)</f>
        <v>Drinks &amp; Bevrages</v>
      </c>
      <c r="K82" s="8" t="str">
        <f>VLOOKUP(E82,Geography_dim!A:B,2,FALSE)</f>
        <v>Delhi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10">
        <v>44174</v>
      </c>
      <c r="B83" s="2">
        <v>31245009</v>
      </c>
      <c r="C83" s="2">
        <v>712345099</v>
      </c>
      <c r="D83" s="2">
        <v>10000337</v>
      </c>
      <c r="E83" s="2">
        <v>36001</v>
      </c>
      <c r="F83" s="8">
        <v>3</v>
      </c>
      <c r="G83" s="8">
        <v>20</v>
      </c>
      <c r="H83" s="8">
        <f t="shared" si="0"/>
        <v>60</v>
      </c>
      <c r="I83" s="8" t="str">
        <f>VLOOKUP(E83,Geography_dim!A:D,3)</f>
        <v>Delhi</v>
      </c>
      <c r="J83" s="8" t="str">
        <f>VLOOKUP(D83,Category_dim!A:D,4, FALSE)</f>
        <v>Dairy</v>
      </c>
      <c r="K83" s="8" t="str">
        <f>VLOOKUP(E83,Geography_dim!A:B,2,FALSE)</f>
        <v>Delhi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10">
        <v>44174</v>
      </c>
      <c r="B84" s="2">
        <v>31245009</v>
      </c>
      <c r="C84" s="2">
        <v>712345099</v>
      </c>
      <c r="D84" s="2">
        <v>10000335</v>
      </c>
      <c r="E84" s="2">
        <v>36001</v>
      </c>
      <c r="F84" s="8">
        <v>3</v>
      </c>
      <c r="G84" s="8">
        <v>52</v>
      </c>
      <c r="H84" s="8">
        <f t="shared" si="0"/>
        <v>156</v>
      </c>
      <c r="I84" s="8" t="str">
        <f>VLOOKUP(E84,Geography_dim!A:D,3)</f>
        <v>Delhi</v>
      </c>
      <c r="J84" s="8" t="str">
        <f>VLOOKUP(D84,Category_dim!A:D,4, FALSE)</f>
        <v>Dairy</v>
      </c>
      <c r="K84" s="8" t="str">
        <f>VLOOKUP(E84,Geography_dim!A:B,2,FALSE)</f>
        <v>Delhi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10">
        <v>44174</v>
      </c>
      <c r="B85" s="2">
        <v>31245009</v>
      </c>
      <c r="C85" s="2">
        <v>712345099</v>
      </c>
      <c r="D85" s="2">
        <v>10000326</v>
      </c>
      <c r="E85" s="2">
        <v>36001</v>
      </c>
      <c r="F85" s="8">
        <v>5</v>
      </c>
      <c r="G85" s="8">
        <v>72</v>
      </c>
      <c r="H85" s="8">
        <f t="shared" si="0"/>
        <v>360</v>
      </c>
      <c r="I85" s="8" t="str">
        <f>VLOOKUP(E85,Geography_dim!A:D,3)</f>
        <v>Delhi</v>
      </c>
      <c r="J85" s="8" t="str">
        <f>VLOOKUP(D85,Category_dim!A:D,4, FALSE)</f>
        <v>Drinks &amp; Bevrages</v>
      </c>
      <c r="K85" s="8" t="str">
        <f>VLOOKUP(E85,Geography_dim!A:B,2,FALSE)</f>
        <v>Delhi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10">
        <v>44174</v>
      </c>
      <c r="B86" s="2">
        <v>31245009</v>
      </c>
      <c r="C86" s="2">
        <v>712345099</v>
      </c>
      <c r="D86" s="2">
        <v>10000350</v>
      </c>
      <c r="E86" s="2">
        <v>36001</v>
      </c>
      <c r="F86" s="8">
        <v>5</v>
      </c>
      <c r="G86" s="8">
        <v>67</v>
      </c>
      <c r="H86" s="8">
        <f t="shared" si="0"/>
        <v>335</v>
      </c>
      <c r="I86" s="8" t="str">
        <f>VLOOKUP(E86,Geography_dim!A:D,3)</f>
        <v>Delhi</v>
      </c>
      <c r="J86" s="8" t="str">
        <f>VLOOKUP(D86,Category_dim!A:D,4, FALSE)</f>
        <v>Cereals</v>
      </c>
      <c r="K86" s="8" t="str">
        <f>VLOOKUP(E86,Geography_dim!A:B,2,FALSE)</f>
        <v>Delhi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10">
        <v>44174</v>
      </c>
      <c r="B87" s="2">
        <v>31245009</v>
      </c>
      <c r="C87" s="2">
        <v>712345099</v>
      </c>
      <c r="D87" s="2">
        <v>10000329</v>
      </c>
      <c r="E87" s="2">
        <v>36001</v>
      </c>
      <c r="F87" s="8">
        <v>5</v>
      </c>
      <c r="G87" s="8">
        <v>30</v>
      </c>
      <c r="H87" s="8">
        <f t="shared" si="0"/>
        <v>150</v>
      </c>
      <c r="I87" s="8" t="str">
        <f>VLOOKUP(E87,Geography_dim!A:D,3)</f>
        <v>Delhi</v>
      </c>
      <c r="J87" s="8" t="str">
        <f>VLOOKUP(D87,Category_dim!A:D,4, FALSE)</f>
        <v>Drinks &amp; Bevrages</v>
      </c>
      <c r="K87" s="8" t="str">
        <f>VLOOKUP(E87,Geography_dim!A:B,2,FALSE)</f>
        <v>Delhi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10">
        <v>44174</v>
      </c>
      <c r="B88" s="2">
        <v>31245009</v>
      </c>
      <c r="C88" s="2">
        <v>712345099</v>
      </c>
      <c r="D88" s="2">
        <v>10000338</v>
      </c>
      <c r="E88" s="2">
        <v>36001</v>
      </c>
      <c r="F88" s="8">
        <v>4</v>
      </c>
      <c r="G88" s="8">
        <v>100</v>
      </c>
      <c r="H88" s="8">
        <f t="shared" si="0"/>
        <v>400</v>
      </c>
      <c r="I88" s="8" t="str">
        <f>VLOOKUP(E88,Geography_dim!A:D,3)</f>
        <v>Delhi</v>
      </c>
      <c r="J88" s="8" t="str">
        <f>VLOOKUP(D88,Category_dim!A:D,4, FALSE)</f>
        <v>Dairy</v>
      </c>
      <c r="K88" s="8" t="str">
        <f>VLOOKUP(E88,Geography_dim!A:B,2,FALSE)</f>
        <v>Delhi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10">
        <v>44174</v>
      </c>
      <c r="B89" s="2">
        <v>31245009</v>
      </c>
      <c r="C89" s="2">
        <v>712345099</v>
      </c>
      <c r="D89" s="2">
        <v>10000345</v>
      </c>
      <c r="E89" s="2">
        <v>36001</v>
      </c>
      <c r="F89" s="8">
        <v>3</v>
      </c>
      <c r="G89" s="8">
        <v>158</v>
      </c>
      <c r="H89" s="8">
        <f t="shared" si="0"/>
        <v>474</v>
      </c>
      <c r="I89" s="8" t="str">
        <f>VLOOKUP(E89,Geography_dim!A:D,3)</f>
        <v>Delhi</v>
      </c>
      <c r="J89" s="8" t="str">
        <f>VLOOKUP(D89,Category_dim!A:D,4, FALSE)</f>
        <v>Cereals</v>
      </c>
      <c r="K89" s="8" t="str">
        <f>VLOOKUP(E89,Geography_dim!A:B,2,FALSE)</f>
        <v>Delhi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10">
        <v>44174</v>
      </c>
      <c r="B90" s="2">
        <v>31245009</v>
      </c>
      <c r="C90" s="2">
        <v>712345099</v>
      </c>
      <c r="D90" s="2">
        <v>10000341</v>
      </c>
      <c r="E90" s="2">
        <v>36001</v>
      </c>
      <c r="F90" s="8">
        <v>3</v>
      </c>
      <c r="G90" s="8">
        <v>29</v>
      </c>
      <c r="H90" s="8">
        <f t="shared" si="0"/>
        <v>87</v>
      </c>
      <c r="I90" s="8" t="str">
        <f>VLOOKUP(E90,Geography_dim!A:D,3)</f>
        <v>Delhi</v>
      </c>
      <c r="J90" s="8" t="str">
        <f>VLOOKUP(D90,Category_dim!A:D,4, FALSE)</f>
        <v>Dairy</v>
      </c>
      <c r="K90" s="8" t="str">
        <f>VLOOKUP(E90,Geography_dim!A:B,2,FALSE)</f>
        <v>Delhi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10">
        <v>44174</v>
      </c>
      <c r="B91" s="2">
        <v>31245009</v>
      </c>
      <c r="C91" s="2">
        <v>712345099</v>
      </c>
      <c r="D91" s="2">
        <v>10000341</v>
      </c>
      <c r="E91" s="2">
        <v>36001</v>
      </c>
      <c r="F91" s="8">
        <v>5</v>
      </c>
      <c r="G91" s="8">
        <v>29</v>
      </c>
      <c r="H91" s="8">
        <f t="shared" si="0"/>
        <v>145</v>
      </c>
      <c r="I91" s="8" t="str">
        <f>VLOOKUP(E91,Geography_dim!A:D,3)</f>
        <v>Delhi</v>
      </c>
      <c r="J91" s="8" t="str">
        <f>VLOOKUP(D91,Category_dim!A:D,4, FALSE)</f>
        <v>Dairy</v>
      </c>
      <c r="K91" s="8" t="str">
        <f>VLOOKUP(E91,Geography_dim!A:B,2,FALSE)</f>
        <v>Delhi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10">
        <v>44174</v>
      </c>
      <c r="B92" s="2">
        <v>31245009</v>
      </c>
      <c r="C92" s="2">
        <v>712345099</v>
      </c>
      <c r="D92" s="2">
        <v>10000326</v>
      </c>
      <c r="E92" s="2">
        <v>36001</v>
      </c>
      <c r="F92" s="8">
        <v>5</v>
      </c>
      <c r="G92" s="8">
        <v>72</v>
      </c>
      <c r="H92" s="8">
        <f t="shared" si="0"/>
        <v>360</v>
      </c>
      <c r="I92" s="8" t="str">
        <f>VLOOKUP(E92,Geography_dim!A:D,3)</f>
        <v>Delhi</v>
      </c>
      <c r="J92" s="8" t="str">
        <f>VLOOKUP(D92,Category_dim!A:D,4, FALSE)</f>
        <v>Drinks &amp; Bevrages</v>
      </c>
      <c r="K92" s="8" t="str">
        <f>VLOOKUP(E92,Geography_dim!A:B,2,FALSE)</f>
        <v>Delhi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10">
        <v>44174</v>
      </c>
      <c r="B93" s="2">
        <v>31245009</v>
      </c>
      <c r="C93" s="2">
        <v>712345099</v>
      </c>
      <c r="D93" s="2">
        <v>10000342</v>
      </c>
      <c r="E93" s="2">
        <v>36001</v>
      </c>
      <c r="F93" s="8">
        <v>3</v>
      </c>
      <c r="G93" s="8">
        <v>56</v>
      </c>
      <c r="H93" s="8">
        <f t="shared" si="0"/>
        <v>168</v>
      </c>
      <c r="I93" s="8" t="str">
        <f>VLOOKUP(E93,Geography_dim!A:D,3)</f>
        <v>Delhi</v>
      </c>
      <c r="J93" s="8" t="str">
        <f>VLOOKUP(D93,Category_dim!A:D,4, FALSE)</f>
        <v>Dairy</v>
      </c>
      <c r="K93" s="8" t="str">
        <f>VLOOKUP(E93,Geography_dim!A:B,2,FALSE)</f>
        <v>Delhi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10">
        <v>44174</v>
      </c>
      <c r="B94" s="2">
        <v>31245009</v>
      </c>
      <c r="C94" s="2">
        <v>712345099</v>
      </c>
      <c r="D94" s="2">
        <v>10000325</v>
      </c>
      <c r="E94" s="2">
        <v>36001</v>
      </c>
      <c r="F94" s="8">
        <v>4</v>
      </c>
      <c r="G94" s="8">
        <v>20</v>
      </c>
      <c r="H94" s="8">
        <f t="shared" si="0"/>
        <v>80</v>
      </c>
      <c r="I94" s="8" t="str">
        <f>VLOOKUP(E94,Geography_dim!A:D,3)</f>
        <v>Delhi</v>
      </c>
      <c r="J94" s="8" t="str">
        <f>VLOOKUP(D94,Category_dim!A:D,4, FALSE)</f>
        <v>Drinks &amp; Bevrages</v>
      </c>
      <c r="K94" s="8" t="str">
        <f>VLOOKUP(E94,Geography_dim!A:B,2,FALSE)</f>
        <v>Delhi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10">
        <v>44175</v>
      </c>
      <c r="B95" s="2">
        <v>31245010</v>
      </c>
      <c r="C95" s="2">
        <v>712345100</v>
      </c>
      <c r="D95" s="2">
        <v>10000332</v>
      </c>
      <c r="E95" s="2">
        <v>36000</v>
      </c>
      <c r="F95" s="8">
        <v>4</v>
      </c>
      <c r="G95" s="8">
        <v>28</v>
      </c>
      <c r="H95" s="8">
        <f t="shared" si="0"/>
        <v>112</v>
      </c>
      <c r="I95" s="8" t="str">
        <f>VLOOKUP(E95,Geography_dim!A:D,3)</f>
        <v>Maharashtra</v>
      </c>
      <c r="J95" s="8" t="str">
        <f>VLOOKUP(D95,Category_dim!A:D,4, FALSE)</f>
        <v>Dairy</v>
      </c>
      <c r="K95" s="8" t="str">
        <f>VLOOKUP(E95,Geography_dim!A:B,2,FALSE)</f>
        <v>Mumbai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10">
        <v>44175</v>
      </c>
      <c r="B96" s="2">
        <v>31245010</v>
      </c>
      <c r="C96" s="2">
        <v>712345100</v>
      </c>
      <c r="D96" s="2">
        <v>10000347</v>
      </c>
      <c r="E96" s="2">
        <v>36000</v>
      </c>
      <c r="F96" s="8">
        <v>3</v>
      </c>
      <c r="G96" s="8">
        <v>47</v>
      </c>
      <c r="H96" s="8">
        <f t="shared" si="0"/>
        <v>141</v>
      </c>
      <c r="I96" s="8" t="str">
        <f>VLOOKUP(E96,Geography_dim!A:D,3)</f>
        <v>Maharashtra</v>
      </c>
      <c r="J96" s="8" t="str">
        <f>VLOOKUP(D96,Category_dim!A:D,4, FALSE)</f>
        <v>Cereals</v>
      </c>
      <c r="K96" s="8" t="str">
        <f>VLOOKUP(E96,Geography_dim!A:B,2,FALSE)</f>
        <v>Mumbai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10">
        <v>44175</v>
      </c>
      <c r="B97" s="2">
        <v>31245010</v>
      </c>
      <c r="C97" s="2">
        <v>712345100</v>
      </c>
      <c r="D97" s="2">
        <v>10000334</v>
      </c>
      <c r="E97" s="2">
        <v>36000</v>
      </c>
      <c r="F97" s="8">
        <v>4</v>
      </c>
      <c r="G97" s="8">
        <v>48</v>
      </c>
      <c r="H97" s="8">
        <f t="shared" si="0"/>
        <v>192</v>
      </c>
      <c r="I97" s="8" t="str">
        <f>VLOOKUP(E97,Geography_dim!A:D,3)</f>
        <v>Maharashtra</v>
      </c>
      <c r="J97" s="8" t="str">
        <f>VLOOKUP(D97,Category_dim!A:D,4, FALSE)</f>
        <v>Dairy</v>
      </c>
      <c r="K97" s="8" t="str">
        <f>VLOOKUP(E97,Geography_dim!A:B,2,FALSE)</f>
        <v>Mumbai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10">
        <v>44175</v>
      </c>
      <c r="B98" s="2">
        <v>31245010</v>
      </c>
      <c r="C98" s="2">
        <v>712345100</v>
      </c>
      <c r="D98" s="2">
        <v>10000326</v>
      </c>
      <c r="E98" s="2">
        <v>36000</v>
      </c>
      <c r="F98" s="8">
        <v>3</v>
      </c>
      <c r="G98" s="8">
        <v>72</v>
      </c>
      <c r="H98" s="8">
        <f t="shared" si="0"/>
        <v>216</v>
      </c>
      <c r="I98" s="8" t="str">
        <f>VLOOKUP(E98,Geography_dim!A:D,3)</f>
        <v>Maharashtra</v>
      </c>
      <c r="J98" s="8" t="str">
        <f>VLOOKUP(D98,Category_dim!A:D,4, FALSE)</f>
        <v>Drinks &amp; Bevrages</v>
      </c>
      <c r="K98" s="8" t="str">
        <f>VLOOKUP(E98,Geography_dim!A:B,2,FALSE)</f>
        <v>Mumbai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10">
        <v>44175</v>
      </c>
      <c r="B99" s="2">
        <v>31245010</v>
      </c>
      <c r="C99" s="2">
        <v>712345100</v>
      </c>
      <c r="D99" s="2">
        <v>10000338</v>
      </c>
      <c r="E99" s="2">
        <v>36000</v>
      </c>
      <c r="F99" s="8">
        <v>3</v>
      </c>
      <c r="G99" s="8">
        <v>100</v>
      </c>
      <c r="H99" s="8">
        <f t="shared" si="0"/>
        <v>300</v>
      </c>
      <c r="I99" s="8" t="str">
        <f>VLOOKUP(E99,Geography_dim!A:D,3)</f>
        <v>Maharashtra</v>
      </c>
      <c r="J99" s="8" t="str">
        <f>VLOOKUP(D99,Category_dim!A:D,4, FALSE)</f>
        <v>Dairy</v>
      </c>
      <c r="K99" s="8" t="str">
        <f>VLOOKUP(E99,Geography_dim!A:B,2,FALSE)</f>
        <v>Mumbai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10">
        <v>44175</v>
      </c>
      <c r="B100" s="2">
        <v>31245010</v>
      </c>
      <c r="C100" s="2">
        <v>712345100</v>
      </c>
      <c r="D100" s="2">
        <v>10000333</v>
      </c>
      <c r="E100" s="2">
        <v>36000</v>
      </c>
      <c r="F100" s="8">
        <v>5</v>
      </c>
      <c r="G100" s="8">
        <v>54</v>
      </c>
      <c r="H100" s="8">
        <f t="shared" si="0"/>
        <v>270</v>
      </c>
      <c r="I100" s="8" t="str">
        <f>VLOOKUP(E100,Geography_dim!A:D,3)</f>
        <v>Maharashtra</v>
      </c>
      <c r="J100" s="8" t="str">
        <f>VLOOKUP(D100,Category_dim!A:D,4, FALSE)</f>
        <v>Dairy</v>
      </c>
      <c r="K100" s="8" t="str">
        <f>VLOOKUP(E100,Geography_dim!A:B,2,FALSE)</f>
        <v>Mumbai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10">
        <v>44176</v>
      </c>
      <c r="B101" s="2">
        <v>31245011</v>
      </c>
      <c r="C101" s="2">
        <v>712345111</v>
      </c>
      <c r="D101" s="2">
        <v>10000332</v>
      </c>
      <c r="E101" s="2">
        <v>36001</v>
      </c>
      <c r="F101" s="8">
        <v>5</v>
      </c>
      <c r="G101" s="8">
        <v>28</v>
      </c>
      <c r="H101" s="8">
        <f t="shared" si="0"/>
        <v>140</v>
      </c>
      <c r="I101" s="8" t="str">
        <f>VLOOKUP(E101,Geography_dim!A:D,3)</f>
        <v>Delhi</v>
      </c>
      <c r="J101" s="8" t="str">
        <f>VLOOKUP(D101,Category_dim!A:D,4, FALSE)</f>
        <v>Dairy</v>
      </c>
      <c r="K101" s="8" t="str">
        <f>VLOOKUP(E101,Geography_dim!A:B,2,FALSE)</f>
        <v>Delhi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10">
        <v>44176</v>
      </c>
      <c r="B102" s="2">
        <v>31245011</v>
      </c>
      <c r="C102" s="2">
        <v>712345111</v>
      </c>
      <c r="D102" s="2">
        <v>10000340</v>
      </c>
      <c r="E102" s="2">
        <v>36001</v>
      </c>
      <c r="F102" s="8">
        <v>4</v>
      </c>
      <c r="G102" s="8">
        <v>30</v>
      </c>
      <c r="H102" s="8">
        <f t="shared" si="0"/>
        <v>120</v>
      </c>
      <c r="I102" s="8" t="str">
        <f>VLOOKUP(E102,Geography_dim!A:D,3)</f>
        <v>Delhi</v>
      </c>
      <c r="J102" s="8" t="str">
        <f>VLOOKUP(D102,Category_dim!A:D,4, FALSE)</f>
        <v>Dairy</v>
      </c>
      <c r="K102" s="8" t="str">
        <f>VLOOKUP(E102,Geography_dim!A:B,2,FALSE)</f>
        <v>Delhi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10">
        <v>44176</v>
      </c>
      <c r="B103" s="2">
        <v>31245011</v>
      </c>
      <c r="C103" s="2">
        <v>712345111</v>
      </c>
      <c r="D103" s="2">
        <v>10000328</v>
      </c>
      <c r="E103" s="2">
        <v>36001</v>
      </c>
      <c r="F103" s="8">
        <v>4</v>
      </c>
      <c r="G103" s="8">
        <v>220</v>
      </c>
      <c r="H103" s="8">
        <f t="shared" si="0"/>
        <v>880</v>
      </c>
      <c r="I103" s="8" t="str">
        <f>VLOOKUP(E103,Geography_dim!A:D,3)</f>
        <v>Delhi</v>
      </c>
      <c r="J103" s="8" t="str">
        <f>VLOOKUP(D103,Category_dim!A:D,4, FALSE)</f>
        <v>Drinks &amp; Bevrages</v>
      </c>
      <c r="K103" s="8" t="str">
        <f>VLOOKUP(E103,Geography_dim!A:B,2,FALSE)</f>
        <v>Delhi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10">
        <v>44176</v>
      </c>
      <c r="B104" s="2">
        <v>31245011</v>
      </c>
      <c r="C104" s="2">
        <v>712345111</v>
      </c>
      <c r="D104" s="2">
        <v>10000328</v>
      </c>
      <c r="E104" s="2">
        <v>36001</v>
      </c>
      <c r="F104" s="8">
        <v>5</v>
      </c>
      <c r="G104" s="8">
        <v>220</v>
      </c>
      <c r="H104" s="8">
        <f t="shared" si="0"/>
        <v>1100</v>
      </c>
      <c r="I104" s="8" t="str">
        <f>VLOOKUP(E104,Geography_dim!A:D,3)</f>
        <v>Delhi</v>
      </c>
      <c r="J104" s="8" t="str">
        <f>VLOOKUP(D104,Category_dim!A:D,4, FALSE)</f>
        <v>Drinks &amp; Bevrages</v>
      </c>
      <c r="K104" s="8" t="str">
        <f>VLOOKUP(E104,Geography_dim!A:B,2,FALSE)</f>
        <v>Delhi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10">
        <v>44176</v>
      </c>
      <c r="B105" s="2">
        <v>31245011</v>
      </c>
      <c r="C105" s="2">
        <v>712345111</v>
      </c>
      <c r="D105" s="2">
        <v>10000347</v>
      </c>
      <c r="E105" s="2">
        <v>36001</v>
      </c>
      <c r="F105" s="8">
        <v>5</v>
      </c>
      <c r="G105" s="8">
        <v>47</v>
      </c>
      <c r="H105" s="8">
        <f t="shared" si="0"/>
        <v>235</v>
      </c>
      <c r="I105" s="8" t="str">
        <f>VLOOKUP(E105,Geography_dim!A:D,3)</f>
        <v>Delhi</v>
      </c>
      <c r="J105" s="8" t="str">
        <f>VLOOKUP(D105,Category_dim!A:D,4, FALSE)</f>
        <v>Cereals</v>
      </c>
      <c r="K105" s="8" t="str">
        <f>VLOOKUP(E105,Geography_dim!A:B,2,FALSE)</f>
        <v>Delhi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10">
        <v>44176</v>
      </c>
      <c r="B106" s="2">
        <v>31245011</v>
      </c>
      <c r="C106" s="2">
        <v>712345111</v>
      </c>
      <c r="D106" s="2">
        <v>10000339</v>
      </c>
      <c r="E106" s="2">
        <v>36001</v>
      </c>
      <c r="F106" s="8">
        <v>4</v>
      </c>
      <c r="G106" s="8">
        <v>120</v>
      </c>
      <c r="H106" s="8">
        <f t="shared" si="0"/>
        <v>480</v>
      </c>
      <c r="I106" s="8" t="str">
        <f>VLOOKUP(E106,Geography_dim!A:D,3)</f>
        <v>Delhi</v>
      </c>
      <c r="J106" s="8" t="str">
        <f>VLOOKUP(D106,Category_dim!A:D,4, FALSE)</f>
        <v>Dairy</v>
      </c>
      <c r="K106" s="8" t="str">
        <f>VLOOKUP(E106,Geography_dim!A:B,2,FALSE)</f>
        <v>Delhi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10">
        <v>44176</v>
      </c>
      <c r="B107" s="2">
        <v>31245011</v>
      </c>
      <c r="C107" s="2">
        <v>712345111</v>
      </c>
      <c r="D107" s="2">
        <v>10000341</v>
      </c>
      <c r="E107" s="2">
        <v>36001</v>
      </c>
      <c r="F107" s="8">
        <v>3</v>
      </c>
      <c r="G107" s="8">
        <v>29</v>
      </c>
      <c r="H107" s="8">
        <f t="shared" si="0"/>
        <v>87</v>
      </c>
      <c r="I107" s="8" t="str">
        <f>VLOOKUP(E107,Geography_dim!A:D,3)</f>
        <v>Delhi</v>
      </c>
      <c r="J107" s="8" t="str">
        <f>VLOOKUP(D107,Category_dim!A:D,4, FALSE)</f>
        <v>Dairy</v>
      </c>
      <c r="K107" s="8" t="str">
        <f>VLOOKUP(E107,Geography_dim!A:B,2,FALSE)</f>
        <v>Delhi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10">
        <v>44176</v>
      </c>
      <c r="B108" s="2">
        <v>31245011</v>
      </c>
      <c r="C108" s="2">
        <v>712345111</v>
      </c>
      <c r="D108" s="2">
        <v>10000326</v>
      </c>
      <c r="E108" s="2">
        <v>36001</v>
      </c>
      <c r="F108" s="8">
        <v>4</v>
      </c>
      <c r="G108" s="8">
        <v>72</v>
      </c>
      <c r="H108" s="8">
        <f t="shared" si="0"/>
        <v>288</v>
      </c>
      <c r="I108" s="8" t="str">
        <f>VLOOKUP(E108,Geography_dim!A:D,3)</f>
        <v>Delhi</v>
      </c>
      <c r="J108" s="8" t="str">
        <f>VLOOKUP(D108,Category_dim!A:D,4, FALSE)</f>
        <v>Drinks &amp; Bevrages</v>
      </c>
      <c r="K108" s="8" t="str">
        <f>VLOOKUP(E108,Geography_dim!A:B,2,FALSE)</f>
        <v>Delhi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10">
        <v>44176</v>
      </c>
      <c r="B109" s="2">
        <v>31245011</v>
      </c>
      <c r="C109" s="2">
        <v>712345111</v>
      </c>
      <c r="D109" s="2">
        <v>10000324</v>
      </c>
      <c r="E109" s="2">
        <v>36001</v>
      </c>
      <c r="F109" s="8">
        <v>3</v>
      </c>
      <c r="G109" s="8">
        <v>36</v>
      </c>
      <c r="H109" s="8">
        <f t="shared" si="0"/>
        <v>108</v>
      </c>
      <c r="I109" s="8" t="str">
        <f>VLOOKUP(E109,Geography_dim!A:D,3)</f>
        <v>Delhi</v>
      </c>
      <c r="J109" s="8" t="str">
        <f>VLOOKUP(D109,Category_dim!A:D,4, FALSE)</f>
        <v>Drinks &amp; Bevrages</v>
      </c>
      <c r="K109" s="8" t="str">
        <f>VLOOKUP(E109,Geography_dim!A:B,2,FALSE)</f>
        <v>Delhi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10">
        <v>44176</v>
      </c>
      <c r="B110" s="2">
        <v>31245011</v>
      </c>
      <c r="C110" s="2">
        <v>712345111</v>
      </c>
      <c r="D110" s="2">
        <v>10000337</v>
      </c>
      <c r="E110" s="2">
        <v>36001</v>
      </c>
      <c r="F110" s="8">
        <v>3</v>
      </c>
      <c r="G110" s="8">
        <v>20</v>
      </c>
      <c r="H110" s="8">
        <f t="shared" si="0"/>
        <v>60</v>
      </c>
      <c r="I110" s="8" t="str">
        <f>VLOOKUP(E110,Geography_dim!A:D,3)</f>
        <v>Delhi</v>
      </c>
      <c r="J110" s="8" t="str">
        <f>VLOOKUP(D110,Category_dim!A:D,4, FALSE)</f>
        <v>Dairy</v>
      </c>
      <c r="K110" s="8" t="str">
        <f>VLOOKUP(E110,Geography_dim!A:B,2,FALSE)</f>
        <v>Delhi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10">
        <v>44176</v>
      </c>
      <c r="B111" s="2">
        <v>31245011</v>
      </c>
      <c r="C111" s="2">
        <v>712345111</v>
      </c>
      <c r="D111" s="2">
        <v>10000341</v>
      </c>
      <c r="E111" s="2">
        <v>36001</v>
      </c>
      <c r="F111" s="8">
        <v>5</v>
      </c>
      <c r="G111" s="8">
        <v>29</v>
      </c>
      <c r="H111" s="8">
        <f t="shared" si="0"/>
        <v>145</v>
      </c>
      <c r="I111" s="8" t="str">
        <f>VLOOKUP(E111,Geography_dim!A:D,3)</f>
        <v>Delhi</v>
      </c>
      <c r="J111" s="8" t="str">
        <f>VLOOKUP(D111,Category_dim!A:D,4, FALSE)</f>
        <v>Dairy</v>
      </c>
      <c r="K111" s="8" t="str">
        <f>VLOOKUP(E111,Geography_dim!A:B,2,FALSE)</f>
        <v>Delhi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10">
        <v>44176</v>
      </c>
      <c r="B112" s="2">
        <v>31245011</v>
      </c>
      <c r="C112" s="2">
        <v>712345111</v>
      </c>
      <c r="D112" s="2">
        <v>10000327</v>
      </c>
      <c r="E112" s="2">
        <v>36001</v>
      </c>
      <c r="F112" s="8">
        <v>3</v>
      </c>
      <c r="G112" s="8">
        <v>40</v>
      </c>
      <c r="H112" s="8">
        <f t="shared" si="0"/>
        <v>120</v>
      </c>
      <c r="I112" s="8" t="str">
        <f>VLOOKUP(E112,Geography_dim!A:D,3)</f>
        <v>Delhi</v>
      </c>
      <c r="J112" s="8" t="str">
        <f>VLOOKUP(D112,Category_dim!A:D,4, FALSE)</f>
        <v>Drinks &amp; Bevrages</v>
      </c>
      <c r="K112" s="8" t="str">
        <f>VLOOKUP(E112,Geography_dim!A:B,2,FALSE)</f>
        <v>Delhi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10">
        <v>44176</v>
      </c>
      <c r="B113" s="2">
        <v>31245011</v>
      </c>
      <c r="C113" s="2">
        <v>712345111</v>
      </c>
      <c r="D113" s="2">
        <v>10000326</v>
      </c>
      <c r="E113" s="2">
        <v>36001</v>
      </c>
      <c r="F113" s="8">
        <v>3</v>
      </c>
      <c r="G113" s="8">
        <v>72</v>
      </c>
      <c r="H113" s="8">
        <f t="shared" si="0"/>
        <v>216</v>
      </c>
      <c r="I113" s="8" t="str">
        <f>VLOOKUP(E113,Geography_dim!A:D,3)</f>
        <v>Delhi</v>
      </c>
      <c r="J113" s="8" t="str">
        <f>VLOOKUP(D113,Category_dim!A:D,4, FALSE)</f>
        <v>Drinks &amp; Bevrages</v>
      </c>
      <c r="K113" s="8" t="str">
        <f>VLOOKUP(E113,Geography_dim!A:B,2,FALSE)</f>
        <v>Delhi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10">
        <v>44177</v>
      </c>
      <c r="B114" s="2">
        <v>31245012</v>
      </c>
      <c r="C114" s="2">
        <v>712345122</v>
      </c>
      <c r="D114" s="2">
        <v>10000334</v>
      </c>
      <c r="E114" s="2">
        <v>36002</v>
      </c>
      <c r="F114" s="8">
        <v>4</v>
      </c>
      <c r="G114" s="8">
        <v>48</v>
      </c>
      <c r="H114" s="8">
        <f t="shared" si="0"/>
        <v>192</v>
      </c>
      <c r="I114" s="8" t="str">
        <f>VLOOKUP(E114,Geography_dim!A:D,3)</f>
        <v>Karnataka</v>
      </c>
      <c r="J114" s="8" t="str">
        <f>VLOOKUP(D114,Category_dim!A:D,4, FALSE)</f>
        <v>Dairy</v>
      </c>
      <c r="K114" s="8" t="str">
        <f>VLOOKUP(E114,Geography_dim!A:B,2,FALSE)</f>
        <v>Bangalore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10">
        <v>44177</v>
      </c>
      <c r="B115" s="2">
        <v>31245012</v>
      </c>
      <c r="C115" s="2">
        <v>712345122</v>
      </c>
      <c r="D115" s="2">
        <v>10000350</v>
      </c>
      <c r="E115" s="2">
        <v>36002</v>
      </c>
      <c r="F115" s="8">
        <v>4</v>
      </c>
      <c r="G115" s="8">
        <v>67</v>
      </c>
      <c r="H115" s="8">
        <f t="shared" si="0"/>
        <v>268</v>
      </c>
      <c r="I115" s="8" t="str">
        <f>VLOOKUP(E115,Geography_dim!A:D,3)</f>
        <v>Karnataka</v>
      </c>
      <c r="J115" s="8" t="str">
        <f>VLOOKUP(D115,Category_dim!A:D,4, FALSE)</f>
        <v>Cereals</v>
      </c>
      <c r="K115" s="8" t="str">
        <f>VLOOKUP(E115,Geography_dim!A:B,2,FALSE)</f>
        <v>Bangalore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10">
        <v>44177</v>
      </c>
      <c r="B116" s="2">
        <v>31245012</v>
      </c>
      <c r="C116" s="2">
        <v>712345122</v>
      </c>
      <c r="D116" s="2">
        <v>10000321</v>
      </c>
      <c r="E116" s="2">
        <v>36002</v>
      </c>
      <c r="F116" s="8">
        <v>4</v>
      </c>
      <c r="G116" s="8">
        <v>48</v>
      </c>
      <c r="H116" s="8">
        <f t="shared" si="0"/>
        <v>192</v>
      </c>
      <c r="I116" s="8" t="str">
        <f>VLOOKUP(E116,Geography_dim!A:D,3)</f>
        <v>Karnataka</v>
      </c>
      <c r="J116" s="8" t="str">
        <f>VLOOKUP(D116,Category_dim!A:D,4, FALSE)</f>
        <v>Drinks &amp; Bevrages</v>
      </c>
      <c r="K116" s="8" t="str">
        <f>VLOOKUP(E116,Geography_dim!A:B,2,FALSE)</f>
        <v>Bangalore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10">
        <v>44177</v>
      </c>
      <c r="B117" s="2">
        <v>31245012</v>
      </c>
      <c r="C117" s="2">
        <v>712345122</v>
      </c>
      <c r="D117" s="2">
        <v>10000340</v>
      </c>
      <c r="E117" s="2">
        <v>36002</v>
      </c>
      <c r="F117" s="8">
        <v>4</v>
      </c>
      <c r="G117" s="8">
        <v>30</v>
      </c>
      <c r="H117" s="8">
        <f t="shared" si="0"/>
        <v>120</v>
      </c>
      <c r="I117" s="8" t="str">
        <f>VLOOKUP(E117,Geography_dim!A:D,3)</f>
        <v>Karnataka</v>
      </c>
      <c r="J117" s="8" t="str">
        <f>VLOOKUP(D117,Category_dim!A:D,4, FALSE)</f>
        <v>Dairy</v>
      </c>
      <c r="K117" s="8" t="str">
        <f>VLOOKUP(E117,Geography_dim!A:B,2,FALSE)</f>
        <v>Bangalore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10">
        <v>44177</v>
      </c>
      <c r="B118" s="2">
        <v>31245012</v>
      </c>
      <c r="C118" s="2">
        <v>712345122</v>
      </c>
      <c r="D118" s="2">
        <v>10000330</v>
      </c>
      <c r="E118" s="2">
        <v>36002</v>
      </c>
      <c r="F118" s="8">
        <v>6</v>
      </c>
      <c r="G118" s="8">
        <v>160</v>
      </c>
      <c r="H118" s="8">
        <f t="shared" si="0"/>
        <v>960</v>
      </c>
      <c r="I118" s="8" t="str">
        <f>VLOOKUP(E118,Geography_dim!A:D,3)</f>
        <v>Karnataka</v>
      </c>
      <c r="J118" s="8" t="str">
        <f>VLOOKUP(D118,Category_dim!A:D,4, FALSE)</f>
        <v>Drinks &amp; Bevrages</v>
      </c>
      <c r="K118" s="8" t="str">
        <f>VLOOKUP(E118,Geography_dim!A:B,2,FALSE)</f>
        <v>Bangalore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10">
        <v>44177</v>
      </c>
      <c r="B119" s="2">
        <v>31245012</v>
      </c>
      <c r="C119" s="2">
        <v>712345122</v>
      </c>
      <c r="D119" s="2">
        <v>10000324</v>
      </c>
      <c r="E119" s="2">
        <v>36002</v>
      </c>
      <c r="F119" s="8">
        <v>6</v>
      </c>
      <c r="G119" s="8">
        <v>36</v>
      </c>
      <c r="H119" s="8">
        <f t="shared" si="0"/>
        <v>216</v>
      </c>
      <c r="I119" s="8" t="str">
        <f>VLOOKUP(E119,Geography_dim!A:D,3)</f>
        <v>Karnataka</v>
      </c>
      <c r="J119" s="8" t="str">
        <f>VLOOKUP(D119,Category_dim!A:D,4, FALSE)</f>
        <v>Drinks &amp; Bevrages</v>
      </c>
      <c r="K119" s="8" t="str">
        <f>VLOOKUP(E119,Geography_dim!A:B,2,FALSE)</f>
        <v>Bangalore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10">
        <v>44177</v>
      </c>
      <c r="B120" s="2">
        <v>31245012</v>
      </c>
      <c r="C120" s="2">
        <v>712345122</v>
      </c>
      <c r="D120" s="2">
        <v>10000342</v>
      </c>
      <c r="E120" s="2">
        <v>36002</v>
      </c>
      <c r="F120" s="8">
        <v>4</v>
      </c>
      <c r="G120" s="8">
        <v>56</v>
      </c>
      <c r="H120" s="8">
        <f t="shared" si="0"/>
        <v>224</v>
      </c>
      <c r="I120" s="8" t="str">
        <f>VLOOKUP(E120,Geography_dim!A:D,3)</f>
        <v>Karnataka</v>
      </c>
      <c r="J120" s="8" t="str">
        <f>VLOOKUP(D120,Category_dim!A:D,4, FALSE)</f>
        <v>Dairy</v>
      </c>
      <c r="K120" s="8" t="str">
        <f>VLOOKUP(E120,Geography_dim!A:B,2,FALSE)</f>
        <v>Bangalore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10">
        <v>44177</v>
      </c>
      <c r="B121" s="2">
        <v>31245012</v>
      </c>
      <c r="C121" s="2">
        <v>712345122</v>
      </c>
      <c r="D121" s="2">
        <v>10000327</v>
      </c>
      <c r="E121" s="2">
        <v>36002</v>
      </c>
      <c r="F121" s="8">
        <v>6</v>
      </c>
      <c r="G121" s="8">
        <v>40</v>
      </c>
      <c r="H121" s="8">
        <f t="shared" si="0"/>
        <v>240</v>
      </c>
      <c r="I121" s="8" t="str">
        <f>VLOOKUP(E121,Geography_dim!A:D,3)</f>
        <v>Karnataka</v>
      </c>
      <c r="J121" s="8" t="str">
        <f>VLOOKUP(D121,Category_dim!A:D,4, FALSE)</f>
        <v>Drinks &amp; Bevrages</v>
      </c>
      <c r="K121" s="8" t="str">
        <f>VLOOKUP(E121,Geography_dim!A:B,2,FALSE)</f>
        <v>Bangalore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10">
        <v>44177</v>
      </c>
      <c r="B122" s="2">
        <v>31245012</v>
      </c>
      <c r="C122" s="2">
        <v>712345122</v>
      </c>
      <c r="D122" s="2">
        <v>10000322</v>
      </c>
      <c r="E122" s="2">
        <v>36002</v>
      </c>
      <c r="F122" s="8">
        <v>6</v>
      </c>
      <c r="G122" s="8">
        <v>30</v>
      </c>
      <c r="H122" s="8">
        <f t="shared" si="0"/>
        <v>180</v>
      </c>
      <c r="I122" s="8" t="str">
        <f>VLOOKUP(E122,Geography_dim!A:D,3)</f>
        <v>Karnataka</v>
      </c>
      <c r="J122" s="8" t="str">
        <f>VLOOKUP(D122,Category_dim!A:D,4, FALSE)</f>
        <v>Drinks &amp; Bevrages</v>
      </c>
      <c r="K122" s="8" t="str">
        <f>VLOOKUP(E122,Geography_dim!A:B,2,FALSE)</f>
        <v>Bangalore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10">
        <v>44177</v>
      </c>
      <c r="B123" s="2">
        <v>31245012</v>
      </c>
      <c r="C123" s="2">
        <v>712345122</v>
      </c>
      <c r="D123" s="2">
        <v>10000323</v>
      </c>
      <c r="E123" s="2">
        <v>36002</v>
      </c>
      <c r="F123" s="8">
        <v>5</v>
      </c>
      <c r="G123" s="8">
        <v>15</v>
      </c>
      <c r="H123" s="8">
        <f t="shared" si="0"/>
        <v>75</v>
      </c>
      <c r="I123" s="8" t="str">
        <f>VLOOKUP(E123,Geography_dim!A:D,3)</f>
        <v>Karnataka</v>
      </c>
      <c r="J123" s="8" t="str">
        <f>VLOOKUP(D123,Category_dim!A:D,4, FALSE)</f>
        <v>Drinks &amp; Bevrages</v>
      </c>
      <c r="K123" s="8" t="str">
        <f>VLOOKUP(E123,Geography_dim!A:B,2,FALSE)</f>
        <v>Bangalore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10">
        <v>44177</v>
      </c>
      <c r="B124" s="2">
        <v>31245012</v>
      </c>
      <c r="C124" s="2">
        <v>712345122</v>
      </c>
      <c r="D124" s="2">
        <v>10000331</v>
      </c>
      <c r="E124" s="2">
        <v>36002</v>
      </c>
      <c r="F124" s="8">
        <v>6</v>
      </c>
      <c r="G124" s="8">
        <v>57</v>
      </c>
      <c r="H124" s="8">
        <f t="shared" si="0"/>
        <v>342</v>
      </c>
      <c r="I124" s="8" t="str">
        <f>VLOOKUP(E124,Geography_dim!A:D,3)</f>
        <v>Karnataka</v>
      </c>
      <c r="J124" s="8" t="str">
        <f>VLOOKUP(D124,Category_dim!A:D,4, FALSE)</f>
        <v>Drinks &amp; Bevrages</v>
      </c>
      <c r="K124" s="8" t="str">
        <f>VLOOKUP(E124,Geography_dim!A:B,2,FALSE)</f>
        <v>Bangalore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10">
        <v>44177</v>
      </c>
      <c r="B125" s="2">
        <v>31245012</v>
      </c>
      <c r="C125" s="2">
        <v>712345122</v>
      </c>
      <c r="D125" s="2">
        <v>10000345</v>
      </c>
      <c r="E125" s="2">
        <v>36002</v>
      </c>
      <c r="F125" s="8">
        <v>6</v>
      </c>
      <c r="G125" s="8">
        <v>158</v>
      </c>
      <c r="H125" s="8">
        <f t="shared" si="0"/>
        <v>948</v>
      </c>
      <c r="I125" s="8" t="str">
        <f>VLOOKUP(E125,Geography_dim!A:D,3)</f>
        <v>Karnataka</v>
      </c>
      <c r="J125" s="8" t="str">
        <f>VLOOKUP(D125,Category_dim!A:D,4, FALSE)</f>
        <v>Cereals</v>
      </c>
      <c r="K125" s="8" t="str">
        <f>VLOOKUP(E125,Geography_dim!A:B,2,FALSE)</f>
        <v>Bangalore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10">
        <v>44177</v>
      </c>
      <c r="B126" s="2">
        <v>31245012</v>
      </c>
      <c r="C126" s="2">
        <v>712345122</v>
      </c>
      <c r="D126" s="2">
        <v>10000346</v>
      </c>
      <c r="E126" s="2">
        <v>36002</v>
      </c>
      <c r="F126" s="8">
        <v>6</v>
      </c>
      <c r="G126" s="8">
        <v>192</v>
      </c>
      <c r="H126" s="8">
        <f t="shared" si="0"/>
        <v>1152</v>
      </c>
      <c r="I126" s="8" t="str">
        <f>VLOOKUP(E126,Geography_dim!A:D,3)</f>
        <v>Karnataka</v>
      </c>
      <c r="J126" s="8" t="str">
        <f>VLOOKUP(D126,Category_dim!A:D,4, FALSE)</f>
        <v>Cereals</v>
      </c>
      <c r="K126" s="8" t="str">
        <f>VLOOKUP(E126,Geography_dim!A:B,2,FALSE)</f>
        <v>Bangalore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10">
        <v>44177</v>
      </c>
      <c r="B127" s="2">
        <v>31245012</v>
      </c>
      <c r="C127" s="2">
        <v>712345122</v>
      </c>
      <c r="D127" s="2">
        <v>10000324</v>
      </c>
      <c r="E127" s="2">
        <v>36002</v>
      </c>
      <c r="F127" s="8">
        <v>5</v>
      </c>
      <c r="G127" s="8">
        <v>36</v>
      </c>
      <c r="H127" s="8">
        <f t="shared" si="0"/>
        <v>180</v>
      </c>
      <c r="I127" s="8" t="str">
        <f>VLOOKUP(E127,Geography_dim!A:D,3)</f>
        <v>Karnataka</v>
      </c>
      <c r="J127" s="8" t="str">
        <f>VLOOKUP(D127,Category_dim!A:D,4, FALSE)</f>
        <v>Drinks &amp; Bevrages</v>
      </c>
      <c r="K127" s="8" t="str">
        <f>VLOOKUP(E127,Geography_dim!A:B,2,FALSE)</f>
        <v>Bangalore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10">
        <v>44177</v>
      </c>
      <c r="B128" s="2">
        <v>31245012</v>
      </c>
      <c r="C128" s="2">
        <v>712345122</v>
      </c>
      <c r="D128" s="2">
        <v>10000331</v>
      </c>
      <c r="E128" s="2">
        <v>36002</v>
      </c>
      <c r="F128" s="8">
        <v>5</v>
      </c>
      <c r="G128" s="8">
        <v>57</v>
      </c>
      <c r="H128" s="8">
        <f t="shared" si="0"/>
        <v>285</v>
      </c>
      <c r="I128" s="8" t="str">
        <f>VLOOKUP(E128,Geography_dim!A:D,3)</f>
        <v>Karnataka</v>
      </c>
      <c r="J128" s="8" t="str">
        <f>VLOOKUP(D128,Category_dim!A:D,4, FALSE)</f>
        <v>Drinks &amp; Bevrages</v>
      </c>
      <c r="K128" s="8" t="str">
        <f>VLOOKUP(E128,Geography_dim!A:B,2,FALSE)</f>
        <v>Bangalore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10">
        <v>44177</v>
      </c>
      <c r="B129" s="2">
        <v>31245012</v>
      </c>
      <c r="C129" s="2">
        <v>712345122</v>
      </c>
      <c r="D129" s="2">
        <v>10000350</v>
      </c>
      <c r="E129" s="2">
        <v>36002</v>
      </c>
      <c r="F129" s="8">
        <v>6</v>
      </c>
      <c r="G129" s="8">
        <v>67</v>
      </c>
      <c r="H129" s="8">
        <f t="shared" si="0"/>
        <v>402</v>
      </c>
      <c r="I129" s="8" t="str">
        <f>VLOOKUP(E129,Geography_dim!A:D,3)</f>
        <v>Karnataka</v>
      </c>
      <c r="J129" s="8" t="str">
        <f>VLOOKUP(D129,Category_dim!A:D,4, FALSE)</f>
        <v>Cereals</v>
      </c>
      <c r="K129" s="8" t="str">
        <f>VLOOKUP(E129,Geography_dim!A:B,2,FALSE)</f>
        <v>Bangalore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10">
        <v>44177</v>
      </c>
      <c r="B130" s="2">
        <v>31245012</v>
      </c>
      <c r="C130" s="2">
        <v>712345122</v>
      </c>
      <c r="D130" s="2">
        <v>10000343</v>
      </c>
      <c r="E130" s="2">
        <v>36002</v>
      </c>
      <c r="F130" s="8">
        <v>4</v>
      </c>
      <c r="G130" s="8">
        <v>54</v>
      </c>
      <c r="H130" s="8">
        <f t="shared" si="0"/>
        <v>216</v>
      </c>
      <c r="I130" s="8" t="str">
        <f>VLOOKUP(E130,Geography_dim!A:D,3)</f>
        <v>Karnataka</v>
      </c>
      <c r="J130" s="8" t="str">
        <f>VLOOKUP(D130,Category_dim!A:D,4, FALSE)</f>
        <v>Dairy</v>
      </c>
      <c r="K130" s="8" t="str">
        <f>VLOOKUP(E130,Geography_dim!A:B,2,FALSE)</f>
        <v>Bangalore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10">
        <v>44177</v>
      </c>
      <c r="B131" s="2">
        <v>31245012</v>
      </c>
      <c r="C131" s="2">
        <v>712345122</v>
      </c>
      <c r="D131" s="2">
        <v>10000335</v>
      </c>
      <c r="E131" s="2">
        <v>36002</v>
      </c>
      <c r="F131" s="8">
        <v>4</v>
      </c>
      <c r="G131" s="8">
        <v>52</v>
      </c>
      <c r="H131" s="8">
        <f t="shared" si="0"/>
        <v>208</v>
      </c>
      <c r="I131" s="8" t="str">
        <f>VLOOKUP(E131,Geography_dim!A:D,3)</f>
        <v>Karnataka</v>
      </c>
      <c r="J131" s="8" t="str">
        <f>VLOOKUP(D131,Category_dim!A:D,4, FALSE)</f>
        <v>Dairy</v>
      </c>
      <c r="K131" s="8" t="str">
        <f>VLOOKUP(E131,Geography_dim!A:B,2,FALSE)</f>
        <v>Bangalore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10">
        <v>44177</v>
      </c>
      <c r="B132" s="2">
        <v>31245012</v>
      </c>
      <c r="C132" s="2">
        <v>712345122</v>
      </c>
      <c r="D132" s="2">
        <v>10000348</v>
      </c>
      <c r="E132" s="2">
        <v>36002</v>
      </c>
      <c r="F132" s="8">
        <v>6</v>
      </c>
      <c r="G132" s="8">
        <v>80</v>
      </c>
      <c r="H132" s="8">
        <f t="shared" si="0"/>
        <v>480</v>
      </c>
      <c r="I132" s="8" t="str">
        <f>VLOOKUP(E132,Geography_dim!A:D,3)</f>
        <v>Karnataka</v>
      </c>
      <c r="J132" s="8" t="str">
        <f>VLOOKUP(D132,Category_dim!A:D,4, FALSE)</f>
        <v>Cereals</v>
      </c>
      <c r="K132" s="8" t="str">
        <f>VLOOKUP(E132,Geography_dim!A:B,2,FALSE)</f>
        <v>Bangalore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10">
        <v>44178</v>
      </c>
      <c r="B133" s="2">
        <v>31245013</v>
      </c>
      <c r="C133" s="2">
        <v>712345133</v>
      </c>
      <c r="D133" s="2">
        <v>10000344</v>
      </c>
      <c r="E133" s="2">
        <v>36003</v>
      </c>
      <c r="F133" s="8">
        <v>6</v>
      </c>
      <c r="G133" s="8">
        <v>82</v>
      </c>
      <c r="H133" s="8">
        <f t="shared" si="0"/>
        <v>492</v>
      </c>
      <c r="I133" s="8" t="str">
        <f>VLOOKUP(E133,Geography_dim!A:D,3)</f>
        <v>Telangana</v>
      </c>
      <c r="J133" s="8" t="str">
        <f>VLOOKUP(D133,Category_dim!A:D,4, FALSE)</f>
        <v>Cereals</v>
      </c>
      <c r="K133" s="8" t="str">
        <f>VLOOKUP(E133,Geography_dim!A:B,2,FALSE)</f>
        <v>Hyderabad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10">
        <v>44178</v>
      </c>
      <c r="B134" s="2">
        <v>31245013</v>
      </c>
      <c r="C134" s="2">
        <v>712345133</v>
      </c>
      <c r="D134" s="2">
        <v>10000344</v>
      </c>
      <c r="E134" s="2">
        <v>36003</v>
      </c>
      <c r="F134" s="8">
        <v>4</v>
      </c>
      <c r="G134" s="8">
        <v>82</v>
      </c>
      <c r="H134" s="8">
        <f t="shared" si="0"/>
        <v>328</v>
      </c>
      <c r="I134" s="8" t="str">
        <f>VLOOKUP(E134,Geography_dim!A:D,3)</f>
        <v>Telangana</v>
      </c>
      <c r="J134" s="8" t="str">
        <f>VLOOKUP(D134,Category_dim!A:D,4, FALSE)</f>
        <v>Cereals</v>
      </c>
      <c r="K134" s="8" t="str">
        <f>VLOOKUP(E134,Geography_dim!A:B,2,FALSE)</f>
        <v>Hyderabad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10">
        <v>44178</v>
      </c>
      <c r="B135" s="2">
        <v>31245013</v>
      </c>
      <c r="C135" s="2">
        <v>712345133</v>
      </c>
      <c r="D135" s="2">
        <v>10000327</v>
      </c>
      <c r="E135" s="2">
        <v>36003</v>
      </c>
      <c r="F135" s="8">
        <v>4</v>
      </c>
      <c r="G135" s="8">
        <v>40</v>
      </c>
      <c r="H135" s="8">
        <f t="shared" si="0"/>
        <v>160</v>
      </c>
      <c r="I135" s="8" t="str">
        <f>VLOOKUP(E135,Geography_dim!A:D,3)</f>
        <v>Telangana</v>
      </c>
      <c r="J135" s="8" t="str">
        <f>VLOOKUP(D135,Category_dim!A:D,4, FALSE)</f>
        <v>Drinks &amp; Bevrages</v>
      </c>
      <c r="K135" s="8" t="str">
        <f>VLOOKUP(E135,Geography_dim!A:B,2,FALSE)</f>
        <v>Hyderabad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10">
        <v>44178</v>
      </c>
      <c r="B136" s="2">
        <v>31245013</v>
      </c>
      <c r="C136" s="2">
        <v>712345133</v>
      </c>
      <c r="D136" s="2">
        <v>10000328</v>
      </c>
      <c r="E136" s="2">
        <v>36003</v>
      </c>
      <c r="F136" s="8">
        <v>6</v>
      </c>
      <c r="G136" s="8">
        <v>220</v>
      </c>
      <c r="H136" s="8">
        <f t="shared" si="0"/>
        <v>1320</v>
      </c>
      <c r="I136" s="8" t="str">
        <f>VLOOKUP(E136,Geography_dim!A:D,3)</f>
        <v>Telangana</v>
      </c>
      <c r="J136" s="8" t="str">
        <f>VLOOKUP(D136,Category_dim!A:D,4, FALSE)</f>
        <v>Drinks &amp; Bevrages</v>
      </c>
      <c r="K136" s="8" t="str">
        <f>VLOOKUP(E136,Geography_dim!A:B,2,FALSE)</f>
        <v>Hyderabad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10">
        <v>44178</v>
      </c>
      <c r="B137" s="2">
        <v>31245013</v>
      </c>
      <c r="C137" s="2">
        <v>712345133</v>
      </c>
      <c r="D137" s="2">
        <v>10000334</v>
      </c>
      <c r="E137" s="2">
        <v>36003</v>
      </c>
      <c r="F137" s="8">
        <v>5</v>
      </c>
      <c r="G137" s="8">
        <v>48</v>
      </c>
      <c r="H137" s="8">
        <f t="shared" si="0"/>
        <v>240</v>
      </c>
      <c r="I137" s="8" t="str">
        <f>VLOOKUP(E137,Geography_dim!A:D,3)</f>
        <v>Telangana</v>
      </c>
      <c r="J137" s="8" t="str">
        <f>VLOOKUP(D137,Category_dim!A:D,4, FALSE)</f>
        <v>Dairy</v>
      </c>
      <c r="K137" s="8" t="str">
        <f>VLOOKUP(E137,Geography_dim!A:B,2,FALSE)</f>
        <v>Hyderabad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10">
        <v>44178</v>
      </c>
      <c r="B138" s="2">
        <v>31245013</v>
      </c>
      <c r="C138" s="2">
        <v>712345133</v>
      </c>
      <c r="D138" s="2">
        <v>10000326</v>
      </c>
      <c r="E138" s="2">
        <v>36003</v>
      </c>
      <c r="F138" s="8">
        <v>5</v>
      </c>
      <c r="G138" s="8">
        <v>72</v>
      </c>
      <c r="H138" s="8">
        <f t="shared" si="0"/>
        <v>360</v>
      </c>
      <c r="I138" s="8" t="str">
        <f>VLOOKUP(E138,Geography_dim!A:D,3)</f>
        <v>Telangana</v>
      </c>
      <c r="J138" s="8" t="str">
        <f>VLOOKUP(D138,Category_dim!A:D,4, FALSE)</f>
        <v>Drinks &amp; Bevrages</v>
      </c>
      <c r="K138" s="8" t="str">
        <f>VLOOKUP(E138,Geography_dim!A:B,2,FALSE)</f>
        <v>Hyderabad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10">
        <v>44178</v>
      </c>
      <c r="B139" s="2">
        <v>31245013</v>
      </c>
      <c r="C139" s="2">
        <v>712345133</v>
      </c>
      <c r="D139" s="2">
        <v>10000321</v>
      </c>
      <c r="E139" s="2">
        <v>36003</v>
      </c>
      <c r="F139" s="8">
        <v>4</v>
      </c>
      <c r="G139" s="8">
        <v>48</v>
      </c>
      <c r="H139" s="8">
        <f t="shared" si="0"/>
        <v>192</v>
      </c>
      <c r="I139" s="8" t="str">
        <f>VLOOKUP(E139,Geography_dim!A:D,3)</f>
        <v>Telangana</v>
      </c>
      <c r="J139" s="8" t="str">
        <f>VLOOKUP(D139,Category_dim!A:D,4, FALSE)</f>
        <v>Drinks &amp; Bevrages</v>
      </c>
      <c r="K139" s="8" t="str">
        <f>VLOOKUP(E139,Geography_dim!A:B,2,FALSE)</f>
        <v>Hyderabad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10">
        <v>44179</v>
      </c>
      <c r="B140" s="2">
        <v>31245014</v>
      </c>
      <c r="C140" s="2">
        <v>712345144</v>
      </c>
      <c r="D140" s="2">
        <v>10000340</v>
      </c>
      <c r="E140" s="2">
        <v>36004</v>
      </c>
      <c r="F140" s="8">
        <v>3</v>
      </c>
      <c r="G140" s="8">
        <v>30</v>
      </c>
      <c r="H140" s="8">
        <f t="shared" si="0"/>
        <v>90</v>
      </c>
      <c r="I140" s="8" t="str">
        <f>VLOOKUP(E140,Geography_dim!A:D,3)</f>
        <v>Maharashtra</v>
      </c>
      <c r="J140" s="8" t="str">
        <f>VLOOKUP(D140,Category_dim!A:D,4, FALSE)</f>
        <v>Dairy</v>
      </c>
      <c r="K140" s="8" t="str">
        <f>VLOOKUP(E140,Geography_dim!A:B,2,FALSE)</f>
        <v>Pune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10">
        <v>44179</v>
      </c>
      <c r="B141" s="2">
        <v>31245014</v>
      </c>
      <c r="C141" s="2">
        <v>712345144</v>
      </c>
      <c r="D141" s="2">
        <v>10000343</v>
      </c>
      <c r="E141" s="2">
        <v>36004</v>
      </c>
      <c r="F141" s="8">
        <v>2</v>
      </c>
      <c r="G141" s="8">
        <v>54</v>
      </c>
      <c r="H141" s="8">
        <f t="shared" si="0"/>
        <v>108</v>
      </c>
      <c r="I141" s="8" t="str">
        <f>VLOOKUP(E141,Geography_dim!A:D,3)</f>
        <v>Maharashtra</v>
      </c>
      <c r="J141" s="8" t="str">
        <f>VLOOKUP(D141,Category_dim!A:D,4, FALSE)</f>
        <v>Dairy</v>
      </c>
      <c r="K141" s="8" t="str">
        <f>VLOOKUP(E141,Geography_dim!A:B,2,FALSE)</f>
        <v>Pune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10">
        <v>44179</v>
      </c>
      <c r="B142" s="2">
        <v>31245014</v>
      </c>
      <c r="C142" s="2">
        <v>712345144</v>
      </c>
      <c r="D142" s="2">
        <v>10000349</v>
      </c>
      <c r="E142" s="2">
        <v>36004</v>
      </c>
      <c r="F142" s="8">
        <v>4</v>
      </c>
      <c r="G142" s="8">
        <v>152</v>
      </c>
      <c r="H142" s="8">
        <f t="shared" si="0"/>
        <v>608</v>
      </c>
      <c r="I142" s="8" t="str">
        <f>VLOOKUP(E142,Geography_dim!A:D,3)</f>
        <v>Maharashtra</v>
      </c>
      <c r="J142" s="8" t="str">
        <f>VLOOKUP(D142,Category_dim!A:D,4, FALSE)</f>
        <v>Cereals</v>
      </c>
      <c r="K142" s="8" t="str">
        <f>VLOOKUP(E142,Geography_dim!A:B,2,FALSE)</f>
        <v>Pune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10">
        <v>44179</v>
      </c>
      <c r="B143" s="2">
        <v>31245014</v>
      </c>
      <c r="C143" s="2">
        <v>712345144</v>
      </c>
      <c r="D143" s="2">
        <v>10000331</v>
      </c>
      <c r="E143" s="2">
        <v>36004</v>
      </c>
      <c r="F143" s="8">
        <v>2</v>
      </c>
      <c r="G143" s="8">
        <v>57</v>
      </c>
      <c r="H143" s="8">
        <f t="shared" si="0"/>
        <v>114</v>
      </c>
      <c r="I143" s="8" t="str">
        <f>VLOOKUP(E143,Geography_dim!A:D,3)</f>
        <v>Maharashtra</v>
      </c>
      <c r="J143" s="8" t="str">
        <f>VLOOKUP(D143,Category_dim!A:D,4, FALSE)</f>
        <v>Drinks &amp; Bevrages</v>
      </c>
      <c r="K143" s="8" t="str">
        <f>VLOOKUP(E143,Geography_dim!A:B,2,FALSE)</f>
        <v>Pune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10">
        <v>44179</v>
      </c>
      <c r="B144" s="2">
        <v>31245014</v>
      </c>
      <c r="C144" s="2">
        <v>712345144</v>
      </c>
      <c r="D144" s="2">
        <v>10000323</v>
      </c>
      <c r="E144" s="2">
        <v>36004</v>
      </c>
      <c r="F144" s="8">
        <v>2</v>
      </c>
      <c r="G144" s="8">
        <v>15</v>
      </c>
      <c r="H144" s="8">
        <f t="shared" si="0"/>
        <v>30</v>
      </c>
      <c r="I144" s="8" t="str">
        <f>VLOOKUP(E144,Geography_dim!A:D,3)</f>
        <v>Maharashtra</v>
      </c>
      <c r="J144" s="8" t="str">
        <f>VLOOKUP(D144,Category_dim!A:D,4, FALSE)</f>
        <v>Drinks &amp; Bevrages</v>
      </c>
      <c r="K144" s="8" t="str">
        <f>VLOOKUP(E144,Geography_dim!A:B,2,FALSE)</f>
        <v>Pune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10">
        <v>44179</v>
      </c>
      <c r="B145" s="2">
        <v>31245014</v>
      </c>
      <c r="C145" s="2">
        <v>712345144</v>
      </c>
      <c r="D145" s="2">
        <v>10000335</v>
      </c>
      <c r="E145" s="2">
        <v>36004</v>
      </c>
      <c r="F145" s="8">
        <v>3</v>
      </c>
      <c r="G145" s="8">
        <v>52</v>
      </c>
      <c r="H145" s="8">
        <f t="shared" si="0"/>
        <v>156</v>
      </c>
      <c r="I145" s="8" t="str">
        <f>VLOOKUP(E145,Geography_dim!A:D,3)</f>
        <v>Maharashtra</v>
      </c>
      <c r="J145" s="8" t="str">
        <f>VLOOKUP(D145,Category_dim!A:D,4, FALSE)</f>
        <v>Dairy</v>
      </c>
      <c r="K145" s="8" t="str">
        <f>VLOOKUP(E145,Geography_dim!A:B,2,FALSE)</f>
        <v>Pune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10">
        <v>44179</v>
      </c>
      <c r="B146" s="2">
        <v>31245014</v>
      </c>
      <c r="C146" s="2">
        <v>712345144</v>
      </c>
      <c r="D146" s="2">
        <v>10000329</v>
      </c>
      <c r="E146" s="2">
        <v>36004</v>
      </c>
      <c r="F146" s="8">
        <v>3</v>
      </c>
      <c r="G146" s="8">
        <v>30</v>
      </c>
      <c r="H146" s="8">
        <f t="shared" si="0"/>
        <v>90</v>
      </c>
      <c r="I146" s="8" t="str">
        <f>VLOOKUP(E146,Geography_dim!A:D,3)</f>
        <v>Maharashtra</v>
      </c>
      <c r="J146" s="8" t="str">
        <f>VLOOKUP(D146,Category_dim!A:D,4, FALSE)</f>
        <v>Drinks &amp; Bevrages</v>
      </c>
      <c r="K146" s="8" t="str">
        <f>VLOOKUP(E146,Geography_dim!A:B,2,FALSE)</f>
        <v>Pune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10">
        <v>44179</v>
      </c>
      <c r="B147" s="2">
        <v>31245014</v>
      </c>
      <c r="C147" s="2">
        <v>712345144</v>
      </c>
      <c r="D147" s="2">
        <v>10000348</v>
      </c>
      <c r="E147" s="2">
        <v>36004</v>
      </c>
      <c r="F147" s="8">
        <v>4</v>
      </c>
      <c r="G147" s="8">
        <v>80</v>
      </c>
      <c r="H147" s="8">
        <f t="shared" si="0"/>
        <v>320</v>
      </c>
      <c r="I147" s="8" t="str">
        <f>VLOOKUP(E147,Geography_dim!A:D,3)</f>
        <v>Maharashtra</v>
      </c>
      <c r="J147" s="8" t="str">
        <f>VLOOKUP(D147,Category_dim!A:D,4, FALSE)</f>
        <v>Cereals</v>
      </c>
      <c r="K147" s="8" t="str">
        <f>VLOOKUP(E147,Geography_dim!A:B,2,FALSE)</f>
        <v>Pune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10">
        <v>44179</v>
      </c>
      <c r="B148" s="2">
        <v>31245014</v>
      </c>
      <c r="C148" s="2">
        <v>712345144</v>
      </c>
      <c r="D148" s="2">
        <v>10000336</v>
      </c>
      <c r="E148" s="2">
        <v>36004</v>
      </c>
      <c r="F148" s="8">
        <v>2</v>
      </c>
      <c r="G148" s="8">
        <v>26</v>
      </c>
      <c r="H148" s="8">
        <f t="shared" si="0"/>
        <v>52</v>
      </c>
      <c r="I148" s="8" t="str">
        <f>VLOOKUP(E148,Geography_dim!A:D,3)</f>
        <v>Maharashtra</v>
      </c>
      <c r="J148" s="8" t="str">
        <f>VLOOKUP(D148,Category_dim!A:D,4, FALSE)</f>
        <v>Dairy</v>
      </c>
      <c r="K148" s="8" t="str">
        <f>VLOOKUP(E148,Geography_dim!A:B,2,FALSE)</f>
        <v>Pune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10">
        <v>44179</v>
      </c>
      <c r="B149" s="2">
        <v>31245014</v>
      </c>
      <c r="C149" s="2">
        <v>712345144</v>
      </c>
      <c r="D149" s="2">
        <v>10000347</v>
      </c>
      <c r="E149" s="2">
        <v>36004</v>
      </c>
      <c r="F149" s="8">
        <v>2</v>
      </c>
      <c r="G149" s="8">
        <v>47</v>
      </c>
      <c r="H149" s="8">
        <f t="shared" si="0"/>
        <v>94</v>
      </c>
      <c r="I149" s="8" t="str">
        <f>VLOOKUP(E149,Geography_dim!A:D,3)</f>
        <v>Maharashtra</v>
      </c>
      <c r="J149" s="8" t="str">
        <f>VLOOKUP(D149,Category_dim!A:D,4, FALSE)</f>
        <v>Cereals</v>
      </c>
      <c r="K149" s="8" t="str">
        <f>VLOOKUP(E149,Geography_dim!A:B,2,FALSE)</f>
        <v>Pune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10">
        <v>44180</v>
      </c>
      <c r="B150" s="2">
        <v>31245015</v>
      </c>
      <c r="C150" s="2">
        <v>712345155</v>
      </c>
      <c r="D150" s="2">
        <v>10000325</v>
      </c>
      <c r="E150" s="2">
        <v>36005</v>
      </c>
      <c r="F150" s="8">
        <v>3</v>
      </c>
      <c r="G150" s="8">
        <v>20</v>
      </c>
      <c r="H150" s="8">
        <f t="shared" si="0"/>
        <v>60</v>
      </c>
      <c r="I150" s="8" t="str">
        <f>VLOOKUP(E150,Geography_dim!A:D,3)</f>
        <v>Tamil Nadu</v>
      </c>
      <c r="J150" s="8" t="str">
        <f>VLOOKUP(D150,Category_dim!A:D,4, FALSE)</f>
        <v>Drinks &amp; Bevrages</v>
      </c>
      <c r="K150" s="8" t="str">
        <f>VLOOKUP(E150,Geography_dim!A:B,2,FALSE)</f>
        <v>Chennai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10">
        <v>44180</v>
      </c>
      <c r="B151" s="2">
        <v>31245015</v>
      </c>
      <c r="C151" s="2">
        <v>712345155</v>
      </c>
      <c r="D151" s="2">
        <v>10000326</v>
      </c>
      <c r="E151" s="2">
        <v>36005</v>
      </c>
      <c r="F151" s="8">
        <v>3</v>
      </c>
      <c r="G151" s="8">
        <v>72</v>
      </c>
      <c r="H151" s="8">
        <f t="shared" si="0"/>
        <v>216</v>
      </c>
      <c r="I151" s="8" t="str">
        <f>VLOOKUP(E151,Geography_dim!A:D,3)</f>
        <v>Tamil Nadu</v>
      </c>
      <c r="J151" s="8" t="str">
        <f>VLOOKUP(D151,Category_dim!A:D,4, FALSE)</f>
        <v>Drinks &amp; Bevrages</v>
      </c>
      <c r="K151" s="8" t="str">
        <f>VLOOKUP(E151,Geography_dim!A:B,2,FALSE)</f>
        <v>Chennai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10">
        <v>44180</v>
      </c>
      <c r="B152" s="2">
        <v>31245015</v>
      </c>
      <c r="C152" s="2">
        <v>712345155</v>
      </c>
      <c r="D152" s="2">
        <v>10000349</v>
      </c>
      <c r="E152" s="2">
        <v>36005</v>
      </c>
      <c r="F152" s="8">
        <v>3</v>
      </c>
      <c r="G152" s="8">
        <v>152</v>
      </c>
      <c r="H152" s="8">
        <f t="shared" si="0"/>
        <v>456</v>
      </c>
      <c r="I152" s="8" t="str">
        <f>VLOOKUP(E152,Geography_dim!A:D,3)</f>
        <v>Tamil Nadu</v>
      </c>
      <c r="J152" s="8" t="str">
        <f>VLOOKUP(D152,Category_dim!A:D,4, FALSE)</f>
        <v>Cereals</v>
      </c>
      <c r="K152" s="8" t="str">
        <f>VLOOKUP(E152,Geography_dim!A:B,2,FALSE)</f>
        <v>Chennai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10">
        <v>44180</v>
      </c>
      <c r="B153" s="2">
        <v>31245015</v>
      </c>
      <c r="C153" s="2">
        <v>712345155</v>
      </c>
      <c r="D153" s="2">
        <v>10000334</v>
      </c>
      <c r="E153" s="2">
        <v>36005</v>
      </c>
      <c r="F153" s="8">
        <v>3</v>
      </c>
      <c r="G153" s="8">
        <v>48</v>
      </c>
      <c r="H153" s="8">
        <f t="shared" si="0"/>
        <v>144</v>
      </c>
      <c r="I153" s="8" t="str">
        <f>VLOOKUP(E153,Geography_dim!A:D,3)</f>
        <v>Tamil Nadu</v>
      </c>
      <c r="J153" s="8" t="str">
        <f>VLOOKUP(D153,Category_dim!A:D,4, FALSE)</f>
        <v>Dairy</v>
      </c>
      <c r="K153" s="8" t="str">
        <f>VLOOKUP(E153,Geography_dim!A:B,2,FALSE)</f>
        <v>Chennai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10">
        <v>44180</v>
      </c>
      <c r="B154" s="2">
        <v>31245015</v>
      </c>
      <c r="C154" s="2">
        <v>712345155</v>
      </c>
      <c r="D154" s="2">
        <v>10000347</v>
      </c>
      <c r="E154" s="2">
        <v>36005</v>
      </c>
      <c r="F154" s="8">
        <v>3</v>
      </c>
      <c r="G154" s="8">
        <v>47</v>
      </c>
      <c r="H154" s="8">
        <f t="shared" si="0"/>
        <v>141</v>
      </c>
      <c r="I154" s="8" t="str">
        <f>VLOOKUP(E154,Geography_dim!A:D,3)</f>
        <v>Tamil Nadu</v>
      </c>
      <c r="J154" s="8" t="str">
        <f>VLOOKUP(D154,Category_dim!A:D,4, FALSE)</f>
        <v>Cereals</v>
      </c>
      <c r="K154" s="8" t="str">
        <f>VLOOKUP(E154,Geography_dim!A:B,2,FALSE)</f>
        <v>Chennai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10">
        <v>44180</v>
      </c>
      <c r="B155" s="2">
        <v>31245015</v>
      </c>
      <c r="C155" s="2">
        <v>712345155</v>
      </c>
      <c r="D155" s="2">
        <v>10000323</v>
      </c>
      <c r="E155" s="2">
        <v>36005</v>
      </c>
      <c r="F155" s="8">
        <v>2</v>
      </c>
      <c r="G155" s="8">
        <v>15</v>
      </c>
      <c r="H155" s="8">
        <f t="shared" si="0"/>
        <v>30</v>
      </c>
      <c r="I155" s="8" t="str">
        <f>VLOOKUP(E155,Geography_dim!A:D,3)</f>
        <v>Tamil Nadu</v>
      </c>
      <c r="J155" s="8" t="str">
        <f>VLOOKUP(D155,Category_dim!A:D,4, FALSE)</f>
        <v>Drinks &amp; Bevrages</v>
      </c>
      <c r="K155" s="8" t="str">
        <f>VLOOKUP(E155,Geography_dim!A:B,2,FALSE)</f>
        <v>Chennai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10">
        <v>44180</v>
      </c>
      <c r="B156" s="2">
        <v>31245015</v>
      </c>
      <c r="C156" s="2">
        <v>712345155</v>
      </c>
      <c r="D156" s="2">
        <v>10000348</v>
      </c>
      <c r="E156" s="2">
        <v>36005</v>
      </c>
      <c r="F156" s="8">
        <v>2</v>
      </c>
      <c r="G156" s="8">
        <v>80</v>
      </c>
      <c r="H156" s="8">
        <f t="shared" si="0"/>
        <v>160</v>
      </c>
      <c r="I156" s="8" t="str">
        <f>VLOOKUP(E156,Geography_dim!A:D,3)</f>
        <v>Tamil Nadu</v>
      </c>
      <c r="J156" s="8" t="str">
        <f>VLOOKUP(D156,Category_dim!A:D,4, FALSE)</f>
        <v>Cereals</v>
      </c>
      <c r="K156" s="8" t="str">
        <f>VLOOKUP(E156,Geography_dim!A:B,2,FALSE)</f>
        <v>Chennai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10">
        <v>44180</v>
      </c>
      <c r="B157" s="2">
        <v>31245015</v>
      </c>
      <c r="C157" s="2">
        <v>712345155</v>
      </c>
      <c r="D157" s="2">
        <v>10000346</v>
      </c>
      <c r="E157" s="2">
        <v>36005</v>
      </c>
      <c r="F157" s="8">
        <v>3</v>
      </c>
      <c r="G157" s="8">
        <v>192</v>
      </c>
      <c r="H157" s="8">
        <f t="shared" si="0"/>
        <v>576</v>
      </c>
      <c r="I157" s="8" t="str">
        <f>VLOOKUP(E157,Geography_dim!A:D,3)</f>
        <v>Tamil Nadu</v>
      </c>
      <c r="J157" s="8" t="str">
        <f>VLOOKUP(D157,Category_dim!A:D,4, FALSE)</f>
        <v>Cereals</v>
      </c>
      <c r="K157" s="8" t="str">
        <f>VLOOKUP(E157,Geography_dim!A:B,2,FALSE)</f>
        <v>Chennai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10">
        <v>44180</v>
      </c>
      <c r="B158" s="2">
        <v>31245015</v>
      </c>
      <c r="C158" s="2">
        <v>712345155</v>
      </c>
      <c r="D158" s="2">
        <v>10000325</v>
      </c>
      <c r="E158" s="2">
        <v>36005</v>
      </c>
      <c r="F158" s="8">
        <v>3</v>
      </c>
      <c r="G158" s="8">
        <v>20</v>
      </c>
      <c r="H158" s="8">
        <f t="shared" si="0"/>
        <v>60</v>
      </c>
      <c r="I158" s="8" t="str">
        <f>VLOOKUP(E158,Geography_dim!A:D,3)</f>
        <v>Tamil Nadu</v>
      </c>
      <c r="J158" s="8" t="str">
        <f>VLOOKUP(D158,Category_dim!A:D,4, FALSE)</f>
        <v>Drinks &amp; Bevrages</v>
      </c>
      <c r="K158" s="8" t="str">
        <f>VLOOKUP(E158,Geography_dim!A:B,2,FALSE)</f>
        <v>Chennai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10">
        <v>44165</v>
      </c>
      <c r="B159" s="2">
        <v>31245016</v>
      </c>
      <c r="C159" s="2">
        <v>712345166</v>
      </c>
      <c r="D159" s="2">
        <v>10000328</v>
      </c>
      <c r="E159" s="2">
        <v>36000</v>
      </c>
      <c r="F159" s="8">
        <v>1</v>
      </c>
      <c r="G159" s="8">
        <v>220</v>
      </c>
      <c r="H159" s="8">
        <f t="shared" si="0"/>
        <v>220</v>
      </c>
      <c r="I159" s="8" t="str">
        <f>VLOOKUP(E159,Geography_dim!A:D,3)</f>
        <v>Maharashtra</v>
      </c>
      <c r="J159" s="8" t="str">
        <f>VLOOKUP(D159,Category_dim!A:D,4, FALSE)</f>
        <v>Drinks &amp; Bevrages</v>
      </c>
      <c r="K159" s="8" t="str">
        <f>VLOOKUP(E159,Geography_dim!A:B,2,FALSE)</f>
        <v>Mumbai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10">
        <v>44165</v>
      </c>
      <c r="B160" s="2">
        <v>31245016</v>
      </c>
      <c r="C160" s="2">
        <v>712345166</v>
      </c>
      <c r="D160" s="2">
        <v>10000321</v>
      </c>
      <c r="E160" s="2">
        <v>36000</v>
      </c>
      <c r="F160" s="8">
        <v>1</v>
      </c>
      <c r="G160" s="8">
        <v>48</v>
      </c>
      <c r="H160" s="8">
        <f t="shared" si="0"/>
        <v>48</v>
      </c>
      <c r="I160" s="8" t="str">
        <f>VLOOKUP(E160,Geography_dim!A:D,3)</f>
        <v>Maharashtra</v>
      </c>
      <c r="J160" s="8" t="str">
        <f>VLOOKUP(D160,Category_dim!A:D,4, FALSE)</f>
        <v>Drinks &amp; Bevrages</v>
      </c>
      <c r="K160" s="8" t="str">
        <f>VLOOKUP(E160,Geography_dim!A:B,2,FALSE)</f>
        <v>Mumbai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10">
        <v>44165</v>
      </c>
      <c r="B161" s="2">
        <v>31245016</v>
      </c>
      <c r="C161" s="2">
        <v>712345166</v>
      </c>
      <c r="D161" s="2">
        <v>10000333</v>
      </c>
      <c r="E161" s="2">
        <v>36000</v>
      </c>
      <c r="F161" s="8">
        <v>3</v>
      </c>
      <c r="G161" s="8">
        <v>54</v>
      </c>
      <c r="H161" s="8">
        <f t="shared" si="0"/>
        <v>162</v>
      </c>
      <c r="I161" s="8" t="str">
        <f>VLOOKUP(E161,Geography_dim!A:D,3)</f>
        <v>Maharashtra</v>
      </c>
      <c r="J161" s="8" t="str">
        <f>VLOOKUP(D161,Category_dim!A:D,4, FALSE)</f>
        <v>Dairy</v>
      </c>
      <c r="K161" s="8" t="str">
        <f>VLOOKUP(E161,Geography_dim!A:B,2,FALSE)</f>
        <v>Mumbai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10">
        <v>44165</v>
      </c>
      <c r="B162" s="2">
        <v>31245016</v>
      </c>
      <c r="C162" s="2">
        <v>712345166</v>
      </c>
      <c r="D162" s="2">
        <v>10000336</v>
      </c>
      <c r="E162" s="2">
        <v>36000</v>
      </c>
      <c r="F162" s="8">
        <v>1</v>
      </c>
      <c r="G162" s="8">
        <v>26</v>
      </c>
      <c r="H162" s="8">
        <f t="shared" si="0"/>
        <v>26</v>
      </c>
      <c r="I162" s="8" t="str">
        <f>VLOOKUP(E162,Geography_dim!A:D,3)</f>
        <v>Maharashtra</v>
      </c>
      <c r="J162" s="8" t="str">
        <f>VLOOKUP(D162,Category_dim!A:D,4, FALSE)</f>
        <v>Dairy</v>
      </c>
      <c r="K162" s="8" t="str">
        <f>VLOOKUP(E162,Geography_dim!A:B,2,FALSE)</f>
        <v>Mumbai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10">
        <v>44165</v>
      </c>
      <c r="B163" s="2">
        <v>31245016</v>
      </c>
      <c r="C163" s="2">
        <v>712345166</v>
      </c>
      <c r="D163" s="2">
        <v>10000336</v>
      </c>
      <c r="E163" s="2">
        <v>36000</v>
      </c>
      <c r="F163" s="8">
        <v>2</v>
      </c>
      <c r="G163" s="8">
        <v>26</v>
      </c>
      <c r="H163" s="8">
        <f t="shared" si="0"/>
        <v>52</v>
      </c>
      <c r="I163" s="8" t="str">
        <f>VLOOKUP(E163,Geography_dim!A:D,3)</f>
        <v>Maharashtra</v>
      </c>
      <c r="J163" s="8" t="str">
        <f>VLOOKUP(D163,Category_dim!A:D,4, FALSE)</f>
        <v>Dairy</v>
      </c>
      <c r="K163" s="8" t="str">
        <f>VLOOKUP(E163,Geography_dim!A:B,2,FALSE)</f>
        <v>Mumbai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10">
        <v>44165</v>
      </c>
      <c r="B164" s="2">
        <v>31245016</v>
      </c>
      <c r="C164" s="2">
        <v>712345166</v>
      </c>
      <c r="D164" s="2">
        <v>10000325</v>
      </c>
      <c r="E164" s="2">
        <v>36000</v>
      </c>
      <c r="F164" s="8">
        <v>2</v>
      </c>
      <c r="G164" s="8">
        <v>20</v>
      </c>
      <c r="H164" s="8">
        <f t="shared" si="0"/>
        <v>40</v>
      </c>
      <c r="I164" s="8" t="str">
        <f>VLOOKUP(E164,Geography_dim!A:D,3)</f>
        <v>Maharashtra</v>
      </c>
      <c r="J164" s="8" t="str">
        <f>VLOOKUP(D164,Category_dim!A:D,4, FALSE)</f>
        <v>Drinks &amp; Bevrages</v>
      </c>
      <c r="K164" s="8" t="str">
        <f>VLOOKUP(E164,Geography_dim!A:B,2,FALSE)</f>
        <v>Mumbai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10">
        <v>44165</v>
      </c>
      <c r="B165" s="2">
        <v>31245016</v>
      </c>
      <c r="C165" s="2">
        <v>712345166</v>
      </c>
      <c r="D165" s="2">
        <v>10000324</v>
      </c>
      <c r="E165" s="2">
        <v>36000</v>
      </c>
      <c r="F165" s="8">
        <v>3</v>
      </c>
      <c r="G165" s="8">
        <v>36</v>
      </c>
      <c r="H165" s="8">
        <f t="shared" si="0"/>
        <v>108</v>
      </c>
      <c r="I165" s="8" t="str">
        <f>VLOOKUP(E165,Geography_dim!A:D,3)</f>
        <v>Maharashtra</v>
      </c>
      <c r="J165" s="8" t="str">
        <f>VLOOKUP(D165,Category_dim!A:D,4, FALSE)</f>
        <v>Drinks &amp; Bevrages</v>
      </c>
      <c r="K165" s="8" t="str">
        <f>VLOOKUP(E165,Geography_dim!A:B,2,FALSE)</f>
        <v>Mumbai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10">
        <v>44165</v>
      </c>
      <c r="B166" s="2">
        <v>31245016</v>
      </c>
      <c r="C166" s="2">
        <v>712345166</v>
      </c>
      <c r="D166" s="2">
        <v>10000330</v>
      </c>
      <c r="E166" s="2">
        <v>36000</v>
      </c>
      <c r="F166" s="8">
        <v>1</v>
      </c>
      <c r="G166" s="8">
        <v>160</v>
      </c>
      <c r="H166" s="8">
        <f t="shared" si="0"/>
        <v>160</v>
      </c>
      <c r="I166" s="8" t="str">
        <f>VLOOKUP(E166,Geography_dim!A:D,3)</f>
        <v>Maharashtra</v>
      </c>
      <c r="J166" s="8" t="str">
        <f>VLOOKUP(D166,Category_dim!A:D,4, FALSE)</f>
        <v>Drinks &amp; Bevrages</v>
      </c>
      <c r="K166" s="8" t="str">
        <f>VLOOKUP(E166,Geography_dim!A:B,2,FALSE)</f>
        <v>Mumbai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10">
        <v>44165</v>
      </c>
      <c r="B167" s="2">
        <v>31245016</v>
      </c>
      <c r="C167" s="2">
        <v>712345166</v>
      </c>
      <c r="D167" s="2">
        <v>10000339</v>
      </c>
      <c r="E167" s="2">
        <v>36000</v>
      </c>
      <c r="F167" s="8">
        <v>2</v>
      </c>
      <c r="G167" s="8">
        <v>120</v>
      </c>
      <c r="H167" s="8">
        <f t="shared" si="0"/>
        <v>240</v>
      </c>
      <c r="I167" s="8" t="str">
        <f>VLOOKUP(E167,Geography_dim!A:D,3)</f>
        <v>Maharashtra</v>
      </c>
      <c r="J167" s="8" t="str">
        <f>VLOOKUP(D167,Category_dim!A:D,4, FALSE)</f>
        <v>Dairy</v>
      </c>
      <c r="K167" s="8" t="str">
        <f>VLOOKUP(E167,Geography_dim!A:B,2,FALSE)</f>
        <v>Mumbai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10">
        <v>44165</v>
      </c>
      <c r="B168" s="2">
        <v>31245016</v>
      </c>
      <c r="C168" s="2">
        <v>712345166</v>
      </c>
      <c r="D168" s="2">
        <v>10000329</v>
      </c>
      <c r="E168" s="2">
        <v>36000</v>
      </c>
      <c r="F168" s="8">
        <v>3</v>
      </c>
      <c r="G168" s="8">
        <v>30</v>
      </c>
      <c r="H168" s="8">
        <f t="shared" si="0"/>
        <v>90</v>
      </c>
      <c r="I168" s="8" t="str">
        <f>VLOOKUP(E168,Geography_dim!A:D,3)</f>
        <v>Maharashtra</v>
      </c>
      <c r="J168" s="8" t="str">
        <f>VLOOKUP(D168,Category_dim!A:D,4, FALSE)</f>
        <v>Drinks &amp; Bevrages</v>
      </c>
      <c r="K168" s="8" t="str">
        <f>VLOOKUP(E168,Geography_dim!A:B,2,FALSE)</f>
        <v>Mumbai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10">
        <v>44165</v>
      </c>
      <c r="B169" s="2">
        <v>31245016</v>
      </c>
      <c r="C169" s="2">
        <v>712345166</v>
      </c>
      <c r="D169" s="2">
        <v>10000324</v>
      </c>
      <c r="E169" s="2">
        <v>36000</v>
      </c>
      <c r="F169" s="8">
        <v>1</v>
      </c>
      <c r="G169" s="8">
        <v>36</v>
      </c>
      <c r="H169" s="8">
        <f t="shared" si="0"/>
        <v>36</v>
      </c>
      <c r="I169" s="8" t="str">
        <f>VLOOKUP(E169,Geography_dim!A:D,3)</f>
        <v>Maharashtra</v>
      </c>
      <c r="J169" s="8" t="str">
        <f>VLOOKUP(D169,Category_dim!A:D,4, FALSE)</f>
        <v>Drinks &amp; Bevrages</v>
      </c>
      <c r="K169" s="8" t="str">
        <f>VLOOKUP(E169,Geography_dim!A:B,2,FALSE)</f>
        <v>Mumbai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10">
        <v>44165</v>
      </c>
      <c r="B170" s="2">
        <v>31245016</v>
      </c>
      <c r="C170" s="2">
        <v>712345166</v>
      </c>
      <c r="D170" s="2">
        <v>10000330</v>
      </c>
      <c r="E170" s="2">
        <v>36000</v>
      </c>
      <c r="F170" s="8">
        <v>3</v>
      </c>
      <c r="G170" s="8">
        <v>160</v>
      </c>
      <c r="H170" s="8">
        <f t="shared" si="0"/>
        <v>480</v>
      </c>
      <c r="I170" s="8" t="str">
        <f>VLOOKUP(E170,Geography_dim!A:D,3)</f>
        <v>Maharashtra</v>
      </c>
      <c r="J170" s="8" t="str">
        <f>VLOOKUP(D170,Category_dim!A:D,4, FALSE)</f>
        <v>Drinks &amp; Bevrages</v>
      </c>
      <c r="K170" s="8" t="str">
        <f>VLOOKUP(E170,Geography_dim!A:B,2,FALSE)</f>
        <v>Mumbai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10">
        <v>44165</v>
      </c>
      <c r="B171" s="2">
        <v>31245016</v>
      </c>
      <c r="C171" s="2">
        <v>712345166</v>
      </c>
      <c r="D171" s="2">
        <v>10000346</v>
      </c>
      <c r="E171" s="2">
        <v>36000</v>
      </c>
      <c r="F171" s="8">
        <v>3</v>
      </c>
      <c r="G171" s="8">
        <v>192</v>
      </c>
      <c r="H171" s="8">
        <f t="shared" si="0"/>
        <v>576</v>
      </c>
      <c r="I171" s="8" t="str">
        <f>VLOOKUP(E171,Geography_dim!A:D,3)</f>
        <v>Maharashtra</v>
      </c>
      <c r="J171" s="8" t="str">
        <f>VLOOKUP(D171,Category_dim!A:D,4, FALSE)</f>
        <v>Cereals</v>
      </c>
      <c r="K171" s="8" t="str">
        <f>VLOOKUP(E171,Geography_dim!A:B,2,FALSE)</f>
        <v>Mumbai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10">
        <v>44166</v>
      </c>
      <c r="B172" s="2">
        <v>31245017</v>
      </c>
      <c r="C172" s="2">
        <v>712345177</v>
      </c>
      <c r="D172" s="2">
        <v>10000321</v>
      </c>
      <c r="E172" s="2">
        <v>36007</v>
      </c>
      <c r="F172" s="8">
        <v>2</v>
      </c>
      <c r="G172" s="8">
        <v>48</v>
      </c>
      <c r="H172" s="8">
        <f t="shared" si="0"/>
        <v>96</v>
      </c>
      <c r="I172" s="8" t="str">
        <f>VLOOKUP(E172,Geography_dim!A:D,3)</f>
        <v>Karnataka</v>
      </c>
      <c r="J172" s="8" t="str">
        <f>VLOOKUP(D172,Category_dim!A:D,4, FALSE)</f>
        <v>Drinks &amp; Bevrages</v>
      </c>
      <c r="K172" s="8" t="str">
        <f>VLOOKUP(E172,Geography_dim!A:B,2,FALSE)</f>
        <v>Mysore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10">
        <v>44166</v>
      </c>
      <c r="B173" s="2">
        <v>31245017</v>
      </c>
      <c r="C173" s="2">
        <v>712345177</v>
      </c>
      <c r="D173" s="2">
        <v>10000323</v>
      </c>
      <c r="E173" s="2">
        <v>36007</v>
      </c>
      <c r="F173" s="8">
        <v>3</v>
      </c>
      <c r="G173" s="8">
        <v>15</v>
      </c>
      <c r="H173" s="8">
        <f t="shared" si="0"/>
        <v>45</v>
      </c>
      <c r="I173" s="8" t="str">
        <f>VLOOKUP(E173,Geography_dim!A:D,3)</f>
        <v>Karnataka</v>
      </c>
      <c r="J173" s="8" t="str">
        <f>VLOOKUP(D173,Category_dim!A:D,4, FALSE)</f>
        <v>Drinks &amp; Bevrages</v>
      </c>
      <c r="K173" s="8" t="str">
        <f>VLOOKUP(E173,Geography_dim!A:B,2,FALSE)</f>
        <v>Mysore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10">
        <v>44166</v>
      </c>
      <c r="B174" s="2">
        <v>31245017</v>
      </c>
      <c r="C174" s="2">
        <v>712345177</v>
      </c>
      <c r="D174" s="2">
        <v>10000323</v>
      </c>
      <c r="E174" s="2">
        <v>36007</v>
      </c>
      <c r="F174" s="8">
        <v>1</v>
      </c>
      <c r="G174" s="8">
        <v>15</v>
      </c>
      <c r="H174" s="8">
        <f t="shared" si="0"/>
        <v>15</v>
      </c>
      <c r="I174" s="8" t="str">
        <f>VLOOKUP(E174,Geography_dim!A:D,3)</f>
        <v>Karnataka</v>
      </c>
      <c r="J174" s="8" t="str">
        <f>VLOOKUP(D174,Category_dim!A:D,4, FALSE)</f>
        <v>Drinks &amp; Bevrages</v>
      </c>
      <c r="K174" s="8" t="str">
        <f>VLOOKUP(E174,Geography_dim!A:B,2,FALSE)</f>
        <v>Mysore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10">
        <v>44166</v>
      </c>
      <c r="B175" s="2">
        <v>31245017</v>
      </c>
      <c r="C175" s="2">
        <v>712345177</v>
      </c>
      <c r="D175" s="2">
        <v>10000329</v>
      </c>
      <c r="E175" s="2">
        <v>36007</v>
      </c>
      <c r="F175" s="8">
        <v>3</v>
      </c>
      <c r="G175" s="8">
        <v>30</v>
      </c>
      <c r="H175" s="8">
        <f t="shared" si="0"/>
        <v>90</v>
      </c>
      <c r="I175" s="8" t="str">
        <f>VLOOKUP(E175,Geography_dim!A:D,3)</f>
        <v>Karnataka</v>
      </c>
      <c r="J175" s="8" t="str">
        <f>VLOOKUP(D175,Category_dim!A:D,4, FALSE)</f>
        <v>Drinks &amp; Bevrages</v>
      </c>
      <c r="K175" s="8" t="str">
        <f>VLOOKUP(E175,Geography_dim!A:B,2,FALSE)</f>
        <v>Mysore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10">
        <v>44166</v>
      </c>
      <c r="B176" s="2">
        <v>31245017</v>
      </c>
      <c r="C176" s="2">
        <v>712345177</v>
      </c>
      <c r="D176" s="2">
        <v>10000340</v>
      </c>
      <c r="E176" s="2">
        <v>36007</v>
      </c>
      <c r="F176" s="8">
        <v>1</v>
      </c>
      <c r="G176" s="8">
        <v>30</v>
      </c>
      <c r="H176" s="8">
        <f t="shared" si="0"/>
        <v>30</v>
      </c>
      <c r="I176" s="8" t="str">
        <f>VLOOKUP(E176,Geography_dim!A:D,3)</f>
        <v>Karnataka</v>
      </c>
      <c r="J176" s="8" t="str">
        <f>VLOOKUP(D176,Category_dim!A:D,4, FALSE)</f>
        <v>Dairy</v>
      </c>
      <c r="K176" s="8" t="str">
        <f>VLOOKUP(E176,Geography_dim!A:B,2,FALSE)</f>
        <v>Mysore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10">
        <v>44166</v>
      </c>
      <c r="B177" s="2">
        <v>31245017</v>
      </c>
      <c r="C177" s="2">
        <v>712345177</v>
      </c>
      <c r="D177" s="2">
        <v>10000345</v>
      </c>
      <c r="E177" s="2">
        <v>36007</v>
      </c>
      <c r="F177" s="8">
        <v>2</v>
      </c>
      <c r="G177" s="8">
        <v>158</v>
      </c>
      <c r="H177" s="8">
        <f t="shared" si="0"/>
        <v>316</v>
      </c>
      <c r="I177" s="8" t="str">
        <f>VLOOKUP(E177,Geography_dim!A:D,3)</f>
        <v>Karnataka</v>
      </c>
      <c r="J177" s="8" t="str">
        <f>VLOOKUP(D177,Category_dim!A:D,4, FALSE)</f>
        <v>Cereals</v>
      </c>
      <c r="K177" s="8" t="str">
        <f>VLOOKUP(E177,Geography_dim!A:B,2,FALSE)</f>
        <v>Mysore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10">
        <v>44166</v>
      </c>
      <c r="B178" s="2">
        <v>31245017</v>
      </c>
      <c r="C178" s="2">
        <v>712345177</v>
      </c>
      <c r="D178" s="2">
        <v>10000339</v>
      </c>
      <c r="E178" s="2">
        <v>36007</v>
      </c>
      <c r="F178" s="8">
        <v>3</v>
      </c>
      <c r="G178" s="8">
        <v>120</v>
      </c>
      <c r="H178" s="8">
        <f t="shared" si="0"/>
        <v>360</v>
      </c>
      <c r="I178" s="8" t="str">
        <f>VLOOKUP(E178,Geography_dim!A:D,3)</f>
        <v>Karnataka</v>
      </c>
      <c r="J178" s="8" t="str">
        <f>VLOOKUP(D178,Category_dim!A:D,4, FALSE)</f>
        <v>Dairy</v>
      </c>
      <c r="K178" s="8" t="str">
        <f>VLOOKUP(E178,Geography_dim!A:B,2,FALSE)</f>
        <v>Mysore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10">
        <v>44166</v>
      </c>
      <c r="B179" s="2">
        <v>31245017</v>
      </c>
      <c r="C179" s="2">
        <v>712345177</v>
      </c>
      <c r="D179" s="2">
        <v>10000341</v>
      </c>
      <c r="E179" s="2">
        <v>36007</v>
      </c>
      <c r="F179" s="8">
        <v>2</v>
      </c>
      <c r="G179" s="8">
        <v>29</v>
      </c>
      <c r="H179" s="8">
        <f t="shared" si="0"/>
        <v>58</v>
      </c>
      <c r="I179" s="8" t="str">
        <f>VLOOKUP(E179,Geography_dim!A:D,3)</f>
        <v>Karnataka</v>
      </c>
      <c r="J179" s="8" t="str">
        <f>VLOOKUP(D179,Category_dim!A:D,4, FALSE)</f>
        <v>Dairy</v>
      </c>
      <c r="K179" s="8" t="str">
        <f>VLOOKUP(E179,Geography_dim!A:B,2,FALSE)</f>
        <v>Mysore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10">
        <v>44166</v>
      </c>
      <c r="B180" s="2">
        <v>31245017</v>
      </c>
      <c r="C180" s="2">
        <v>712345177</v>
      </c>
      <c r="D180" s="2">
        <v>10000322</v>
      </c>
      <c r="E180" s="2">
        <v>36007</v>
      </c>
      <c r="F180" s="8">
        <v>3</v>
      </c>
      <c r="G180" s="8">
        <v>30</v>
      </c>
      <c r="H180" s="8">
        <f t="shared" si="0"/>
        <v>90</v>
      </c>
      <c r="I180" s="8" t="str">
        <f>VLOOKUP(E180,Geography_dim!A:D,3)</f>
        <v>Karnataka</v>
      </c>
      <c r="J180" s="8" t="str">
        <f>VLOOKUP(D180,Category_dim!A:D,4, FALSE)</f>
        <v>Drinks &amp; Bevrages</v>
      </c>
      <c r="K180" s="8" t="str">
        <f>VLOOKUP(E180,Geography_dim!A:B,2,FALSE)</f>
        <v>Mysore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10">
        <v>44166</v>
      </c>
      <c r="B181" s="2">
        <v>31245017</v>
      </c>
      <c r="C181" s="2">
        <v>712345177</v>
      </c>
      <c r="D181" s="2">
        <v>10000325</v>
      </c>
      <c r="E181" s="2">
        <v>36007</v>
      </c>
      <c r="F181" s="8">
        <v>2</v>
      </c>
      <c r="G181" s="8">
        <v>20</v>
      </c>
      <c r="H181" s="8">
        <f t="shared" si="0"/>
        <v>40</v>
      </c>
      <c r="I181" s="8" t="str">
        <f>VLOOKUP(E181,Geography_dim!A:D,3)</f>
        <v>Karnataka</v>
      </c>
      <c r="J181" s="8" t="str">
        <f>VLOOKUP(D181,Category_dim!A:D,4, FALSE)</f>
        <v>Drinks &amp; Bevrages</v>
      </c>
      <c r="K181" s="8" t="str">
        <f>VLOOKUP(E181,Geography_dim!A:B,2,FALSE)</f>
        <v>Mysore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10">
        <v>44166</v>
      </c>
      <c r="B182" s="2">
        <v>31245017</v>
      </c>
      <c r="C182" s="2">
        <v>712345177</v>
      </c>
      <c r="D182" s="2">
        <v>10000338</v>
      </c>
      <c r="E182" s="2">
        <v>36007</v>
      </c>
      <c r="F182" s="8">
        <v>2</v>
      </c>
      <c r="G182" s="8">
        <v>100</v>
      </c>
      <c r="H182" s="8">
        <f t="shared" si="0"/>
        <v>200</v>
      </c>
      <c r="I182" s="8" t="str">
        <f>VLOOKUP(E182,Geography_dim!A:D,3)</f>
        <v>Karnataka</v>
      </c>
      <c r="J182" s="8" t="str">
        <f>VLOOKUP(D182,Category_dim!A:D,4, FALSE)</f>
        <v>Dairy</v>
      </c>
      <c r="K182" s="8" t="str">
        <f>VLOOKUP(E182,Geography_dim!A:B,2,FALSE)</f>
        <v>Mysore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10">
        <v>44166</v>
      </c>
      <c r="B183" s="2">
        <v>31245017</v>
      </c>
      <c r="C183" s="2">
        <v>712345177</v>
      </c>
      <c r="D183" s="2">
        <v>10000333</v>
      </c>
      <c r="E183" s="2">
        <v>36007</v>
      </c>
      <c r="F183" s="8">
        <v>2</v>
      </c>
      <c r="G183" s="8">
        <v>54</v>
      </c>
      <c r="H183" s="8">
        <f t="shared" si="0"/>
        <v>108</v>
      </c>
      <c r="I183" s="8" t="str">
        <f>VLOOKUP(E183,Geography_dim!A:D,3)</f>
        <v>Karnataka</v>
      </c>
      <c r="J183" s="8" t="str">
        <f>VLOOKUP(D183,Category_dim!A:D,4, FALSE)</f>
        <v>Dairy</v>
      </c>
      <c r="K183" s="8" t="str">
        <f>VLOOKUP(E183,Geography_dim!A:B,2,FALSE)</f>
        <v>Mysore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10">
        <v>44166</v>
      </c>
      <c r="B184" s="2">
        <v>31245017</v>
      </c>
      <c r="C184" s="2">
        <v>712345177</v>
      </c>
      <c r="D184" s="2">
        <v>10000334</v>
      </c>
      <c r="E184" s="2">
        <v>36007</v>
      </c>
      <c r="F184" s="8">
        <v>1</v>
      </c>
      <c r="G184" s="8">
        <v>48</v>
      </c>
      <c r="H184" s="8">
        <f t="shared" si="0"/>
        <v>48</v>
      </c>
      <c r="I184" s="8" t="str">
        <f>VLOOKUP(E184,Geography_dim!A:D,3)</f>
        <v>Karnataka</v>
      </c>
      <c r="J184" s="8" t="str">
        <f>VLOOKUP(D184,Category_dim!A:D,4, FALSE)</f>
        <v>Dairy</v>
      </c>
      <c r="K184" s="8" t="str">
        <f>VLOOKUP(E184,Geography_dim!A:B,2,FALSE)</f>
        <v>Mysore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10">
        <v>44166</v>
      </c>
      <c r="B185" s="2">
        <v>31245017</v>
      </c>
      <c r="C185" s="2">
        <v>712345177</v>
      </c>
      <c r="D185" s="2">
        <v>10000340</v>
      </c>
      <c r="E185" s="2">
        <v>36007</v>
      </c>
      <c r="F185" s="8">
        <v>2</v>
      </c>
      <c r="G185" s="8">
        <v>30</v>
      </c>
      <c r="H185" s="8">
        <f t="shared" si="0"/>
        <v>60</v>
      </c>
      <c r="I185" s="8" t="str">
        <f>VLOOKUP(E185,Geography_dim!A:D,3)</f>
        <v>Karnataka</v>
      </c>
      <c r="J185" s="8" t="str">
        <f>VLOOKUP(D185,Category_dim!A:D,4, FALSE)</f>
        <v>Dairy</v>
      </c>
      <c r="K185" s="8" t="str">
        <f>VLOOKUP(E185,Geography_dim!A:B,2,FALSE)</f>
        <v>Mysore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10">
        <v>44166</v>
      </c>
      <c r="B186" s="2">
        <v>31245017</v>
      </c>
      <c r="C186" s="2">
        <v>712345177</v>
      </c>
      <c r="D186" s="2">
        <v>10000336</v>
      </c>
      <c r="E186" s="2">
        <v>36007</v>
      </c>
      <c r="F186" s="8">
        <v>3</v>
      </c>
      <c r="G186" s="8">
        <v>26</v>
      </c>
      <c r="H186" s="8">
        <f t="shared" si="0"/>
        <v>78</v>
      </c>
      <c r="I186" s="8" t="str">
        <f>VLOOKUP(E186,Geography_dim!A:D,3)</f>
        <v>Karnataka</v>
      </c>
      <c r="J186" s="8" t="str">
        <f>VLOOKUP(D186,Category_dim!A:D,4, FALSE)</f>
        <v>Dairy</v>
      </c>
      <c r="K186" s="8" t="str">
        <f>VLOOKUP(E186,Geography_dim!A:B,2,FALSE)</f>
        <v>Mysore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10">
        <v>44166</v>
      </c>
      <c r="B187" s="2">
        <v>31245017</v>
      </c>
      <c r="C187" s="2">
        <v>712345177</v>
      </c>
      <c r="D187" s="2">
        <v>10000348</v>
      </c>
      <c r="E187" s="2">
        <v>36007</v>
      </c>
      <c r="F187" s="8">
        <v>3</v>
      </c>
      <c r="G187" s="8">
        <v>80</v>
      </c>
      <c r="H187" s="8">
        <f t="shared" si="0"/>
        <v>240</v>
      </c>
      <c r="I187" s="8" t="str">
        <f>VLOOKUP(E187,Geography_dim!A:D,3)</f>
        <v>Karnataka</v>
      </c>
      <c r="J187" s="8" t="str">
        <f>VLOOKUP(D187,Category_dim!A:D,4, FALSE)</f>
        <v>Cereals</v>
      </c>
      <c r="K187" s="8" t="str">
        <f>VLOOKUP(E187,Geography_dim!A:B,2,FALSE)</f>
        <v>Mysore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10">
        <v>44167</v>
      </c>
      <c r="B188" s="2">
        <v>31245018</v>
      </c>
      <c r="C188" s="2">
        <v>712345188</v>
      </c>
      <c r="D188" s="2">
        <v>10000330</v>
      </c>
      <c r="E188" s="2">
        <v>36002</v>
      </c>
      <c r="F188" s="8">
        <v>3</v>
      </c>
      <c r="G188" s="8">
        <v>160</v>
      </c>
      <c r="H188" s="8">
        <f t="shared" si="0"/>
        <v>480</v>
      </c>
      <c r="I188" s="8" t="str">
        <f>VLOOKUP(E188,Geography_dim!A:D,3)</f>
        <v>Karnataka</v>
      </c>
      <c r="J188" s="8" t="str">
        <f>VLOOKUP(D188,Category_dim!A:D,4, FALSE)</f>
        <v>Drinks &amp; Bevrages</v>
      </c>
      <c r="K188" s="8" t="str">
        <f>VLOOKUP(E188,Geography_dim!A:B,2,FALSE)</f>
        <v>Bangalore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10">
        <v>44167</v>
      </c>
      <c r="B189" s="2">
        <v>31245018</v>
      </c>
      <c r="C189" s="2">
        <v>712345188</v>
      </c>
      <c r="D189" s="2">
        <v>10000330</v>
      </c>
      <c r="E189" s="2">
        <v>36002</v>
      </c>
      <c r="F189" s="8">
        <v>2</v>
      </c>
      <c r="G189" s="8">
        <v>160</v>
      </c>
      <c r="H189" s="8">
        <f t="shared" si="0"/>
        <v>320</v>
      </c>
      <c r="I189" s="8" t="str">
        <f>VLOOKUP(E189,Geography_dim!A:D,3)</f>
        <v>Karnataka</v>
      </c>
      <c r="J189" s="8" t="str">
        <f>VLOOKUP(D189,Category_dim!A:D,4, FALSE)</f>
        <v>Drinks &amp; Bevrages</v>
      </c>
      <c r="K189" s="8" t="str">
        <f>VLOOKUP(E189,Geography_dim!A:B,2,FALSE)</f>
        <v>Bangalore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10">
        <v>44167</v>
      </c>
      <c r="B190" s="2">
        <v>31245018</v>
      </c>
      <c r="C190" s="2">
        <v>712345188</v>
      </c>
      <c r="D190" s="2">
        <v>10000343</v>
      </c>
      <c r="E190" s="2">
        <v>36002</v>
      </c>
      <c r="F190" s="8">
        <v>2</v>
      </c>
      <c r="G190" s="8">
        <v>54</v>
      </c>
      <c r="H190" s="8">
        <f t="shared" si="0"/>
        <v>108</v>
      </c>
      <c r="I190" s="8" t="str">
        <f>VLOOKUP(E190,Geography_dim!A:D,3)</f>
        <v>Karnataka</v>
      </c>
      <c r="J190" s="8" t="str">
        <f>VLOOKUP(D190,Category_dim!A:D,4, FALSE)</f>
        <v>Dairy</v>
      </c>
      <c r="K190" s="8" t="str">
        <f>VLOOKUP(E190,Geography_dim!A:B,2,FALSE)</f>
        <v>Bangalore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10">
        <v>44167</v>
      </c>
      <c r="B191" s="2">
        <v>31245018</v>
      </c>
      <c r="C191" s="2">
        <v>712345188</v>
      </c>
      <c r="D191" s="2">
        <v>10000333</v>
      </c>
      <c r="E191" s="2">
        <v>36002</v>
      </c>
      <c r="F191" s="8">
        <v>3</v>
      </c>
      <c r="G191" s="8">
        <v>54</v>
      </c>
      <c r="H191" s="8">
        <f t="shared" si="0"/>
        <v>162</v>
      </c>
      <c r="I191" s="8" t="str">
        <f>VLOOKUP(E191,Geography_dim!A:D,3)</f>
        <v>Karnataka</v>
      </c>
      <c r="J191" s="8" t="str">
        <f>VLOOKUP(D191,Category_dim!A:D,4, FALSE)</f>
        <v>Dairy</v>
      </c>
      <c r="K191" s="8" t="str">
        <f>VLOOKUP(E191,Geography_dim!A:B,2,FALSE)</f>
        <v>Bangalore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10">
        <v>44167</v>
      </c>
      <c r="B192" s="2">
        <v>31245018</v>
      </c>
      <c r="C192" s="2">
        <v>712345188</v>
      </c>
      <c r="D192" s="2">
        <v>10000328</v>
      </c>
      <c r="E192" s="2">
        <v>36002</v>
      </c>
      <c r="F192" s="8">
        <v>3</v>
      </c>
      <c r="G192" s="8">
        <v>220</v>
      </c>
      <c r="H192" s="8">
        <f t="shared" si="0"/>
        <v>660</v>
      </c>
      <c r="I192" s="8" t="str">
        <f>VLOOKUP(E192,Geography_dim!A:D,3)</f>
        <v>Karnataka</v>
      </c>
      <c r="J192" s="8" t="str">
        <f>VLOOKUP(D192,Category_dim!A:D,4, FALSE)</f>
        <v>Drinks &amp; Bevrages</v>
      </c>
      <c r="K192" s="8" t="str">
        <f>VLOOKUP(E192,Geography_dim!A:B,2,FALSE)</f>
        <v>Bangalore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10">
        <v>44167</v>
      </c>
      <c r="B193" s="2">
        <v>31245018</v>
      </c>
      <c r="C193" s="2">
        <v>712345188</v>
      </c>
      <c r="D193" s="2">
        <v>10000332</v>
      </c>
      <c r="E193" s="2">
        <v>36002</v>
      </c>
      <c r="F193" s="8">
        <v>2</v>
      </c>
      <c r="G193" s="8">
        <v>28</v>
      </c>
      <c r="H193" s="8">
        <f t="shared" si="0"/>
        <v>56</v>
      </c>
      <c r="I193" s="8" t="str">
        <f>VLOOKUP(E193,Geography_dim!A:D,3)</f>
        <v>Karnataka</v>
      </c>
      <c r="J193" s="8" t="str">
        <f>VLOOKUP(D193,Category_dim!A:D,4, FALSE)</f>
        <v>Dairy</v>
      </c>
      <c r="K193" s="8" t="str">
        <f>VLOOKUP(E193,Geography_dim!A:B,2,FALSE)</f>
        <v>Bangalore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10">
        <v>44167</v>
      </c>
      <c r="B194" s="2">
        <v>31245018</v>
      </c>
      <c r="C194" s="2">
        <v>712345188</v>
      </c>
      <c r="D194" s="2">
        <v>10000335</v>
      </c>
      <c r="E194" s="2">
        <v>36002</v>
      </c>
      <c r="F194" s="8">
        <v>3</v>
      </c>
      <c r="G194" s="8">
        <v>52</v>
      </c>
      <c r="H194" s="8">
        <f t="shared" si="0"/>
        <v>156</v>
      </c>
      <c r="I194" s="8" t="str">
        <f>VLOOKUP(E194,Geography_dim!A:D,3)</f>
        <v>Karnataka</v>
      </c>
      <c r="J194" s="8" t="str">
        <f>VLOOKUP(D194,Category_dim!A:D,4, FALSE)</f>
        <v>Dairy</v>
      </c>
      <c r="K194" s="8" t="str">
        <f>VLOOKUP(E194,Geography_dim!A:B,2,FALSE)</f>
        <v>Bangalore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10">
        <v>44167</v>
      </c>
      <c r="B195" s="2">
        <v>31245018</v>
      </c>
      <c r="C195" s="2">
        <v>712345188</v>
      </c>
      <c r="D195" s="2">
        <v>10000334</v>
      </c>
      <c r="E195" s="2">
        <v>36002</v>
      </c>
      <c r="F195" s="8">
        <v>1</v>
      </c>
      <c r="G195" s="8">
        <v>48</v>
      </c>
      <c r="H195" s="8">
        <f t="shared" si="0"/>
        <v>48</v>
      </c>
      <c r="I195" s="8" t="str">
        <f>VLOOKUP(E195,Geography_dim!A:D,3)</f>
        <v>Karnataka</v>
      </c>
      <c r="J195" s="8" t="str">
        <f>VLOOKUP(D195,Category_dim!A:D,4, FALSE)</f>
        <v>Dairy</v>
      </c>
      <c r="K195" s="8" t="str">
        <f>VLOOKUP(E195,Geography_dim!A:B,2,FALSE)</f>
        <v>Bangalore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10">
        <v>44167</v>
      </c>
      <c r="B196" s="2">
        <v>31245018</v>
      </c>
      <c r="C196" s="2">
        <v>712345188</v>
      </c>
      <c r="D196" s="2">
        <v>10000321</v>
      </c>
      <c r="E196" s="2">
        <v>36002</v>
      </c>
      <c r="F196" s="8">
        <v>1</v>
      </c>
      <c r="G196" s="8">
        <v>48</v>
      </c>
      <c r="H196" s="8">
        <f t="shared" si="0"/>
        <v>48</v>
      </c>
      <c r="I196" s="8" t="str">
        <f>VLOOKUP(E196,Geography_dim!A:D,3)</f>
        <v>Karnataka</v>
      </c>
      <c r="J196" s="8" t="str">
        <f>VLOOKUP(D196,Category_dim!A:D,4, FALSE)</f>
        <v>Drinks &amp; Bevrages</v>
      </c>
      <c r="K196" s="8" t="str">
        <f>VLOOKUP(E196,Geography_dim!A:B,2,FALSE)</f>
        <v>Bangalore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10">
        <v>44167</v>
      </c>
      <c r="B197" s="2">
        <v>31245018</v>
      </c>
      <c r="C197" s="2">
        <v>712345188</v>
      </c>
      <c r="D197" s="2">
        <v>10000325</v>
      </c>
      <c r="E197" s="2">
        <v>36002</v>
      </c>
      <c r="F197" s="8">
        <v>3</v>
      </c>
      <c r="G197" s="8">
        <v>20</v>
      </c>
      <c r="H197" s="8">
        <f t="shared" si="0"/>
        <v>60</v>
      </c>
      <c r="I197" s="8" t="str">
        <f>VLOOKUP(E197,Geography_dim!A:D,3)</f>
        <v>Karnataka</v>
      </c>
      <c r="J197" s="8" t="str">
        <f>VLOOKUP(D197,Category_dim!A:D,4, FALSE)</f>
        <v>Drinks &amp; Bevrages</v>
      </c>
      <c r="K197" s="8" t="str">
        <f>VLOOKUP(E197,Geography_dim!A:B,2,FALSE)</f>
        <v>Bangalore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10">
        <v>44168</v>
      </c>
      <c r="B198" s="2">
        <v>31245019</v>
      </c>
      <c r="C198" s="2">
        <v>712345199</v>
      </c>
      <c r="D198" s="2">
        <v>10000328</v>
      </c>
      <c r="E198" s="2">
        <v>36001</v>
      </c>
      <c r="F198" s="8">
        <v>1</v>
      </c>
      <c r="G198" s="8">
        <v>220</v>
      </c>
      <c r="H198" s="8">
        <f t="shared" si="0"/>
        <v>220</v>
      </c>
      <c r="I198" s="8" t="str">
        <f>VLOOKUP(E198,Geography_dim!A:D,3)</f>
        <v>Delhi</v>
      </c>
      <c r="J198" s="8" t="str">
        <f>VLOOKUP(D198,Category_dim!A:D,4, FALSE)</f>
        <v>Drinks &amp; Bevrages</v>
      </c>
      <c r="K198" s="8" t="str">
        <f>VLOOKUP(E198,Geography_dim!A:B,2,FALSE)</f>
        <v>Delhi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10">
        <v>44168</v>
      </c>
      <c r="B199" s="2">
        <v>31245019</v>
      </c>
      <c r="C199" s="2">
        <v>712345199</v>
      </c>
      <c r="D199" s="2">
        <v>10000333</v>
      </c>
      <c r="E199" s="2">
        <v>36001</v>
      </c>
      <c r="F199" s="8">
        <v>1</v>
      </c>
      <c r="G199" s="8">
        <v>54</v>
      </c>
      <c r="H199" s="8">
        <f t="shared" si="0"/>
        <v>54</v>
      </c>
      <c r="I199" s="8" t="str">
        <f>VLOOKUP(E199,Geography_dim!A:D,3)</f>
        <v>Delhi</v>
      </c>
      <c r="J199" s="8" t="str">
        <f>VLOOKUP(D199,Category_dim!A:D,4, FALSE)</f>
        <v>Dairy</v>
      </c>
      <c r="K199" s="8" t="str">
        <f>VLOOKUP(E199,Geography_dim!A:B,2,FALSE)</f>
        <v>Delhi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10">
        <v>44168</v>
      </c>
      <c r="B200" s="2">
        <v>31245019</v>
      </c>
      <c r="C200" s="2">
        <v>712345199</v>
      </c>
      <c r="D200" s="2">
        <v>10000350</v>
      </c>
      <c r="E200" s="2">
        <v>36001</v>
      </c>
      <c r="F200" s="8">
        <v>1</v>
      </c>
      <c r="G200" s="8">
        <v>67</v>
      </c>
      <c r="H200" s="8">
        <f t="shared" si="0"/>
        <v>67</v>
      </c>
      <c r="I200" s="8" t="str">
        <f>VLOOKUP(E200,Geography_dim!A:D,3)</f>
        <v>Delhi</v>
      </c>
      <c r="J200" s="8" t="str">
        <f>VLOOKUP(D200,Category_dim!A:D,4, FALSE)</f>
        <v>Cereals</v>
      </c>
      <c r="K200" s="8" t="str">
        <f>VLOOKUP(E200,Geography_dim!A:B,2,FALSE)</f>
        <v>Delhi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10">
        <v>44168</v>
      </c>
      <c r="B201" s="2">
        <v>31245019</v>
      </c>
      <c r="C201" s="2">
        <v>712345199</v>
      </c>
      <c r="D201" s="2">
        <v>10000345</v>
      </c>
      <c r="E201" s="2">
        <v>36001</v>
      </c>
      <c r="F201" s="8">
        <v>2</v>
      </c>
      <c r="G201" s="8">
        <v>158</v>
      </c>
      <c r="H201" s="8">
        <f t="shared" si="0"/>
        <v>316</v>
      </c>
      <c r="I201" s="8" t="str">
        <f>VLOOKUP(E201,Geography_dim!A:D,3)</f>
        <v>Delhi</v>
      </c>
      <c r="J201" s="8" t="str">
        <f>VLOOKUP(D201,Category_dim!A:D,4, FALSE)</f>
        <v>Cereals</v>
      </c>
      <c r="K201" s="8" t="str">
        <f>VLOOKUP(E201,Geography_dim!A:B,2,FALSE)</f>
        <v>Delhi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10">
        <v>44168</v>
      </c>
      <c r="B202" s="2">
        <v>31245019</v>
      </c>
      <c r="C202" s="2">
        <v>712345199</v>
      </c>
      <c r="D202" s="2">
        <v>10000336</v>
      </c>
      <c r="E202" s="2">
        <v>36001</v>
      </c>
      <c r="F202" s="8">
        <v>3</v>
      </c>
      <c r="G202" s="8">
        <v>26</v>
      </c>
      <c r="H202" s="8">
        <f t="shared" si="0"/>
        <v>78</v>
      </c>
      <c r="I202" s="8" t="str">
        <f>VLOOKUP(E202,Geography_dim!A:D,3)</f>
        <v>Delhi</v>
      </c>
      <c r="J202" s="8" t="str">
        <f>VLOOKUP(D202,Category_dim!A:D,4, FALSE)</f>
        <v>Dairy</v>
      </c>
      <c r="K202" s="8" t="str">
        <f>VLOOKUP(E202,Geography_dim!A:B,2,FALSE)</f>
        <v>Delhi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10">
        <v>44168</v>
      </c>
      <c r="B203" s="2">
        <v>31245019</v>
      </c>
      <c r="C203" s="2">
        <v>712345199</v>
      </c>
      <c r="D203" s="2">
        <v>10000350</v>
      </c>
      <c r="E203" s="2">
        <v>36001</v>
      </c>
      <c r="F203" s="8">
        <v>2</v>
      </c>
      <c r="G203" s="8">
        <v>67</v>
      </c>
      <c r="H203" s="8">
        <f t="shared" si="0"/>
        <v>134</v>
      </c>
      <c r="I203" s="8" t="str">
        <f>VLOOKUP(E203,Geography_dim!A:D,3)</f>
        <v>Delhi</v>
      </c>
      <c r="J203" s="8" t="str">
        <f>VLOOKUP(D203,Category_dim!A:D,4, FALSE)</f>
        <v>Cereals</v>
      </c>
      <c r="K203" s="8" t="str">
        <f>VLOOKUP(E203,Geography_dim!A:B,2,FALSE)</f>
        <v>Delhi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10">
        <v>44168</v>
      </c>
      <c r="B204" s="2">
        <v>31245019</v>
      </c>
      <c r="C204" s="2">
        <v>712345199</v>
      </c>
      <c r="D204" s="2">
        <v>10000349</v>
      </c>
      <c r="E204" s="2">
        <v>36001</v>
      </c>
      <c r="F204" s="8">
        <v>3</v>
      </c>
      <c r="G204" s="8">
        <v>152</v>
      </c>
      <c r="H204" s="8">
        <f t="shared" si="0"/>
        <v>456</v>
      </c>
      <c r="I204" s="8" t="str">
        <f>VLOOKUP(E204,Geography_dim!A:D,3)</f>
        <v>Delhi</v>
      </c>
      <c r="J204" s="8" t="str">
        <f>VLOOKUP(D204,Category_dim!A:D,4, FALSE)</f>
        <v>Cereals</v>
      </c>
      <c r="K204" s="8" t="str">
        <f>VLOOKUP(E204,Geography_dim!A:B,2,FALSE)</f>
        <v>Delhi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10">
        <v>44168</v>
      </c>
      <c r="B205" s="2">
        <v>31245019</v>
      </c>
      <c r="C205" s="2">
        <v>712345199</v>
      </c>
      <c r="D205" s="2">
        <v>10000326</v>
      </c>
      <c r="E205" s="2">
        <v>36001</v>
      </c>
      <c r="F205" s="8">
        <v>1</v>
      </c>
      <c r="G205" s="8">
        <v>72</v>
      </c>
      <c r="H205" s="8">
        <f t="shared" si="0"/>
        <v>72</v>
      </c>
      <c r="I205" s="8" t="str">
        <f>VLOOKUP(E205,Geography_dim!A:D,3)</f>
        <v>Delhi</v>
      </c>
      <c r="J205" s="8" t="str">
        <f>VLOOKUP(D205,Category_dim!A:D,4, FALSE)</f>
        <v>Drinks &amp; Bevrages</v>
      </c>
      <c r="K205" s="8" t="str">
        <f>VLOOKUP(E205,Geography_dim!A:B,2,FALSE)</f>
        <v>Delhi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10">
        <v>44168</v>
      </c>
      <c r="B206" s="2">
        <v>31245019</v>
      </c>
      <c r="C206" s="2">
        <v>712345199</v>
      </c>
      <c r="D206" s="2">
        <v>10000329</v>
      </c>
      <c r="E206" s="2">
        <v>36001</v>
      </c>
      <c r="F206" s="8">
        <v>1</v>
      </c>
      <c r="G206" s="8">
        <v>30</v>
      </c>
      <c r="H206" s="8">
        <f t="shared" si="0"/>
        <v>30</v>
      </c>
      <c r="I206" s="8" t="str">
        <f>VLOOKUP(E206,Geography_dim!A:D,3)</f>
        <v>Delhi</v>
      </c>
      <c r="J206" s="8" t="str">
        <f>VLOOKUP(D206,Category_dim!A:D,4, FALSE)</f>
        <v>Drinks &amp; Bevrages</v>
      </c>
      <c r="K206" s="8" t="str">
        <f>VLOOKUP(E206,Geography_dim!A:B,2,FALSE)</f>
        <v>Delhi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10">
        <v>44168</v>
      </c>
      <c r="B207" s="2">
        <v>31245019</v>
      </c>
      <c r="C207" s="2">
        <v>712345199</v>
      </c>
      <c r="D207" s="2">
        <v>10000339</v>
      </c>
      <c r="E207" s="2">
        <v>36001</v>
      </c>
      <c r="F207" s="8">
        <v>2</v>
      </c>
      <c r="G207" s="8">
        <v>120</v>
      </c>
      <c r="H207" s="8">
        <f t="shared" si="0"/>
        <v>240</v>
      </c>
      <c r="I207" s="8" t="str">
        <f>VLOOKUP(E207,Geography_dim!A:D,3)</f>
        <v>Delhi</v>
      </c>
      <c r="J207" s="8" t="str">
        <f>VLOOKUP(D207,Category_dim!A:D,4, FALSE)</f>
        <v>Dairy</v>
      </c>
      <c r="K207" s="8" t="str">
        <f>VLOOKUP(E207,Geography_dim!A:B,2,FALSE)</f>
        <v>Delhi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10">
        <v>44168</v>
      </c>
      <c r="B208" s="2">
        <v>31245019</v>
      </c>
      <c r="C208" s="2">
        <v>712345199</v>
      </c>
      <c r="D208" s="2">
        <v>10000327</v>
      </c>
      <c r="E208" s="2">
        <v>36001</v>
      </c>
      <c r="F208" s="8">
        <v>2</v>
      </c>
      <c r="G208" s="8">
        <v>40</v>
      </c>
      <c r="H208" s="8">
        <f t="shared" si="0"/>
        <v>80</v>
      </c>
      <c r="I208" s="8" t="str">
        <f>VLOOKUP(E208,Geography_dim!A:D,3)</f>
        <v>Delhi</v>
      </c>
      <c r="J208" s="8" t="str">
        <f>VLOOKUP(D208,Category_dim!A:D,4, FALSE)</f>
        <v>Drinks &amp; Bevrages</v>
      </c>
      <c r="K208" s="8" t="str">
        <f>VLOOKUP(E208,Geography_dim!A:B,2,FALSE)</f>
        <v>Delhi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10">
        <v>44168</v>
      </c>
      <c r="B209" s="2">
        <v>31245019</v>
      </c>
      <c r="C209" s="2">
        <v>712345199</v>
      </c>
      <c r="D209" s="2">
        <v>10000347</v>
      </c>
      <c r="E209" s="2">
        <v>36001</v>
      </c>
      <c r="F209" s="8">
        <v>1</v>
      </c>
      <c r="G209" s="8">
        <v>47</v>
      </c>
      <c r="H209" s="8">
        <f t="shared" si="0"/>
        <v>47</v>
      </c>
      <c r="I209" s="8" t="str">
        <f>VLOOKUP(E209,Geography_dim!A:D,3)</f>
        <v>Delhi</v>
      </c>
      <c r="J209" s="8" t="str">
        <f>VLOOKUP(D209,Category_dim!A:D,4, FALSE)</f>
        <v>Cereals</v>
      </c>
      <c r="K209" s="8" t="str">
        <f>VLOOKUP(E209,Geography_dim!A:B,2,FALSE)</f>
        <v>Delhi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10">
        <v>44168</v>
      </c>
      <c r="B210" s="2">
        <v>31245019</v>
      </c>
      <c r="C210" s="2">
        <v>712345199</v>
      </c>
      <c r="D210" s="2">
        <v>10000334</v>
      </c>
      <c r="E210" s="2">
        <v>36001</v>
      </c>
      <c r="F210" s="8">
        <v>3</v>
      </c>
      <c r="G210" s="8">
        <v>48</v>
      </c>
      <c r="H210" s="8">
        <f t="shared" si="0"/>
        <v>144</v>
      </c>
      <c r="I210" s="8" t="str">
        <f>VLOOKUP(E210,Geography_dim!A:D,3)</f>
        <v>Delhi</v>
      </c>
      <c r="J210" s="8" t="str">
        <f>VLOOKUP(D210,Category_dim!A:D,4, FALSE)</f>
        <v>Dairy</v>
      </c>
      <c r="K210" s="8" t="str">
        <f>VLOOKUP(E210,Geography_dim!A:B,2,FALSE)</f>
        <v>Delhi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10">
        <v>44168</v>
      </c>
      <c r="B211" s="2">
        <v>31245019</v>
      </c>
      <c r="C211" s="2">
        <v>712345199</v>
      </c>
      <c r="D211" s="2">
        <v>10000339</v>
      </c>
      <c r="E211" s="2">
        <v>36001</v>
      </c>
      <c r="F211" s="8">
        <v>1</v>
      </c>
      <c r="G211" s="8">
        <v>120</v>
      </c>
      <c r="H211" s="8">
        <f t="shared" si="0"/>
        <v>120</v>
      </c>
      <c r="I211" s="8" t="str">
        <f>VLOOKUP(E211,Geography_dim!A:D,3)</f>
        <v>Delhi</v>
      </c>
      <c r="J211" s="8" t="str">
        <f>VLOOKUP(D211,Category_dim!A:D,4, FALSE)</f>
        <v>Dairy</v>
      </c>
      <c r="K211" s="8" t="str">
        <f>VLOOKUP(E211,Geography_dim!A:B,2,FALSE)</f>
        <v>Delhi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10">
        <v>44169</v>
      </c>
      <c r="B212" s="2">
        <v>31245020</v>
      </c>
      <c r="C212" s="2">
        <v>712345200</v>
      </c>
      <c r="D212" s="2">
        <v>10000335</v>
      </c>
      <c r="E212" s="2">
        <v>36000</v>
      </c>
      <c r="F212" s="8">
        <v>3</v>
      </c>
      <c r="G212" s="8">
        <v>52</v>
      </c>
      <c r="H212" s="8">
        <f t="shared" si="0"/>
        <v>156</v>
      </c>
      <c r="I212" s="8" t="str">
        <f>VLOOKUP(E212,Geography_dim!A:D,3)</f>
        <v>Maharashtra</v>
      </c>
      <c r="J212" s="8" t="str">
        <f>VLOOKUP(D212,Category_dim!A:D,4, FALSE)</f>
        <v>Dairy</v>
      </c>
      <c r="K212" s="8" t="str">
        <f>VLOOKUP(E212,Geography_dim!A:B,2,FALSE)</f>
        <v>Mumbai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10">
        <v>44169</v>
      </c>
      <c r="B213" s="2">
        <v>31245020</v>
      </c>
      <c r="C213" s="2">
        <v>712345200</v>
      </c>
      <c r="D213" s="2">
        <v>10000321</v>
      </c>
      <c r="E213" s="2">
        <v>36000</v>
      </c>
      <c r="F213" s="8">
        <v>2</v>
      </c>
      <c r="G213" s="8">
        <v>48</v>
      </c>
      <c r="H213" s="8">
        <f t="shared" si="0"/>
        <v>96</v>
      </c>
      <c r="I213" s="8" t="str">
        <f>VLOOKUP(E213,Geography_dim!A:D,3)</f>
        <v>Maharashtra</v>
      </c>
      <c r="J213" s="8" t="str">
        <f>VLOOKUP(D213,Category_dim!A:D,4, FALSE)</f>
        <v>Drinks &amp; Bevrages</v>
      </c>
      <c r="K213" s="8" t="str">
        <f>VLOOKUP(E213,Geography_dim!A:B,2,FALSE)</f>
        <v>Mumbai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10">
        <v>44169</v>
      </c>
      <c r="B214" s="2">
        <v>31245020</v>
      </c>
      <c r="C214" s="2">
        <v>712345200</v>
      </c>
      <c r="D214" s="2">
        <v>10000336</v>
      </c>
      <c r="E214" s="2">
        <v>36000</v>
      </c>
      <c r="F214" s="8">
        <v>1</v>
      </c>
      <c r="G214" s="8">
        <v>26</v>
      </c>
      <c r="H214" s="8">
        <f t="shared" si="0"/>
        <v>26</v>
      </c>
      <c r="I214" s="8" t="str">
        <f>VLOOKUP(E214,Geography_dim!A:D,3)</f>
        <v>Maharashtra</v>
      </c>
      <c r="J214" s="8" t="str">
        <f>VLOOKUP(D214,Category_dim!A:D,4, FALSE)</f>
        <v>Dairy</v>
      </c>
      <c r="K214" s="8" t="str">
        <f>VLOOKUP(E214,Geography_dim!A:B,2,FALSE)</f>
        <v>Mumbai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10">
        <v>44169</v>
      </c>
      <c r="B215" s="2">
        <v>31245020</v>
      </c>
      <c r="C215" s="2">
        <v>712345200</v>
      </c>
      <c r="D215" s="2">
        <v>10000334</v>
      </c>
      <c r="E215" s="2">
        <v>36000</v>
      </c>
      <c r="F215" s="8">
        <v>1</v>
      </c>
      <c r="G215" s="8">
        <v>48</v>
      </c>
      <c r="H215" s="8">
        <f t="shared" si="0"/>
        <v>48</v>
      </c>
      <c r="I215" s="8" t="str">
        <f>VLOOKUP(E215,Geography_dim!A:D,3)</f>
        <v>Maharashtra</v>
      </c>
      <c r="J215" s="8" t="str">
        <f>VLOOKUP(D215,Category_dim!A:D,4, FALSE)</f>
        <v>Dairy</v>
      </c>
      <c r="K215" s="8" t="str">
        <f>VLOOKUP(E215,Geography_dim!A:B,2,FALSE)</f>
        <v>Mumbai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10">
        <v>44169</v>
      </c>
      <c r="B216" s="2">
        <v>31245020</v>
      </c>
      <c r="C216" s="2">
        <v>712345200</v>
      </c>
      <c r="D216" s="2">
        <v>10000331</v>
      </c>
      <c r="E216" s="2">
        <v>36000</v>
      </c>
      <c r="F216" s="8">
        <v>2</v>
      </c>
      <c r="G216" s="8">
        <v>57</v>
      </c>
      <c r="H216" s="8">
        <f t="shared" si="0"/>
        <v>114</v>
      </c>
      <c r="I216" s="8" t="str">
        <f>VLOOKUP(E216,Geography_dim!A:D,3)</f>
        <v>Maharashtra</v>
      </c>
      <c r="J216" s="8" t="str">
        <f>VLOOKUP(D216,Category_dim!A:D,4, FALSE)</f>
        <v>Drinks &amp; Bevrages</v>
      </c>
      <c r="K216" s="8" t="str">
        <f>VLOOKUP(E216,Geography_dim!A:B,2,FALSE)</f>
        <v>Mumbai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10">
        <v>44169</v>
      </c>
      <c r="B217" s="2">
        <v>31245020</v>
      </c>
      <c r="C217" s="2">
        <v>712345200</v>
      </c>
      <c r="D217" s="2">
        <v>10000339</v>
      </c>
      <c r="E217" s="2">
        <v>36000</v>
      </c>
      <c r="F217" s="8">
        <v>3</v>
      </c>
      <c r="G217" s="8">
        <v>120</v>
      </c>
      <c r="H217" s="8">
        <f t="shared" si="0"/>
        <v>360</v>
      </c>
      <c r="I217" s="8" t="str">
        <f>VLOOKUP(E217,Geography_dim!A:D,3)</f>
        <v>Maharashtra</v>
      </c>
      <c r="J217" s="8" t="str">
        <f>VLOOKUP(D217,Category_dim!A:D,4, FALSE)</f>
        <v>Dairy</v>
      </c>
      <c r="K217" s="8" t="str">
        <f>VLOOKUP(E217,Geography_dim!A:B,2,FALSE)</f>
        <v>Mumbai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10">
        <v>44169</v>
      </c>
      <c r="B218" s="2">
        <v>31245020</v>
      </c>
      <c r="C218" s="2">
        <v>712345200</v>
      </c>
      <c r="D218" s="2">
        <v>10000324</v>
      </c>
      <c r="E218" s="2">
        <v>36000</v>
      </c>
      <c r="F218" s="8">
        <v>1</v>
      </c>
      <c r="G218" s="8">
        <v>36</v>
      </c>
      <c r="H218" s="8">
        <f t="shared" si="0"/>
        <v>36</v>
      </c>
      <c r="I218" s="8" t="str">
        <f>VLOOKUP(E218,Geography_dim!A:D,3)</f>
        <v>Maharashtra</v>
      </c>
      <c r="J218" s="8" t="str">
        <f>VLOOKUP(D218,Category_dim!A:D,4, FALSE)</f>
        <v>Drinks &amp; Bevrages</v>
      </c>
      <c r="K218" s="8" t="str">
        <f>VLOOKUP(E218,Geography_dim!A:B,2,FALSE)</f>
        <v>Mumbai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10">
        <v>44169</v>
      </c>
      <c r="B219" s="2">
        <v>31245020</v>
      </c>
      <c r="C219" s="2">
        <v>712345200</v>
      </c>
      <c r="D219" s="2">
        <v>10000350</v>
      </c>
      <c r="E219" s="2">
        <v>36000</v>
      </c>
      <c r="F219" s="8">
        <v>3</v>
      </c>
      <c r="G219" s="8">
        <v>67</v>
      </c>
      <c r="H219" s="8">
        <f t="shared" si="0"/>
        <v>201</v>
      </c>
      <c r="I219" s="8" t="str">
        <f>VLOOKUP(E219,Geography_dim!A:D,3)</f>
        <v>Maharashtra</v>
      </c>
      <c r="J219" s="8" t="str">
        <f>VLOOKUP(D219,Category_dim!A:D,4, FALSE)</f>
        <v>Cereals</v>
      </c>
      <c r="K219" s="8" t="str">
        <f>VLOOKUP(E219,Geography_dim!A:B,2,FALSE)</f>
        <v>Mumbai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10">
        <v>44169</v>
      </c>
      <c r="B220" s="2">
        <v>31245020</v>
      </c>
      <c r="C220" s="2">
        <v>712345200</v>
      </c>
      <c r="D220" s="2">
        <v>10000341</v>
      </c>
      <c r="E220" s="2">
        <v>36000</v>
      </c>
      <c r="F220" s="8">
        <v>3</v>
      </c>
      <c r="G220" s="8">
        <v>29</v>
      </c>
      <c r="H220" s="8">
        <f t="shared" si="0"/>
        <v>87</v>
      </c>
      <c r="I220" s="8" t="str">
        <f>VLOOKUP(E220,Geography_dim!A:D,3)</f>
        <v>Maharashtra</v>
      </c>
      <c r="J220" s="8" t="str">
        <f>VLOOKUP(D220,Category_dim!A:D,4, FALSE)</f>
        <v>Dairy</v>
      </c>
      <c r="K220" s="8" t="str">
        <f>VLOOKUP(E220,Geography_dim!A:B,2,FALSE)</f>
        <v>Mumbai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10">
        <v>44169</v>
      </c>
      <c r="B221" s="2">
        <v>31245020</v>
      </c>
      <c r="C221" s="2">
        <v>712345200</v>
      </c>
      <c r="D221" s="2">
        <v>10000321</v>
      </c>
      <c r="E221" s="2">
        <v>36000</v>
      </c>
      <c r="F221" s="8">
        <v>2</v>
      </c>
      <c r="G221" s="8">
        <v>48</v>
      </c>
      <c r="H221" s="8">
        <f t="shared" si="0"/>
        <v>96</v>
      </c>
      <c r="I221" s="8" t="str">
        <f>VLOOKUP(E221,Geography_dim!A:D,3)</f>
        <v>Maharashtra</v>
      </c>
      <c r="J221" s="8" t="str">
        <f>VLOOKUP(D221,Category_dim!A:D,4, FALSE)</f>
        <v>Drinks &amp; Bevrages</v>
      </c>
      <c r="K221" s="8" t="str">
        <f>VLOOKUP(E221,Geography_dim!A:B,2,FALSE)</f>
        <v>Mumbai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10">
        <v>44169</v>
      </c>
      <c r="B222" s="2">
        <v>31245020</v>
      </c>
      <c r="C222" s="2">
        <v>712345200</v>
      </c>
      <c r="D222" s="2">
        <v>10000344</v>
      </c>
      <c r="E222" s="2">
        <v>36000</v>
      </c>
      <c r="F222" s="8">
        <v>1</v>
      </c>
      <c r="G222" s="8">
        <v>82</v>
      </c>
      <c r="H222" s="8">
        <f t="shared" si="0"/>
        <v>82</v>
      </c>
      <c r="I222" s="8" t="str">
        <f>VLOOKUP(E222,Geography_dim!A:D,3)</f>
        <v>Maharashtra</v>
      </c>
      <c r="J222" s="8" t="str">
        <f>VLOOKUP(D222,Category_dim!A:D,4, FALSE)</f>
        <v>Cereals</v>
      </c>
      <c r="K222" s="8" t="str">
        <f>VLOOKUP(E222,Geography_dim!A:B,2,FALSE)</f>
        <v>Mumbai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10">
        <v>44169</v>
      </c>
      <c r="B223" s="2">
        <v>31245020</v>
      </c>
      <c r="C223" s="2">
        <v>712345200</v>
      </c>
      <c r="D223" s="2">
        <v>10000339</v>
      </c>
      <c r="E223" s="2">
        <v>36000</v>
      </c>
      <c r="F223" s="8">
        <v>1</v>
      </c>
      <c r="G223" s="8">
        <v>120</v>
      </c>
      <c r="H223" s="8">
        <f t="shared" si="0"/>
        <v>120</v>
      </c>
      <c r="I223" s="8" t="str">
        <f>VLOOKUP(E223,Geography_dim!A:D,3)</f>
        <v>Maharashtra</v>
      </c>
      <c r="J223" s="8" t="str">
        <f>VLOOKUP(D223,Category_dim!A:D,4, FALSE)</f>
        <v>Dairy</v>
      </c>
      <c r="K223" s="8" t="str">
        <f>VLOOKUP(E223,Geography_dim!A:B,2,FALSE)</f>
        <v>Mumbai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10">
        <v>44169</v>
      </c>
      <c r="B224" s="2">
        <v>31245020</v>
      </c>
      <c r="C224" s="2">
        <v>712345200</v>
      </c>
      <c r="D224" s="2">
        <v>10000345</v>
      </c>
      <c r="E224" s="2">
        <v>36000</v>
      </c>
      <c r="F224" s="8">
        <v>3</v>
      </c>
      <c r="G224" s="8">
        <v>158</v>
      </c>
      <c r="H224" s="8">
        <f t="shared" si="0"/>
        <v>474</v>
      </c>
      <c r="I224" s="8" t="str">
        <f>VLOOKUP(E224,Geography_dim!A:D,3)</f>
        <v>Maharashtra</v>
      </c>
      <c r="J224" s="8" t="str">
        <f>VLOOKUP(D224,Category_dim!A:D,4, FALSE)</f>
        <v>Cereals</v>
      </c>
      <c r="K224" s="8" t="str">
        <f>VLOOKUP(E224,Geography_dim!A:B,2,FALSE)</f>
        <v>Mumbai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10">
        <v>44170</v>
      </c>
      <c r="B225" s="2">
        <v>31245021</v>
      </c>
      <c r="C225" s="2">
        <v>712345211</v>
      </c>
      <c r="D225" s="2">
        <v>10000326</v>
      </c>
      <c r="E225" s="2">
        <v>36001</v>
      </c>
      <c r="F225" s="8">
        <v>5</v>
      </c>
      <c r="G225" s="8">
        <v>72</v>
      </c>
      <c r="H225" s="8">
        <f t="shared" si="0"/>
        <v>360</v>
      </c>
      <c r="I225" s="8" t="str">
        <f>VLOOKUP(E225,Geography_dim!A:D,3)</f>
        <v>Delhi</v>
      </c>
      <c r="J225" s="8" t="str">
        <f>VLOOKUP(D225,Category_dim!A:D,4, FALSE)</f>
        <v>Drinks &amp; Bevrages</v>
      </c>
      <c r="K225" s="8" t="str">
        <f>VLOOKUP(E225,Geography_dim!A:B,2,FALSE)</f>
        <v>Delhi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10">
        <v>44170</v>
      </c>
      <c r="B226" s="2">
        <v>31245021</v>
      </c>
      <c r="C226" s="2">
        <v>712345211</v>
      </c>
      <c r="D226" s="2">
        <v>10000331</v>
      </c>
      <c r="E226" s="2">
        <v>36001</v>
      </c>
      <c r="F226" s="8">
        <v>5</v>
      </c>
      <c r="G226" s="8">
        <v>57</v>
      </c>
      <c r="H226" s="8">
        <f t="shared" si="0"/>
        <v>285</v>
      </c>
      <c r="I226" s="8" t="str">
        <f>VLOOKUP(E226,Geography_dim!A:D,3)</f>
        <v>Delhi</v>
      </c>
      <c r="J226" s="8" t="str">
        <f>VLOOKUP(D226,Category_dim!A:D,4, FALSE)</f>
        <v>Drinks &amp; Bevrages</v>
      </c>
      <c r="K226" s="8" t="str">
        <f>VLOOKUP(E226,Geography_dim!A:B,2,FALSE)</f>
        <v>Delhi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10">
        <v>44170</v>
      </c>
      <c r="B227" s="2">
        <v>31245021</v>
      </c>
      <c r="C227" s="2">
        <v>712345211</v>
      </c>
      <c r="D227" s="2">
        <v>10000350</v>
      </c>
      <c r="E227" s="2">
        <v>36001</v>
      </c>
      <c r="F227" s="8">
        <v>5</v>
      </c>
      <c r="G227" s="8">
        <v>67</v>
      </c>
      <c r="H227" s="8">
        <f t="shared" si="0"/>
        <v>335</v>
      </c>
      <c r="I227" s="8" t="str">
        <f>VLOOKUP(E227,Geography_dim!A:D,3)</f>
        <v>Delhi</v>
      </c>
      <c r="J227" s="8" t="str">
        <f>VLOOKUP(D227,Category_dim!A:D,4, FALSE)</f>
        <v>Cereals</v>
      </c>
      <c r="K227" s="8" t="str">
        <f>VLOOKUP(E227,Geography_dim!A:B,2,FALSE)</f>
        <v>Delhi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10">
        <v>44170</v>
      </c>
      <c r="B228" s="2">
        <v>31245021</v>
      </c>
      <c r="C228" s="2">
        <v>712345211</v>
      </c>
      <c r="D228" s="2">
        <v>10000324</v>
      </c>
      <c r="E228" s="2">
        <v>36001</v>
      </c>
      <c r="F228" s="8">
        <v>5</v>
      </c>
      <c r="G228" s="8">
        <v>36</v>
      </c>
      <c r="H228" s="8">
        <f t="shared" si="0"/>
        <v>180</v>
      </c>
      <c r="I228" s="8" t="str">
        <f>VLOOKUP(E228,Geography_dim!A:D,3)</f>
        <v>Delhi</v>
      </c>
      <c r="J228" s="8" t="str">
        <f>VLOOKUP(D228,Category_dim!A:D,4, FALSE)</f>
        <v>Drinks &amp; Bevrages</v>
      </c>
      <c r="K228" s="8" t="str">
        <f>VLOOKUP(E228,Geography_dim!A:B,2,FALSE)</f>
        <v>Delhi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10">
        <v>44170</v>
      </c>
      <c r="B229" s="2">
        <v>31245021</v>
      </c>
      <c r="C229" s="2">
        <v>712345211</v>
      </c>
      <c r="D229" s="2">
        <v>10000344</v>
      </c>
      <c r="E229" s="2">
        <v>36001</v>
      </c>
      <c r="F229" s="8">
        <v>4</v>
      </c>
      <c r="G229" s="8">
        <v>82</v>
      </c>
      <c r="H229" s="8">
        <f t="shared" si="0"/>
        <v>328</v>
      </c>
      <c r="I229" s="8" t="str">
        <f>VLOOKUP(E229,Geography_dim!A:D,3)</f>
        <v>Delhi</v>
      </c>
      <c r="J229" s="8" t="str">
        <f>VLOOKUP(D229,Category_dim!A:D,4, FALSE)</f>
        <v>Cereals</v>
      </c>
      <c r="K229" s="8" t="str">
        <f>VLOOKUP(E229,Geography_dim!A:B,2,FALSE)</f>
        <v>Delhi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10">
        <v>44170</v>
      </c>
      <c r="B230" s="2">
        <v>31245021</v>
      </c>
      <c r="C230" s="2">
        <v>712345211</v>
      </c>
      <c r="D230" s="2">
        <v>10000324</v>
      </c>
      <c r="E230" s="2">
        <v>36001</v>
      </c>
      <c r="F230" s="8">
        <v>5</v>
      </c>
      <c r="G230" s="8">
        <v>36</v>
      </c>
      <c r="H230" s="8">
        <f t="shared" si="0"/>
        <v>180</v>
      </c>
      <c r="I230" s="8" t="str">
        <f>VLOOKUP(E230,Geography_dim!A:D,3)</f>
        <v>Delhi</v>
      </c>
      <c r="J230" s="8" t="str">
        <f>VLOOKUP(D230,Category_dim!A:D,4, FALSE)</f>
        <v>Drinks &amp; Bevrages</v>
      </c>
      <c r="K230" s="8" t="str">
        <f>VLOOKUP(E230,Geography_dim!A:B,2,FALSE)</f>
        <v>Delhi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10">
        <v>44170</v>
      </c>
      <c r="B231" s="2">
        <v>31245021</v>
      </c>
      <c r="C231" s="2">
        <v>712345211</v>
      </c>
      <c r="D231" s="2">
        <v>10000350</v>
      </c>
      <c r="E231" s="2">
        <v>36001</v>
      </c>
      <c r="F231" s="8">
        <v>4</v>
      </c>
      <c r="G231" s="8">
        <v>67</v>
      </c>
      <c r="H231" s="8">
        <f t="shared" si="0"/>
        <v>268</v>
      </c>
      <c r="I231" s="8" t="str">
        <f>VLOOKUP(E231,Geography_dim!A:D,3)</f>
        <v>Delhi</v>
      </c>
      <c r="J231" s="8" t="str">
        <f>VLOOKUP(D231,Category_dim!A:D,4, FALSE)</f>
        <v>Cereals</v>
      </c>
      <c r="K231" s="8" t="str">
        <f>VLOOKUP(E231,Geography_dim!A:B,2,FALSE)</f>
        <v>Delhi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10">
        <v>44170</v>
      </c>
      <c r="B232" s="2">
        <v>31245021</v>
      </c>
      <c r="C232" s="2">
        <v>712345211</v>
      </c>
      <c r="D232" s="2">
        <v>10000326</v>
      </c>
      <c r="E232" s="2">
        <v>36001</v>
      </c>
      <c r="F232" s="8">
        <v>6</v>
      </c>
      <c r="G232" s="8">
        <v>72</v>
      </c>
      <c r="H232" s="8">
        <f t="shared" si="0"/>
        <v>432</v>
      </c>
      <c r="I232" s="8" t="str">
        <f>VLOOKUP(E232,Geography_dim!A:D,3)</f>
        <v>Delhi</v>
      </c>
      <c r="J232" s="8" t="str">
        <f>VLOOKUP(D232,Category_dim!A:D,4, FALSE)</f>
        <v>Drinks &amp; Bevrages</v>
      </c>
      <c r="K232" s="8" t="str">
        <f>VLOOKUP(E232,Geography_dim!A:B,2,FALSE)</f>
        <v>Delhi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10">
        <v>44170</v>
      </c>
      <c r="B233" s="2">
        <v>31245021</v>
      </c>
      <c r="C233" s="2">
        <v>712345211</v>
      </c>
      <c r="D233" s="2">
        <v>10000335</v>
      </c>
      <c r="E233" s="2">
        <v>36001</v>
      </c>
      <c r="F233" s="8">
        <v>6</v>
      </c>
      <c r="G233" s="8">
        <v>52</v>
      </c>
      <c r="H233" s="8">
        <f t="shared" si="0"/>
        <v>312</v>
      </c>
      <c r="I233" s="8" t="str">
        <f>VLOOKUP(E233,Geography_dim!A:D,3)</f>
        <v>Delhi</v>
      </c>
      <c r="J233" s="8" t="str">
        <f>VLOOKUP(D233,Category_dim!A:D,4, FALSE)</f>
        <v>Dairy</v>
      </c>
      <c r="K233" s="8" t="str">
        <f>VLOOKUP(E233,Geography_dim!A:B,2,FALSE)</f>
        <v>Delhi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10">
        <v>44170</v>
      </c>
      <c r="B234" s="2">
        <v>31245021</v>
      </c>
      <c r="C234" s="2">
        <v>712345211</v>
      </c>
      <c r="D234" s="2">
        <v>10000346</v>
      </c>
      <c r="E234" s="2">
        <v>36001</v>
      </c>
      <c r="F234" s="8">
        <v>6</v>
      </c>
      <c r="G234" s="8">
        <v>192</v>
      </c>
      <c r="H234" s="8">
        <f t="shared" si="0"/>
        <v>1152</v>
      </c>
      <c r="I234" s="8" t="str">
        <f>VLOOKUP(E234,Geography_dim!A:D,3)</f>
        <v>Delhi</v>
      </c>
      <c r="J234" s="8" t="str">
        <f>VLOOKUP(D234,Category_dim!A:D,4, FALSE)</f>
        <v>Cereals</v>
      </c>
      <c r="K234" s="8" t="str">
        <f>VLOOKUP(E234,Geography_dim!A:B,2,FALSE)</f>
        <v>Delhi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10">
        <v>44170</v>
      </c>
      <c r="B235" s="2">
        <v>31245021</v>
      </c>
      <c r="C235" s="2">
        <v>712345211</v>
      </c>
      <c r="D235" s="2">
        <v>10000337</v>
      </c>
      <c r="E235" s="2">
        <v>36001</v>
      </c>
      <c r="F235" s="8">
        <v>5</v>
      </c>
      <c r="G235" s="8">
        <v>20</v>
      </c>
      <c r="H235" s="8">
        <f t="shared" si="0"/>
        <v>100</v>
      </c>
      <c r="I235" s="8" t="str">
        <f>VLOOKUP(E235,Geography_dim!A:D,3)</f>
        <v>Delhi</v>
      </c>
      <c r="J235" s="8" t="str">
        <f>VLOOKUP(D235,Category_dim!A:D,4, FALSE)</f>
        <v>Dairy</v>
      </c>
      <c r="K235" s="8" t="str">
        <f>VLOOKUP(E235,Geography_dim!A:B,2,FALSE)</f>
        <v>Delhi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10">
        <v>44171</v>
      </c>
      <c r="B236" s="2">
        <v>31245022</v>
      </c>
      <c r="C236" s="2">
        <v>712345222</v>
      </c>
      <c r="D236" s="2">
        <v>10000334</v>
      </c>
      <c r="E236" s="2">
        <v>36002</v>
      </c>
      <c r="F236" s="8">
        <v>6</v>
      </c>
      <c r="G236" s="8">
        <v>48</v>
      </c>
      <c r="H236" s="8">
        <f t="shared" si="0"/>
        <v>288</v>
      </c>
      <c r="I236" s="8" t="str">
        <f>VLOOKUP(E236,Geography_dim!A:D,3)</f>
        <v>Karnataka</v>
      </c>
      <c r="J236" s="8" t="str">
        <f>VLOOKUP(D236,Category_dim!A:D,4, FALSE)</f>
        <v>Dairy</v>
      </c>
      <c r="K236" s="8" t="str">
        <f>VLOOKUP(E236,Geography_dim!A:B,2,FALSE)</f>
        <v>Bangalore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10">
        <v>44171</v>
      </c>
      <c r="B237" s="2">
        <v>31245022</v>
      </c>
      <c r="C237" s="2">
        <v>712345222</v>
      </c>
      <c r="D237" s="2">
        <v>10000335</v>
      </c>
      <c r="E237" s="2">
        <v>36002</v>
      </c>
      <c r="F237" s="8">
        <v>6</v>
      </c>
      <c r="G237" s="8">
        <v>52</v>
      </c>
      <c r="H237" s="8">
        <f t="shared" si="0"/>
        <v>312</v>
      </c>
      <c r="I237" s="8" t="str">
        <f>VLOOKUP(E237,Geography_dim!A:D,3)</f>
        <v>Karnataka</v>
      </c>
      <c r="J237" s="8" t="str">
        <f>VLOOKUP(D237,Category_dim!A:D,4, FALSE)</f>
        <v>Dairy</v>
      </c>
      <c r="K237" s="8" t="str">
        <f>VLOOKUP(E237,Geography_dim!A:B,2,FALSE)</f>
        <v>Bangalore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10">
        <v>44171</v>
      </c>
      <c r="B238" s="2">
        <v>31245022</v>
      </c>
      <c r="C238" s="2">
        <v>712345222</v>
      </c>
      <c r="D238" s="2">
        <v>10000321</v>
      </c>
      <c r="E238" s="2">
        <v>36002</v>
      </c>
      <c r="F238" s="8">
        <v>6</v>
      </c>
      <c r="G238" s="8">
        <v>48</v>
      </c>
      <c r="H238" s="8">
        <f t="shared" si="0"/>
        <v>288</v>
      </c>
      <c r="I238" s="8" t="str">
        <f>VLOOKUP(E238,Geography_dim!A:D,3)</f>
        <v>Karnataka</v>
      </c>
      <c r="J238" s="8" t="str">
        <f>VLOOKUP(D238,Category_dim!A:D,4, FALSE)</f>
        <v>Drinks &amp; Bevrages</v>
      </c>
      <c r="K238" s="8" t="str">
        <f>VLOOKUP(E238,Geography_dim!A:B,2,FALSE)</f>
        <v>Bangalore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10">
        <v>44171</v>
      </c>
      <c r="B239" s="2">
        <v>31245022</v>
      </c>
      <c r="C239" s="2">
        <v>712345222</v>
      </c>
      <c r="D239" s="2">
        <v>10000326</v>
      </c>
      <c r="E239" s="2">
        <v>36002</v>
      </c>
      <c r="F239" s="8">
        <v>5</v>
      </c>
      <c r="G239" s="8">
        <v>72</v>
      </c>
      <c r="H239" s="8">
        <f t="shared" si="0"/>
        <v>360</v>
      </c>
      <c r="I239" s="8" t="str">
        <f>VLOOKUP(E239,Geography_dim!A:D,3)</f>
        <v>Karnataka</v>
      </c>
      <c r="J239" s="8" t="str">
        <f>VLOOKUP(D239,Category_dim!A:D,4, FALSE)</f>
        <v>Drinks &amp; Bevrages</v>
      </c>
      <c r="K239" s="8" t="str">
        <f>VLOOKUP(E239,Geography_dim!A:B,2,FALSE)</f>
        <v>Bangalore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10">
        <v>44171</v>
      </c>
      <c r="B240" s="2">
        <v>31245022</v>
      </c>
      <c r="C240" s="2">
        <v>712345222</v>
      </c>
      <c r="D240" s="2">
        <v>10000348</v>
      </c>
      <c r="E240" s="2">
        <v>36002</v>
      </c>
      <c r="F240" s="8">
        <v>6</v>
      </c>
      <c r="G240" s="8">
        <v>80</v>
      </c>
      <c r="H240" s="8">
        <f t="shared" si="0"/>
        <v>480</v>
      </c>
      <c r="I240" s="8" t="str">
        <f>VLOOKUP(E240,Geography_dim!A:D,3)</f>
        <v>Karnataka</v>
      </c>
      <c r="J240" s="8" t="str">
        <f>VLOOKUP(D240,Category_dim!A:D,4, FALSE)</f>
        <v>Cereals</v>
      </c>
      <c r="K240" s="8" t="str">
        <f>VLOOKUP(E240,Geography_dim!A:B,2,FALSE)</f>
        <v>Bangalore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10">
        <v>44171</v>
      </c>
      <c r="B241" s="2">
        <v>31245022</v>
      </c>
      <c r="C241" s="2">
        <v>712345222</v>
      </c>
      <c r="D241" s="2">
        <v>10000329</v>
      </c>
      <c r="E241" s="2">
        <v>36002</v>
      </c>
      <c r="F241" s="8">
        <v>4</v>
      </c>
      <c r="G241" s="8">
        <v>30</v>
      </c>
      <c r="H241" s="8">
        <f t="shared" si="0"/>
        <v>120</v>
      </c>
      <c r="I241" s="8" t="str">
        <f>VLOOKUP(E241,Geography_dim!A:D,3)</f>
        <v>Karnataka</v>
      </c>
      <c r="J241" s="8" t="str">
        <f>VLOOKUP(D241,Category_dim!A:D,4, FALSE)</f>
        <v>Drinks &amp; Bevrages</v>
      </c>
      <c r="K241" s="8" t="str">
        <f>VLOOKUP(E241,Geography_dim!A:B,2,FALSE)</f>
        <v>Bangalore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10">
        <v>44171</v>
      </c>
      <c r="B242" s="2">
        <v>31245022</v>
      </c>
      <c r="C242" s="2">
        <v>712345222</v>
      </c>
      <c r="D242" s="2">
        <v>10000325</v>
      </c>
      <c r="E242" s="2">
        <v>36002</v>
      </c>
      <c r="F242" s="8">
        <v>4</v>
      </c>
      <c r="G242" s="8">
        <v>20</v>
      </c>
      <c r="H242" s="8">
        <f t="shared" si="0"/>
        <v>80</v>
      </c>
      <c r="I242" s="8" t="str">
        <f>VLOOKUP(E242,Geography_dim!A:D,3)</f>
        <v>Karnataka</v>
      </c>
      <c r="J242" s="8" t="str">
        <f>VLOOKUP(D242,Category_dim!A:D,4, FALSE)</f>
        <v>Drinks &amp; Bevrages</v>
      </c>
      <c r="K242" s="8" t="str">
        <f>VLOOKUP(E242,Geography_dim!A:B,2,FALSE)</f>
        <v>Bangalore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10">
        <v>44171</v>
      </c>
      <c r="B243" s="2">
        <v>31245022</v>
      </c>
      <c r="C243" s="2">
        <v>712345222</v>
      </c>
      <c r="D243" s="2">
        <v>10000341</v>
      </c>
      <c r="E243" s="2">
        <v>36002</v>
      </c>
      <c r="F243" s="8">
        <v>5</v>
      </c>
      <c r="G243" s="8">
        <v>29</v>
      </c>
      <c r="H243" s="8">
        <f t="shared" si="0"/>
        <v>145</v>
      </c>
      <c r="I243" s="8" t="str">
        <f>VLOOKUP(E243,Geography_dim!A:D,3)</f>
        <v>Karnataka</v>
      </c>
      <c r="J243" s="8" t="str">
        <f>VLOOKUP(D243,Category_dim!A:D,4, FALSE)</f>
        <v>Dairy</v>
      </c>
      <c r="K243" s="8" t="str">
        <f>VLOOKUP(E243,Geography_dim!A:B,2,FALSE)</f>
        <v>Bangalore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10">
        <v>44172</v>
      </c>
      <c r="B244" s="2">
        <v>31245023</v>
      </c>
      <c r="C244" s="2">
        <v>712345233</v>
      </c>
      <c r="D244" s="2">
        <v>10000332</v>
      </c>
      <c r="E244" s="2">
        <v>36003</v>
      </c>
      <c r="F244" s="8">
        <v>3</v>
      </c>
      <c r="G244" s="8">
        <v>28</v>
      </c>
      <c r="H244" s="8">
        <f t="shared" si="0"/>
        <v>84</v>
      </c>
      <c r="I244" s="8" t="str">
        <f>VLOOKUP(E244,Geography_dim!A:D,3)</f>
        <v>Telangana</v>
      </c>
      <c r="J244" s="8" t="str">
        <f>VLOOKUP(D244,Category_dim!A:D,4, FALSE)</f>
        <v>Dairy</v>
      </c>
      <c r="K244" s="8" t="str">
        <f>VLOOKUP(E244,Geography_dim!A:B,2,FALSE)</f>
        <v>Hyderabad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10">
        <v>44172</v>
      </c>
      <c r="B245" s="2">
        <v>31245023</v>
      </c>
      <c r="C245" s="2">
        <v>712345233</v>
      </c>
      <c r="D245" s="2">
        <v>10000322</v>
      </c>
      <c r="E245" s="2">
        <v>36003</v>
      </c>
      <c r="F245" s="8">
        <v>4</v>
      </c>
      <c r="G245" s="8">
        <v>30</v>
      </c>
      <c r="H245" s="8">
        <f t="shared" si="0"/>
        <v>120</v>
      </c>
      <c r="I245" s="8" t="str">
        <f>VLOOKUP(E245,Geography_dim!A:D,3)</f>
        <v>Telangana</v>
      </c>
      <c r="J245" s="8" t="str">
        <f>VLOOKUP(D245,Category_dim!A:D,4, FALSE)</f>
        <v>Drinks &amp; Bevrages</v>
      </c>
      <c r="K245" s="8" t="str">
        <f>VLOOKUP(E245,Geography_dim!A:B,2,FALSE)</f>
        <v>Hyderabad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10">
        <v>44172</v>
      </c>
      <c r="B246" s="2">
        <v>31245023</v>
      </c>
      <c r="C246" s="2">
        <v>712345233</v>
      </c>
      <c r="D246" s="2">
        <v>10000340</v>
      </c>
      <c r="E246" s="2">
        <v>36003</v>
      </c>
      <c r="F246" s="8">
        <v>4</v>
      </c>
      <c r="G246" s="8">
        <v>30</v>
      </c>
      <c r="H246" s="8">
        <f t="shared" si="0"/>
        <v>120</v>
      </c>
      <c r="I246" s="8" t="str">
        <f>VLOOKUP(E246,Geography_dim!A:D,3)</f>
        <v>Telangana</v>
      </c>
      <c r="J246" s="8" t="str">
        <f>VLOOKUP(D246,Category_dim!A:D,4, FALSE)</f>
        <v>Dairy</v>
      </c>
      <c r="K246" s="8" t="str">
        <f>VLOOKUP(E246,Geography_dim!A:B,2,FALSE)</f>
        <v>Hyderabad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10">
        <v>44172</v>
      </c>
      <c r="B247" s="2">
        <v>31245023</v>
      </c>
      <c r="C247" s="2">
        <v>712345233</v>
      </c>
      <c r="D247" s="2">
        <v>10000329</v>
      </c>
      <c r="E247" s="2">
        <v>36003</v>
      </c>
      <c r="F247" s="8">
        <v>3</v>
      </c>
      <c r="G247" s="8">
        <v>30</v>
      </c>
      <c r="H247" s="8">
        <f t="shared" si="0"/>
        <v>90</v>
      </c>
      <c r="I247" s="8" t="str">
        <f>VLOOKUP(E247,Geography_dim!A:D,3)</f>
        <v>Telangana</v>
      </c>
      <c r="J247" s="8" t="str">
        <f>VLOOKUP(D247,Category_dim!A:D,4, FALSE)</f>
        <v>Drinks &amp; Bevrages</v>
      </c>
      <c r="K247" s="8" t="str">
        <f>VLOOKUP(E247,Geography_dim!A:B,2,FALSE)</f>
        <v>Hyderabad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10">
        <v>44172</v>
      </c>
      <c r="B248" s="2">
        <v>31245023</v>
      </c>
      <c r="C248" s="2">
        <v>712345233</v>
      </c>
      <c r="D248" s="2">
        <v>10000345</v>
      </c>
      <c r="E248" s="2">
        <v>36003</v>
      </c>
      <c r="F248" s="8">
        <v>4</v>
      </c>
      <c r="G248" s="8">
        <v>158</v>
      </c>
      <c r="H248" s="8">
        <f t="shared" si="0"/>
        <v>632</v>
      </c>
      <c r="I248" s="8" t="str">
        <f>VLOOKUP(E248,Geography_dim!A:D,3)</f>
        <v>Telangana</v>
      </c>
      <c r="J248" s="8" t="str">
        <f>VLOOKUP(D248,Category_dim!A:D,4, FALSE)</f>
        <v>Cereals</v>
      </c>
      <c r="K248" s="8" t="str">
        <f>VLOOKUP(E248,Geography_dim!A:B,2,FALSE)</f>
        <v>Hyderabad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10">
        <v>44172</v>
      </c>
      <c r="B249" s="2">
        <v>31245023</v>
      </c>
      <c r="C249" s="2">
        <v>712345233</v>
      </c>
      <c r="D249" s="2">
        <v>10000345</v>
      </c>
      <c r="E249" s="2">
        <v>36003</v>
      </c>
      <c r="F249" s="8">
        <v>4</v>
      </c>
      <c r="G249" s="8">
        <v>158</v>
      </c>
      <c r="H249" s="8">
        <f t="shared" si="0"/>
        <v>632</v>
      </c>
      <c r="I249" s="8" t="str">
        <f>VLOOKUP(E249,Geography_dim!A:D,3)</f>
        <v>Telangana</v>
      </c>
      <c r="J249" s="8" t="str">
        <f>VLOOKUP(D249,Category_dim!A:D,4, FALSE)</f>
        <v>Cereals</v>
      </c>
      <c r="K249" s="8" t="str">
        <f>VLOOKUP(E249,Geography_dim!A:B,2,FALSE)</f>
        <v>Hyderabad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10">
        <v>44172</v>
      </c>
      <c r="B250" s="2">
        <v>31245023</v>
      </c>
      <c r="C250" s="2">
        <v>712345233</v>
      </c>
      <c r="D250" s="2">
        <v>10000333</v>
      </c>
      <c r="E250" s="2">
        <v>36003</v>
      </c>
      <c r="F250" s="8">
        <v>2</v>
      </c>
      <c r="G250" s="8">
        <v>54</v>
      </c>
      <c r="H250" s="8">
        <f t="shared" si="0"/>
        <v>108</v>
      </c>
      <c r="I250" s="8" t="str">
        <f>VLOOKUP(E250,Geography_dim!A:D,3)</f>
        <v>Telangana</v>
      </c>
      <c r="J250" s="8" t="str">
        <f>VLOOKUP(D250,Category_dim!A:D,4, FALSE)</f>
        <v>Dairy</v>
      </c>
      <c r="K250" s="8" t="str">
        <f>VLOOKUP(E250,Geography_dim!A:B,2,FALSE)</f>
        <v>Hyderabad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10">
        <v>44172</v>
      </c>
      <c r="B251" s="2">
        <v>31245023</v>
      </c>
      <c r="C251" s="2">
        <v>712345233</v>
      </c>
      <c r="D251" s="2">
        <v>10000324</v>
      </c>
      <c r="E251" s="2">
        <v>36003</v>
      </c>
      <c r="F251" s="8">
        <v>2</v>
      </c>
      <c r="G251" s="8">
        <v>36</v>
      </c>
      <c r="H251" s="8">
        <f t="shared" si="0"/>
        <v>72</v>
      </c>
      <c r="I251" s="8" t="str">
        <f>VLOOKUP(E251,Geography_dim!A:D,3)</f>
        <v>Telangana</v>
      </c>
      <c r="J251" s="8" t="str">
        <f>VLOOKUP(D251,Category_dim!A:D,4, FALSE)</f>
        <v>Drinks &amp; Bevrages</v>
      </c>
      <c r="K251" s="8" t="str">
        <f>VLOOKUP(E251,Geography_dim!A:B,2,FALSE)</f>
        <v>Hyderabad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10">
        <v>44172</v>
      </c>
      <c r="B252" s="2">
        <v>31245023</v>
      </c>
      <c r="C252" s="2">
        <v>712345233</v>
      </c>
      <c r="D252" s="2">
        <v>10000348</v>
      </c>
      <c r="E252" s="2">
        <v>36003</v>
      </c>
      <c r="F252" s="8">
        <v>4</v>
      </c>
      <c r="G252" s="8">
        <v>80</v>
      </c>
      <c r="H252" s="8">
        <f t="shared" si="0"/>
        <v>320</v>
      </c>
      <c r="I252" s="8" t="str">
        <f>VLOOKUP(E252,Geography_dim!A:D,3)</f>
        <v>Telangana</v>
      </c>
      <c r="J252" s="8" t="str">
        <f>VLOOKUP(D252,Category_dim!A:D,4, FALSE)</f>
        <v>Cereals</v>
      </c>
      <c r="K252" s="8" t="str">
        <f>VLOOKUP(E252,Geography_dim!A:B,2,FALSE)</f>
        <v>Hyderabad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10">
        <v>44172</v>
      </c>
      <c r="B253" s="2">
        <v>31245023</v>
      </c>
      <c r="C253" s="2">
        <v>712345233</v>
      </c>
      <c r="D253" s="2">
        <v>10000322</v>
      </c>
      <c r="E253" s="2">
        <v>36003</v>
      </c>
      <c r="F253" s="8">
        <v>2</v>
      </c>
      <c r="G253" s="8">
        <v>30</v>
      </c>
      <c r="H253" s="8">
        <f t="shared" si="0"/>
        <v>60</v>
      </c>
      <c r="I253" s="8" t="str">
        <f>VLOOKUP(E253,Geography_dim!A:D,3)</f>
        <v>Telangana</v>
      </c>
      <c r="J253" s="8" t="str">
        <f>VLOOKUP(D253,Category_dim!A:D,4, FALSE)</f>
        <v>Drinks &amp; Bevrages</v>
      </c>
      <c r="K253" s="8" t="str">
        <f>VLOOKUP(E253,Geography_dim!A:B,2,FALSE)</f>
        <v>Hyderabad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10">
        <v>44173</v>
      </c>
      <c r="B254" s="2">
        <v>31245024</v>
      </c>
      <c r="C254" s="2">
        <v>712345244</v>
      </c>
      <c r="D254" s="2">
        <v>10000326</v>
      </c>
      <c r="E254" s="2">
        <v>36002</v>
      </c>
      <c r="F254" s="8">
        <v>4</v>
      </c>
      <c r="G254" s="8">
        <v>72</v>
      </c>
      <c r="H254" s="8">
        <f t="shared" si="0"/>
        <v>288</v>
      </c>
      <c r="I254" s="8" t="str">
        <f>VLOOKUP(E254,Geography_dim!A:D,3)</f>
        <v>Karnataka</v>
      </c>
      <c r="J254" s="8" t="str">
        <f>VLOOKUP(D254,Category_dim!A:D,4, FALSE)</f>
        <v>Drinks &amp; Bevrages</v>
      </c>
      <c r="K254" s="8" t="str">
        <f>VLOOKUP(E254,Geography_dim!A:B,2,FALSE)</f>
        <v>Bangalore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10">
        <v>44173</v>
      </c>
      <c r="B255" s="2">
        <v>31245024</v>
      </c>
      <c r="C255" s="2">
        <v>712345244</v>
      </c>
      <c r="D255" s="2">
        <v>10000335</v>
      </c>
      <c r="E255" s="2">
        <v>36002</v>
      </c>
      <c r="F255" s="8">
        <v>3</v>
      </c>
      <c r="G255" s="8">
        <v>52</v>
      </c>
      <c r="H255" s="8">
        <f t="shared" si="0"/>
        <v>156</v>
      </c>
      <c r="I255" s="8" t="str">
        <f>VLOOKUP(E255,Geography_dim!A:D,3)</f>
        <v>Karnataka</v>
      </c>
      <c r="J255" s="8" t="str">
        <f>VLOOKUP(D255,Category_dim!A:D,4, FALSE)</f>
        <v>Dairy</v>
      </c>
      <c r="K255" s="8" t="str">
        <f>VLOOKUP(E255,Geography_dim!A:B,2,FALSE)</f>
        <v>Bangalore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10">
        <v>44173</v>
      </c>
      <c r="B256" s="2">
        <v>31245024</v>
      </c>
      <c r="C256" s="2">
        <v>712345244</v>
      </c>
      <c r="D256" s="2">
        <v>10000344</v>
      </c>
      <c r="E256" s="2">
        <v>36002</v>
      </c>
      <c r="F256" s="8">
        <v>4</v>
      </c>
      <c r="G256" s="8">
        <v>82</v>
      </c>
      <c r="H256" s="8">
        <f t="shared" si="0"/>
        <v>328</v>
      </c>
      <c r="I256" s="8" t="str">
        <f>VLOOKUP(E256,Geography_dim!A:D,3)</f>
        <v>Karnataka</v>
      </c>
      <c r="J256" s="8" t="str">
        <f>VLOOKUP(D256,Category_dim!A:D,4, FALSE)</f>
        <v>Cereals</v>
      </c>
      <c r="K256" s="8" t="str">
        <f>VLOOKUP(E256,Geography_dim!A:B,2,FALSE)</f>
        <v>Bangalore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10">
        <v>44173</v>
      </c>
      <c r="B257" s="2">
        <v>31245024</v>
      </c>
      <c r="C257" s="2">
        <v>712345244</v>
      </c>
      <c r="D257" s="2">
        <v>10000333</v>
      </c>
      <c r="E257" s="2">
        <v>36002</v>
      </c>
      <c r="F257" s="8">
        <v>2</v>
      </c>
      <c r="G257" s="8">
        <v>54</v>
      </c>
      <c r="H257" s="8">
        <f t="shared" ref="H257:H511" si="1">F257*G257</f>
        <v>108</v>
      </c>
      <c r="I257" s="8" t="str">
        <f>VLOOKUP(E257,Geography_dim!A:D,3)</f>
        <v>Karnataka</v>
      </c>
      <c r="J257" s="8" t="str">
        <f>VLOOKUP(D257,Category_dim!A:D,4, FALSE)</f>
        <v>Dairy</v>
      </c>
      <c r="K257" s="8" t="str">
        <f>VLOOKUP(E257,Geography_dim!A:B,2,FALSE)</f>
        <v>Bangalore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10">
        <v>44173</v>
      </c>
      <c r="B258" s="2">
        <v>31245024</v>
      </c>
      <c r="C258" s="2">
        <v>712345244</v>
      </c>
      <c r="D258" s="2">
        <v>10000346</v>
      </c>
      <c r="E258" s="2">
        <v>36002</v>
      </c>
      <c r="F258" s="8">
        <v>4</v>
      </c>
      <c r="G258" s="8">
        <v>192</v>
      </c>
      <c r="H258" s="8">
        <f t="shared" si="1"/>
        <v>768</v>
      </c>
      <c r="I258" s="8" t="str">
        <f>VLOOKUP(E258,Geography_dim!A:D,3)</f>
        <v>Karnataka</v>
      </c>
      <c r="J258" s="8" t="str">
        <f>VLOOKUP(D258,Category_dim!A:D,4, FALSE)</f>
        <v>Cereals</v>
      </c>
      <c r="K258" s="8" t="str">
        <f>VLOOKUP(E258,Geography_dim!A:B,2,FALSE)</f>
        <v>Bangalore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10">
        <v>44173</v>
      </c>
      <c r="B259" s="2">
        <v>31245024</v>
      </c>
      <c r="C259" s="2">
        <v>712345244</v>
      </c>
      <c r="D259" s="2">
        <v>10000344</v>
      </c>
      <c r="E259" s="2">
        <v>36002</v>
      </c>
      <c r="F259" s="8">
        <v>2</v>
      </c>
      <c r="G259" s="8">
        <v>82</v>
      </c>
      <c r="H259" s="8">
        <f t="shared" si="1"/>
        <v>164</v>
      </c>
      <c r="I259" s="8" t="str">
        <f>VLOOKUP(E259,Geography_dim!A:D,3)</f>
        <v>Karnataka</v>
      </c>
      <c r="J259" s="8" t="str">
        <f>VLOOKUP(D259,Category_dim!A:D,4, FALSE)</f>
        <v>Cereals</v>
      </c>
      <c r="K259" s="8" t="str">
        <f>VLOOKUP(E259,Geography_dim!A:B,2,FALSE)</f>
        <v>Bangalore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10">
        <v>44173</v>
      </c>
      <c r="B260" s="2">
        <v>31245024</v>
      </c>
      <c r="C260" s="2">
        <v>712345244</v>
      </c>
      <c r="D260" s="2">
        <v>10000329</v>
      </c>
      <c r="E260" s="2">
        <v>36002</v>
      </c>
      <c r="F260" s="8">
        <v>2</v>
      </c>
      <c r="G260" s="8">
        <v>30</v>
      </c>
      <c r="H260" s="8">
        <f t="shared" si="1"/>
        <v>60</v>
      </c>
      <c r="I260" s="8" t="str">
        <f>VLOOKUP(E260,Geography_dim!A:D,3)</f>
        <v>Karnataka</v>
      </c>
      <c r="J260" s="8" t="str">
        <f>VLOOKUP(D260,Category_dim!A:D,4, FALSE)</f>
        <v>Drinks &amp; Bevrages</v>
      </c>
      <c r="K260" s="8" t="str">
        <f>VLOOKUP(E260,Geography_dim!A:B,2,FALSE)</f>
        <v>Bangalore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10">
        <v>44173</v>
      </c>
      <c r="B261" s="2">
        <v>31245024</v>
      </c>
      <c r="C261" s="2">
        <v>712345244</v>
      </c>
      <c r="D261" s="2">
        <v>10000333</v>
      </c>
      <c r="E261" s="2">
        <v>36002</v>
      </c>
      <c r="F261" s="8">
        <v>4</v>
      </c>
      <c r="G261" s="8">
        <v>54</v>
      </c>
      <c r="H261" s="8">
        <f t="shared" si="1"/>
        <v>216</v>
      </c>
      <c r="I261" s="8" t="str">
        <f>VLOOKUP(E261,Geography_dim!A:D,3)</f>
        <v>Karnataka</v>
      </c>
      <c r="J261" s="8" t="str">
        <f>VLOOKUP(D261,Category_dim!A:D,4, FALSE)</f>
        <v>Dairy</v>
      </c>
      <c r="K261" s="8" t="str">
        <f>VLOOKUP(E261,Geography_dim!A:B,2,FALSE)</f>
        <v>Bangalore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10">
        <v>44173</v>
      </c>
      <c r="B262" s="2">
        <v>31245024</v>
      </c>
      <c r="C262" s="2">
        <v>712345244</v>
      </c>
      <c r="D262" s="2">
        <v>10000342</v>
      </c>
      <c r="E262" s="2">
        <v>36002</v>
      </c>
      <c r="F262" s="8">
        <v>4</v>
      </c>
      <c r="G262" s="8">
        <v>56</v>
      </c>
      <c r="H262" s="8">
        <f t="shared" si="1"/>
        <v>224</v>
      </c>
      <c r="I262" s="8" t="str">
        <f>VLOOKUP(E262,Geography_dim!A:D,3)</f>
        <v>Karnataka</v>
      </c>
      <c r="J262" s="8" t="str">
        <f>VLOOKUP(D262,Category_dim!A:D,4, FALSE)</f>
        <v>Dairy</v>
      </c>
      <c r="K262" s="8" t="str">
        <f>VLOOKUP(E262,Geography_dim!A:B,2,FALSE)</f>
        <v>Bangalore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10">
        <v>44173</v>
      </c>
      <c r="B263" s="2">
        <v>31245024</v>
      </c>
      <c r="C263" s="2">
        <v>712345244</v>
      </c>
      <c r="D263" s="2">
        <v>10000333</v>
      </c>
      <c r="E263" s="2">
        <v>36002</v>
      </c>
      <c r="F263" s="8">
        <v>2</v>
      </c>
      <c r="G263" s="8">
        <v>54</v>
      </c>
      <c r="H263" s="8">
        <f t="shared" si="1"/>
        <v>108</v>
      </c>
      <c r="I263" s="8" t="str">
        <f>VLOOKUP(E263,Geography_dim!A:D,3)</f>
        <v>Karnataka</v>
      </c>
      <c r="J263" s="8" t="str">
        <f>VLOOKUP(D263,Category_dim!A:D,4, FALSE)</f>
        <v>Dairy</v>
      </c>
      <c r="K263" s="8" t="str">
        <f>VLOOKUP(E263,Geography_dim!A:B,2,FALSE)</f>
        <v>Bangalore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10">
        <v>44173</v>
      </c>
      <c r="B264" s="2">
        <v>31245024</v>
      </c>
      <c r="C264" s="2">
        <v>712345244</v>
      </c>
      <c r="D264" s="2">
        <v>10000336</v>
      </c>
      <c r="E264" s="2">
        <v>36002</v>
      </c>
      <c r="F264" s="8">
        <v>2</v>
      </c>
      <c r="G264" s="8">
        <v>26</v>
      </c>
      <c r="H264" s="8">
        <f t="shared" si="1"/>
        <v>52</v>
      </c>
      <c r="I264" s="8" t="str">
        <f>VLOOKUP(E264,Geography_dim!A:D,3)</f>
        <v>Karnataka</v>
      </c>
      <c r="J264" s="8" t="str">
        <f>VLOOKUP(D264,Category_dim!A:D,4, FALSE)</f>
        <v>Dairy</v>
      </c>
      <c r="K264" s="8" t="str">
        <f>VLOOKUP(E264,Geography_dim!A:B,2,FALSE)</f>
        <v>Bangalore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10">
        <v>44173</v>
      </c>
      <c r="B265" s="2">
        <v>31245024</v>
      </c>
      <c r="C265" s="2">
        <v>712345244</v>
      </c>
      <c r="D265" s="2">
        <v>10000336</v>
      </c>
      <c r="E265" s="2">
        <v>36002</v>
      </c>
      <c r="F265" s="8">
        <v>3</v>
      </c>
      <c r="G265" s="8">
        <v>26</v>
      </c>
      <c r="H265" s="8">
        <f t="shared" si="1"/>
        <v>78</v>
      </c>
      <c r="I265" s="8" t="str">
        <f>VLOOKUP(E265,Geography_dim!A:D,3)</f>
        <v>Karnataka</v>
      </c>
      <c r="J265" s="8" t="str">
        <f>VLOOKUP(D265,Category_dim!A:D,4, FALSE)</f>
        <v>Dairy</v>
      </c>
      <c r="K265" s="8" t="str">
        <f>VLOOKUP(E265,Geography_dim!A:B,2,FALSE)</f>
        <v>Bangalore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10">
        <v>44173</v>
      </c>
      <c r="B266" s="2">
        <v>31245024</v>
      </c>
      <c r="C266" s="2">
        <v>712345244</v>
      </c>
      <c r="D266" s="2">
        <v>10000330</v>
      </c>
      <c r="E266" s="2">
        <v>36002</v>
      </c>
      <c r="F266" s="8">
        <v>2</v>
      </c>
      <c r="G266" s="8">
        <v>160</v>
      </c>
      <c r="H266" s="8">
        <f t="shared" si="1"/>
        <v>320</v>
      </c>
      <c r="I266" s="8" t="str">
        <f>VLOOKUP(E266,Geography_dim!A:D,3)</f>
        <v>Karnataka</v>
      </c>
      <c r="J266" s="8" t="str">
        <f>VLOOKUP(D266,Category_dim!A:D,4, FALSE)</f>
        <v>Drinks &amp; Bevrages</v>
      </c>
      <c r="K266" s="8" t="str">
        <f>VLOOKUP(E266,Geography_dim!A:B,2,FALSE)</f>
        <v>Bangalore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10">
        <v>44173</v>
      </c>
      <c r="B267" s="2">
        <v>31245024</v>
      </c>
      <c r="C267" s="2">
        <v>712345244</v>
      </c>
      <c r="D267" s="2">
        <v>10000326</v>
      </c>
      <c r="E267" s="2">
        <v>36002</v>
      </c>
      <c r="F267" s="8">
        <v>2</v>
      </c>
      <c r="G267" s="8">
        <v>72</v>
      </c>
      <c r="H267" s="8">
        <f t="shared" si="1"/>
        <v>144</v>
      </c>
      <c r="I267" s="8" t="str">
        <f>VLOOKUP(E267,Geography_dim!A:D,3)</f>
        <v>Karnataka</v>
      </c>
      <c r="J267" s="8" t="str">
        <f>VLOOKUP(D267,Category_dim!A:D,4, FALSE)</f>
        <v>Drinks &amp; Bevrages</v>
      </c>
      <c r="K267" s="8" t="str">
        <f>VLOOKUP(E267,Geography_dim!A:B,2,FALSE)</f>
        <v>Bangalore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10">
        <v>44174</v>
      </c>
      <c r="B268" s="2">
        <v>31245025</v>
      </c>
      <c r="C268" s="2">
        <v>712345255</v>
      </c>
      <c r="D268" s="2">
        <v>10000345</v>
      </c>
      <c r="E268" s="2">
        <v>36005</v>
      </c>
      <c r="F268" s="8">
        <v>3</v>
      </c>
      <c r="G268" s="8">
        <v>158</v>
      </c>
      <c r="H268" s="8">
        <f t="shared" si="1"/>
        <v>474</v>
      </c>
      <c r="I268" s="8" t="str">
        <f>VLOOKUP(E268,Geography_dim!A:D,3)</f>
        <v>Tamil Nadu</v>
      </c>
      <c r="J268" s="8" t="str">
        <f>VLOOKUP(D268,Category_dim!A:D,4, FALSE)</f>
        <v>Cereals</v>
      </c>
      <c r="K268" s="8" t="str">
        <f>VLOOKUP(E268,Geography_dim!A:B,2,FALSE)</f>
        <v>Chennai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10">
        <v>44174</v>
      </c>
      <c r="B269" s="2">
        <v>31245025</v>
      </c>
      <c r="C269" s="2">
        <v>712345255</v>
      </c>
      <c r="D269" s="2">
        <v>10000349</v>
      </c>
      <c r="E269" s="2">
        <v>36005</v>
      </c>
      <c r="F269" s="8">
        <v>4</v>
      </c>
      <c r="G269" s="8">
        <v>152</v>
      </c>
      <c r="H269" s="8">
        <f t="shared" si="1"/>
        <v>608</v>
      </c>
      <c r="I269" s="8" t="str">
        <f>VLOOKUP(E269,Geography_dim!A:D,3)</f>
        <v>Tamil Nadu</v>
      </c>
      <c r="J269" s="8" t="str">
        <f>VLOOKUP(D269,Category_dim!A:D,4, FALSE)</f>
        <v>Cereals</v>
      </c>
      <c r="K269" s="8" t="str">
        <f>VLOOKUP(E269,Geography_dim!A:B,2,FALSE)</f>
        <v>Chennai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10">
        <v>44174</v>
      </c>
      <c r="B270" s="2">
        <v>31245025</v>
      </c>
      <c r="C270" s="2">
        <v>712345255</v>
      </c>
      <c r="D270" s="2">
        <v>10000343</v>
      </c>
      <c r="E270" s="2">
        <v>36005</v>
      </c>
      <c r="F270" s="8">
        <v>4</v>
      </c>
      <c r="G270" s="8">
        <v>54</v>
      </c>
      <c r="H270" s="8">
        <f t="shared" si="1"/>
        <v>216</v>
      </c>
      <c r="I270" s="8" t="str">
        <f>VLOOKUP(E270,Geography_dim!A:D,3)</f>
        <v>Tamil Nadu</v>
      </c>
      <c r="J270" s="8" t="str">
        <f>VLOOKUP(D270,Category_dim!A:D,4, FALSE)</f>
        <v>Dairy</v>
      </c>
      <c r="K270" s="8" t="str">
        <f>VLOOKUP(E270,Geography_dim!A:B,2,FALSE)</f>
        <v>Chennai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10">
        <v>44174</v>
      </c>
      <c r="B271" s="2">
        <v>31245025</v>
      </c>
      <c r="C271" s="2">
        <v>712345255</v>
      </c>
      <c r="D271" s="2">
        <v>10000338</v>
      </c>
      <c r="E271" s="2">
        <v>36005</v>
      </c>
      <c r="F271" s="8">
        <v>4</v>
      </c>
      <c r="G271" s="8">
        <v>100</v>
      </c>
      <c r="H271" s="8">
        <f t="shared" si="1"/>
        <v>400</v>
      </c>
      <c r="I271" s="8" t="str">
        <f>VLOOKUP(E271,Geography_dim!A:D,3)</f>
        <v>Tamil Nadu</v>
      </c>
      <c r="J271" s="8" t="str">
        <f>VLOOKUP(D271,Category_dim!A:D,4, FALSE)</f>
        <v>Dairy</v>
      </c>
      <c r="K271" s="8" t="str">
        <f>VLOOKUP(E271,Geography_dim!A:B,2,FALSE)</f>
        <v>Chennai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10">
        <v>44174</v>
      </c>
      <c r="B272" s="2">
        <v>31245025</v>
      </c>
      <c r="C272" s="2">
        <v>712345255</v>
      </c>
      <c r="D272" s="2">
        <v>10000345</v>
      </c>
      <c r="E272" s="2">
        <v>36005</v>
      </c>
      <c r="F272" s="8">
        <v>5</v>
      </c>
      <c r="G272" s="8">
        <v>158</v>
      </c>
      <c r="H272" s="8">
        <f t="shared" si="1"/>
        <v>790</v>
      </c>
      <c r="I272" s="8" t="str">
        <f>VLOOKUP(E272,Geography_dim!A:D,3)</f>
        <v>Tamil Nadu</v>
      </c>
      <c r="J272" s="8" t="str">
        <f>VLOOKUP(D272,Category_dim!A:D,4, FALSE)</f>
        <v>Cereals</v>
      </c>
      <c r="K272" s="8" t="str">
        <f>VLOOKUP(E272,Geography_dim!A:B,2,FALSE)</f>
        <v>Chennai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10">
        <v>44174</v>
      </c>
      <c r="B273" s="2">
        <v>31245025</v>
      </c>
      <c r="C273" s="2">
        <v>712345255</v>
      </c>
      <c r="D273" s="2">
        <v>10000321</v>
      </c>
      <c r="E273" s="2">
        <v>36005</v>
      </c>
      <c r="F273" s="8">
        <v>3</v>
      </c>
      <c r="G273" s="8">
        <v>48</v>
      </c>
      <c r="H273" s="8">
        <f t="shared" si="1"/>
        <v>144</v>
      </c>
      <c r="I273" s="8" t="str">
        <f>VLOOKUP(E273,Geography_dim!A:D,3)</f>
        <v>Tamil Nadu</v>
      </c>
      <c r="J273" s="8" t="str">
        <f>VLOOKUP(D273,Category_dim!A:D,4, FALSE)</f>
        <v>Drinks &amp; Bevrages</v>
      </c>
      <c r="K273" s="8" t="str">
        <f>VLOOKUP(E273,Geography_dim!A:B,2,FALSE)</f>
        <v>Chennai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10">
        <v>44174</v>
      </c>
      <c r="B274" s="2">
        <v>31245025</v>
      </c>
      <c r="C274" s="2">
        <v>712345255</v>
      </c>
      <c r="D274" s="2">
        <v>10000347</v>
      </c>
      <c r="E274" s="2">
        <v>36005</v>
      </c>
      <c r="F274" s="8">
        <v>5</v>
      </c>
      <c r="G274" s="8">
        <v>47</v>
      </c>
      <c r="H274" s="8">
        <f t="shared" si="1"/>
        <v>235</v>
      </c>
      <c r="I274" s="8" t="str">
        <f>VLOOKUP(E274,Geography_dim!A:D,3)</f>
        <v>Tamil Nadu</v>
      </c>
      <c r="J274" s="8" t="str">
        <f>VLOOKUP(D274,Category_dim!A:D,4, FALSE)</f>
        <v>Cereals</v>
      </c>
      <c r="K274" s="8" t="str">
        <f>VLOOKUP(E274,Geography_dim!A:B,2,FALSE)</f>
        <v>Chennai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10">
        <v>44174</v>
      </c>
      <c r="B275" s="2">
        <v>31245025</v>
      </c>
      <c r="C275" s="2">
        <v>712345255</v>
      </c>
      <c r="D275" s="2">
        <v>10000344</v>
      </c>
      <c r="E275" s="2">
        <v>36005</v>
      </c>
      <c r="F275" s="8">
        <v>4</v>
      </c>
      <c r="G275" s="8">
        <v>82</v>
      </c>
      <c r="H275" s="8">
        <f t="shared" si="1"/>
        <v>328</v>
      </c>
      <c r="I275" s="8" t="str">
        <f>VLOOKUP(E275,Geography_dim!A:D,3)</f>
        <v>Tamil Nadu</v>
      </c>
      <c r="J275" s="8" t="str">
        <f>VLOOKUP(D275,Category_dim!A:D,4, FALSE)</f>
        <v>Cereals</v>
      </c>
      <c r="K275" s="8" t="str">
        <f>VLOOKUP(E275,Geography_dim!A:B,2,FALSE)</f>
        <v>Chennai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10">
        <v>44174</v>
      </c>
      <c r="B276" s="2">
        <v>31245025</v>
      </c>
      <c r="C276" s="2">
        <v>712345255</v>
      </c>
      <c r="D276" s="2">
        <v>10000348</v>
      </c>
      <c r="E276" s="2">
        <v>36005</v>
      </c>
      <c r="F276" s="8">
        <v>5</v>
      </c>
      <c r="G276" s="8">
        <v>80</v>
      </c>
      <c r="H276" s="8">
        <f t="shared" si="1"/>
        <v>400</v>
      </c>
      <c r="I276" s="8" t="str">
        <f>VLOOKUP(E276,Geography_dim!A:D,3)</f>
        <v>Tamil Nadu</v>
      </c>
      <c r="J276" s="8" t="str">
        <f>VLOOKUP(D276,Category_dim!A:D,4, FALSE)</f>
        <v>Cereals</v>
      </c>
      <c r="K276" s="8" t="str">
        <f>VLOOKUP(E276,Geography_dim!A:B,2,FALSE)</f>
        <v>Chennai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10">
        <v>44174</v>
      </c>
      <c r="B277" s="2">
        <v>31245025</v>
      </c>
      <c r="C277" s="2">
        <v>712345255</v>
      </c>
      <c r="D277" s="2">
        <v>10000335</v>
      </c>
      <c r="E277" s="2">
        <v>36005</v>
      </c>
      <c r="F277" s="8">
        <v>4</v>
      </c>
      <c r="G277" s="8">
        <v>52</v>
      </c>
      <c r="H277" s="8">
        <f t="shared" si="1"/>
        <v>208</v>
      </c>
      <c r="I277" s="8" t="str">
        <f>VLOOKUP(E277,Geography_dim!A:D,3)</f>
        <v>Tamil Nadu</v>
      </c>
      <c r="J277" s="8" t="str">
        <f>VLOOKUP(D277,Category_dim!A:D,4, FALSE)</f>
        <v>Dairy</v>
      </c>
      <c r="K277" s="8" t="str">
        <f>VLOOKUP(E277,Geography_dim!A:B,2,FALSE)</f>
        <v>Chennai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10">
        <v>44174</v>
      </c>
      <c r="B278" s="2">
        <v>31245025</v>
      </c>
      <c r="C278" s="2">
        <v>712345255</v>
      </c>
      <c r="D278" s="2">
        <v>10000330</v>
      </c>
      <c r="E278" s="2">
        <v>36005</v>
      </c>
      <c r="F278" s="8">
        <v>3</v>
      </c>
      <c r="G278" s="8">
        <v>160</v>
      </c>
      <c r="H278" s="8">
        <f t="shared" si="1"/>
        <v>480</v>
      </c>
      <c r="I278" s="8" t="str">
        <f>VLOOKUP(E278,Geography_dim!A:D,3)</f>
        <v>Tamil Nadu</v>
      </c>
      <c r="J278" s="8" t="str">
        <f>VLOOKUP(D278,Category_dim!A:D,4, FALSE)</f>
        <v>Drinks &amp; Bevrages</v>
      </c>
      <c r="K278" s="8" t="str">
        <f>VLOOKUP(E278,Geography_dim!A:B,2,FALSE)</f>
        <v>Chennai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10">
        <v>44174</v>
      </c>
      <c r="B279" s="2">
        <v>31245025</v>
      </c>
      <c r="C279" s="2">
        <v>712345255</v>
      </c>
      <c r="D279" s="2">
        <v>10000342</v>
      </c>
      <c r="E279" s="2">
        <v>36005</v>
      </c>
      <c r="F279" s="8">
        <v>3</v>
      </c>
      <c r="G279" s="8">
        <v>56</v>
      </c>
      <c r="H279" s="8">
        <f t="shared" si="1"/>
        <v>168</v>
      </c>
      <c r="I279" s="8" t="str">
        <f>VLOOKUP(E279,Geography_dim!A:D,3)</f>
        <v>Tamil Nadu</v>
      </c>
      <c r="J279" s="8" t="str">
        <f>VLOOKUP(D279,Category_dim!A:D,4, FALSE)</f>
        <v>Dairy</v>
      </c>
      <c r="K279" s="8" t="str">
        <f>VLOOKUP(E279,Geography_dim!A:B,2,FALSE)</f>
        <v>Chennai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10">
        <v>44175</v>
      </c>
      <c r="B280" s="2">
        <v>31245026</v>
      </c>
      <c r="C280" s="2">
        <v>712345266</v>
      </c>
      <c r="D280" s="2">
        <v>10000325</v>
      </c>
      <c r="E280" s="2">
        <v>36006</v>
      </c>
      <c r="F280" s="8">
        <v>5</v>
      </c>
      <c r="G280" s="8">
        <v>20</v>
      </c>
      <c r="H280" s="8">
        <f t="shared" si="1"/>
        <v>100</v>
      </c>
      <c r="I280" s="8" t="str">
        <f>VLOOKUP(E280,Geography_dim!A:D,3)</f>
        <v>West Bengal</v>
      </c>
      <c r="J280" s="8" t="str">
        <f>VLOOKUP(D280,Category_dim!A:D,4, FALSE)</f>
        <v>Drinks &amp; Bevrages</v>
      </c>
      <c r="K280" s="8" t="str">
        <f>VLOOKUP(E280,Geography_dim!A:B,2,FALSE)</f>
        <v>Kolkata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10">
        <v>44175</v>
      </c>
      <c r="B281" s="2">
        <v>31245026</v>
      </c>
      <c r="C281" s="2">
        <v>712345266</v>
      </c>
      <c r="D281" s="2">
        <v>10000343</v>
      </c>
      <c r="E281" s="2">
        <v>36006</v>
      </c>
      <c r="F281" s="8">
        <v>3</v>
      </c>
      <c r="G281" s="8">
        <v>54</v>
      </c>
      <c r="H281" s="8">
        <f t="shared" si="1"/>
        <v>162</v>
      </c>
      <c r="I281" s="8" t="str">
        <f>VLOOKUP(E281,Geography_dim!A:D,3)</f>
        <v>West Bengal</v>
      </c>
      <c r="J281" s="8" t="str">
        <f>VLOOKUP(D281,Category_dim!A:D,4, FALSE)</f>
        <v>Dairy</v>
      </c>
      <c r="K281" s="8" t="str">
        <f>VLOOKUP(E281,Geography_dim!A:B,2,FALSE)</f>
        <v>Kolkata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10">
        <v>44175</v>
      </c>
      <c r="B282" s="2">
        <v>31245026</v>
      </c>
      <c r="C282" s="2">
        <v>712345266</v>
      </c>
      <c r="D282" s="2">
        <v>10000331</v>
      </c>
      <c r="E282" s="2">
        <v>36006</v>
      </c>
      <c r="F282" s="8">
        <v>3</v>
      </c>
      <c r="G282" s="8">
        <v>57</v>
      </c>
      <c r="H282" s="8">
        <f t="shared" si="1"/>
        <v>171</v>
      </c>
      <c r="I282" s="8" t="str">
        <f>VLOOKUP(E282,Geography_dim!A:D,3)</f>
        <v>West Bengal</v>
      </c>
      <c r="J282" s="8" t="str">
        <f>VLOOKUP(D282,Category_dim!A:D,4, FALSE)</f>
        <v>Drinks &amp; Bevrages</v>
      </c>
      <c r="K282" s="8" t="str">
        <f>VLOOKUP(E282,Geography_dim!A:B,2,FALSE)</f>
        <v>Kolkata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10">
        <v>44175</v>
      </c>
      <c r="B283" s="2">
        <v>31245026</v>
      </c>
      <c r="C283" s="2">
        <v>712345266</v>
      </c>
      <c r="D283" s="2">
        <v>10000325</v>
      </c>
      <c r="E283" s="2">
        <v>36006</v>
      </c>
      <c r="F283" s="8">
        <v>5</v>
      </c>
      <c r="G283" s="8">
        <v>20</v>
      </c>
      <c r="H283" s="8">
        <f t="shared" si="1"/>
        <v>100</v>
      </c>
      <c r="I283" s="8" t="str">
        <f>VLOOKUP(E283,Geography_dim!A:D,3)</f>
        <v>West Bengal</v>
      </c>
      <c r="J283" s="8" t="str">
        <f>VLOOKUP(D283,Category_dim!A:D,4, FALSE)</f>
        <v>Drinks &amp; Bevrages</v>
      </c>
      <c r="K283" s="8" t="str">
        <f>VLOOKUP(E283,Geography_dim!A:B,2,FALSE)</f>
        <v>Kolkata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10">
        <v>44175</v>
      </c>
      <c r="B284" s="2">
        <v>31245026</v>
      </c>
      <c r="C284" s="2">
        <v>712345266</v>
      </c>
      <c r="D284" s="2">
        <v>10000323</v>
      </c>
      <c r="E284" s="2">
        <v>36006</v>
      </c>
      <c r="F284" s="8">
        <v>4</v>
      </c>
      <c r="G284" s="8">
        <v>15</v>
      </c>
      <c r="H284" s="8">
        <f t="shared" si="1"/>
        <v>60</v>
      </c>
      <c r="I284" s="8" t="str">
        <f>VLOOKUP(E284,Geography_dim!A:D,3)</f>
        <v>West Bengal</v>
      </c>
      <c r="J284" s="8" t="str">
        <f>VLOOKUP(D284,Category_dim!A:D,4, FALSE)</f>
        <v>Drinks &amp; Bevrages</v>
      </c>
      <c r="K284" s="8" t="str">
        <f>VLOOKUP(E284,Geography_dim!A:B,2,FALSE)</f>
        <v>Kolkata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10">
        <v>44175</v>
      </c>
      <c r="B285" s="2">
        <v>31245026</v>
      </c>
      <c r="C285" s="2">
        <v>712345266</v>
      </c>
      <c r="D285" s="2">
        <v>10000330</v>
      </c>
      <c r="E285" s="2">
        <v>36006</v>
      </c>
      <c r="F285" s="8">
        <v>3</v>
      </c>
      <c r="G285" s="8">
        <v>160</v>
      </c>
      <c r="H285" s="8">
        <f t="shared" si="1"/>
        <v>480</v>
      </c>
      <c r="I285" s="8" t="str">
        <f>VLOOKUP(E285,Geography_dim!A:D,3)</f>
        <v>West Bengal</v>
      </c>
      <c r="J285" s="8" t="str">
        <f>VLOOKUP(D285,Category_dim!A:D,4, FALSE)</f>
        <v>Drinks &amp; Bevrages</v>
      </c>
      <c r="K285" s="8" t="str">
        <f>VLOOKUP(E285,Geography_dim!A:B,2,FALSE)</f>
        <v>Kolkata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10">
        <v>44175</v>
      </c>
      <c r="B286" s="2">
        <v>31245026</v>
      </c>
      <c r="C286" s="2">
        <v>712345266</v>
      </c>
      <c r="D286" s="2">
        <v>10000348</v>
      </c>
      <c r="E286" s="2">
        <v>36006</v>
      </c>
      <c r="F286" s="8">
        <v>5</v>
      </c>
      <c r="G286" s="8">
        <v>80</v>
      </c>
      <c r="H286" s="8">
        <f t="shared" si="1"/>
        <v>400</v>
      </c>
      <c r="I286" s="8" t="str">
        <f>VLOOKUP(E286,Geography_dim!A:D,3)</f>
        <v>West Bengal</v>
      </c>
      <c r="J286" s="8" t="str">
        <f>VLOOKUP(D286,Category_dim!A:D,4, FALSE)</f>
        <v>Cereals</v>
      </c>
      <c r="K286" s="8" t="str">
        <f>VLOOKUP(E286,Geography_dim!A:B,2,FALSE)</f>
        <v>Kolkata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10">
        <v>44175</v>
      </c>
      <c r="B287" s="2">
        <v>31245026</v>
      </c>
      <c r="C287" s="2">
        <v>712345266</v>
      </c>
      <c r="D287" s="2">
        <v>10000345</v>
      </c>
      <c r="E287" s="2">
        <v>36006</v>
      </c>
      <c r="F287" s="8">
        <v>4</v>
      </c>
      <c r="G287" s="8">
        <v>158</v>
      </c>
      <c r="H287" s="8">
        <f t="shared" si="1"/>
        <v>632</v>
      </c>
      <c r="I287" s="8" t="str">
        <f>VLOOKUP(E287,Geography_dim!A:D,3)</f>
        <v>West Bengal</v>
      </c>
      <c r="J287" s="8" t="str">
        <f>VLOOKUP(D287,Category_dim!A:D,4, FALSE)</f>
        <v>Cereals</v>
      </c>
      <c r="K287" s="8" t="str">
        <f>VLOOKUP(E287,Geography_dim!A:B,2,FALSE)</f>
        <v>Kolkata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10">
        <v>44175</v>
      </c>
      <c r="B288" s="2">
        <v>31245026</v>
      </c>
      <c r="C288" s="2">
        <v>712345266</v>
      </c>
      <c r="D288" s="2">
        <v>10000340</v>
      </c>
      <c r="E288" s="2">
        <v>36006</v>
      </c>
      <c r="F288" s="8">
        <v>5</v>
      </c>
      <c r="G288" s="8">
        <v>30</v>
      </c>
      <c r="H288" s="8">
        <f t="shared" si="1"/>
        <v>150</v>
      </c>
      <c r="I288" s="8" t="str">
        <f>VLOOKUP(E288,Geography_dim!A:D,3)</f>
        <v>West Bengal</v>
      </c>
      <c r="J288" s="8" t="str">
        <f>VLOOKUP(D288,Category_dim!A:D,4, FALSE)</f>
        <v>Dairy</v>
      </c>
      <c r="K288" s="8" t="str">
        <f>VLOOKUP(E288,Geography_dim!A:B,2,FALSE)</f>
        <v>Kolkata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10">
        <v>44175</v>
      </c>
      <c r="B289" s="2">
        <v>31245026</v>
      </c>
      <c r="C289" s="2">
        <v>712345266</v>
      </c>
      <c r="D289" s="2">
        <v>10000344</v>
      </c>
      <c r="E289" s="2">
        <v>36006</v>
      </c>
      <c r="F289" s="8">
        <v>3</v>
      </c>
      <c r="G289" s="8">
        <v>82</v>
      </c>
      <c r="H289" s="8">
        <f t="shared" si="1"/>
        <v>246</v>
      </c>
      <c r="I289" s="8" t="str">
        <f>VLOOKUP(E289,Geography_dim!A:D,3)</f>
        <v>West Bengal</v>
      </c>
      <c r="J289" s="8" t="str">
        <f>VLOOKUP(D289,Category_dim!A:D,4, FALSE)</f>
        <v>Cereals</v>
      </c>
      <c r="K289" s="8" t="str">
        <f>VLOOKUP(E289,Geography_dim!A:B,2,FALSE)</f>
        <v>Kolkata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10">
        <v>44175</v>
      </c>
      <c r="B290" s="2">
        <v>31245026</v>
      </c>
      <c r="C290" s="2">
        <v>712345266</v>
      </c>
      <c r="D290" s="2">
        <v>10000324</v>
      </c>
      <c r="E290" s="2">
        <v>36006</v>
      </c>
      <c r="F290" s="8">
        <v>3</v>
      </c>
      <c r="G290" s="8">
        <v>36</v>
      </c>
      <c r="H290" s="8">
        <f t="shared" si="1"/>
        <v>108</v>
      </c>
      <c r="I290" s="8" t="str">
        <f>VLOOKUP(E290,Geography_dim!A:D,3)</f>
        <v>West Bengal</v>
      </c>
      <c r="J290" s="8" t="str">
        <f>VLOOKUP(D290,Category_dim!A:D,4, FALSE)</f>
        <v>Drinks &amp; Bevrages</v>
      </c>
      <c r="K290" s="8" t="str">
        <f>VLOOKUP(E290,Geography_dim!A:B,2,FALSE)</f>
        <v>Kolkata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10">
        <v>44175</v>
      </c>
      <c r="B291" s="2">
        <v>31245026</v>
      </c>
      <c r="C291" s="2">
        <v>712345266</v>
      </c>
      <c r="D291" s="2">
        <v>10000326</v>
      </c>
      <c r="E291" s="2">
        <v>36006</v>
      </c>
      <c r="F291" s="8">
        <v>3</v>
      </c>
      <c r="G291" s="8">
        <v>72</v>
      </c>
      <c r="H291" s="8">
        <f t="shared" si="1"/>
        <v>216</v>
      </c>
      <c r="I291" s="8" t="str">
        <f>VLOOKUP(E291,Geography_dim!A:D,3)</f>
        <v>West Bengal</v>
      </c>
      <c r="J291" s="8" t="str">
        <f>VLOOKUP(D291,Category_dim!A:D,4, FALSE)</f>
        <v>Drinks &amp; Bevrages</v>
      </c>
      <c r="K291" s="8" t="str">
        <f>VLOOKUP(E291,Geography_dim!A:B,2,FALSE)</f>
        <v>Kolkata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10">
        <v>44176</v>
      </c>
      <c r="B292" s="2">
        <v>31245027</v>
      </c>
      <c r="C292" s="2">
        <v>712345277</v>
      </c>
      <c r="D292" s="2">
        <v>10000341</v>
      </c>
      <c r="E292" s="2">
        <v>36000</v>
      </c>
      <c r="F292" s="8">
        <v>4</v>
      </c>
      <c r="G292" s="8">
        <v>29</v>
      </c>
      <c r="H292" s="8">
        <f t="shared" si="1"/>
        <v>116</v>
      </c>
      <c r="I292" s="8" t="str">
        <f>VLOOKUP(E292,Geography_dim!A:D,3)</f>
        <v>Maharashtra</v>
      </c>
      <c r="J292" s="8" t="str">
        <f>VLOOKUP(D292,Category_dim!A:D,4, FALSE)</f>
        <v>Dairy</v>
      </c>
      <c r="K292" s="8" t="str">
        <f>VLOOKUP(E292,Geography_dim!A:B,2,FALSE)</f>
        <v>Mumbai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10">
        <v>44176</v>
      </c>
      <c r="B293" s="2">
        <v>31245027</v>
      </c>
      <c r="C293" s="2">
        <v>712345277</v>
      </c>
      <c r="D293" s="2">
        <v>10000323</v>
      </c>
      <c r="E293" s="2">
        <v>36000</v>
      </c>
      <c r="F293" s="8">
        <v>3</v>
      </c>
      <c r="G293" s="8">
        <v>15</v>
      </c>
      <c r="H293" s="8">
        <f t="shared" si="1"/>
        <v>45</v>
      </c>
      <c r="I293" s="8" t="str">
        <f>VLOOKUP(E293,Geography_dim!A:D,3)</f>
        <v>Maharashtra</v>
      </c>
      <c r="J293" s="8" t="str">
        <f>VLOOKUP(D293,Category_dim!A:D,4, FALSE)</f>
        <v>Drinks &amp; Bevrages</v>
      </c>
      <c r="K293" s="8" t="str">
        <f>VLOOKUP(E293,Geography_dim!A:B,2,FALSE)</f>
        <v>Mumbai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10">
        <v>44176</v>
      </c>
      <c r="B294" s="2">
        <v>31245027</v>
      </c>
      <c r="C294" s="2">
        <v>712345277</v>
      </c>
      <c r="D294" s="2">
        <v>10000321</v>
      </c>
      <c r="E294" s="2">
        <v>36000</v>
      </c>
      <c r="F294" s="8">
        <v>3</v>
      </c>
      <c r="G294" s="8">
        <v>48</v>
      </c>
      <c r="H294" s="8">
        <f t="shared" si="1"/>
        <v>144</v>
      </c>
      <c r="I294" s="8" t="str">
        <f>VLOOKUP(E294,Geography_dim!A:D,3)</f>
        <v>Maharashtra</v>
      </c>
      <c r="J294" s="8" t="str">
        <f>VLOOKUP(D294,Category_dim!A:D,4, FALSE)</f>
        <v>Drinks &amp; Bevrages</v>
      </c>
      <c r="K294" s="8" t="str">
        <f>VLOOKUP(E294,Geography_dim!A:B,2,FALSE)</f>
        <v>Mumbai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10">
        <v>44176</v>
      </c>
      <c r="B295" s="2">
        <v>31245027</v>
      </c>
      <c r="C295" s="2">
        <v>712345277</v>
      </c>
      <c r="D295" s="2">
        <v>10000334</v>
      </c>
      <c r="E295" s="2">
        <v>36000</v>
      </c>
      <c r="F295" s="8">
        <v>5</v>
      </c>
      <c r="G295" s="8">
        <v>48</v>
      </c>
      <c r="H295" s="8">
        <f t="shared" si="1"/>
        <v>240</v>
      </c>
      <c r="I295" s="8" t="str">
        <f>VLOOKUP(E295,Geography_dim!A:D,3)</f>
        <v>Maharashtra</v>
      </c>
      <c r="J295" s="8" t="str">
        <f>VLOOKUP(D295,Category_dim!A:D,4, FALSE)</f>
        <v>Dairy</v>
      </c>
      <c r="K295" s="8" t="str">
        <f>VLOOKUP(E295,Geography_dim!A:B,2,FALSE)</f>
        <v>Mumbai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10">
        <v>44176</v>
      </c>
      <c r="B296" s="2">
        <v>31245027</v>
      </c>
      <c r="C296" s="2">
        <v>712345277</v>
      </c>
      <c r="D296" s="2">
        <v>10000347</v>
      </c>
      <c r="E296" s="2">
        <v>36000</v>
      </c>
      <c r="F296" s="8">
        <v>5</v>
      </c>
      <c r="G296" s="8">
        <v>47</v>
      </c>
      <c r="H296" s="8">
        <f t="shared" si="1"/>
        <v>235</v>
      </c>
      <c r="I296" s="8" t="str">
        <f>VLOOKUP(E296,Geography_dim!A:D,3)</f>
        <v>Maharashtra</v>
      </c>
      <c r="J296" s="8" t="str">
        <f>VLOOKUP(D296,Category_dim!A:D,4, FALSE)</f>
        <v>Cereals</v>
      </c>
      <c r="K296" s="8" t="str">
        <f>VLOOKUP(E296,Geography_dim!A:B,2,FALSE)</f>
        <v>Mumbai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10">
        <v>44176</v>
      </c>
      <c r="B297" s="2">
        <v>31245027</v>
      </c>
      <c r="C297" s="2">
        <v>712345277</v>
      </c>
      <c r="D297" s="2">
        <v>10000334</v>
      </c>
      <c r="E297" s="2">
        <v>36000</v>
      </c>
      <c r="F297" s="8">
        <v>3</v>
      </c>
      <c r="G297" s="8">
        <v>48</v>
      </c>
      <c r="H297" s="8">
        <f t="shared" si="1"/>
        <v>144</v>
      </c>
      <c r="I297" s="8" t="str">
        <f>VLOOKUP(E297,Geography_dim!A:D,3)</f>
        <v>Maharashtra</v>
      </c>
      <c r="J297" s="8" t="str">
        <f>VLOOKUP(D297,Category_dim!A:D,4, FALSE)</f>
        <v>Dairy</v>
      </c>
      <c r="K297" s="8" t="str">
        <f>VLOOKUP(E297,Geography_dim!A:B,2,FALSE)</f>
        <v>Mumbai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10">
        <v>44176</v>
      </c>
      <c r="B298" s="2">
        <v>31245027</v>
      </c>
      <c r="C298" s="2">
        <v>712345277</v>
      </c>
      <c r="D298" s="2">
        <v>10000338</v>
      </c>
      <c r="E298" s="2">
        <v>36000</v>
      </c>
      <c r="F298" s="8">
        <v>5</v>
      </c>
      <c r="G298" s="8">
        <v>100</v>
      </c>
      <c r="H298" s="8">
        <f t="shared" si="1"/>
        <v>500</v>
      </c>
      <c r="I298" s="8" t="str">
        <f>VLOOKUP(E298,Geography_dim!A:D,3)</f>
        <v>Maharashtra</v>
      </c>
      <c r="J298" s="8" t="str">
        <f>VLOOKUP(D298,Category_dim!A:D,4, FALSE)</f>
        <v>Dairy</v>
      </c>
      <c r="K298" s="8" t="str">
        <f>VLOOKUP(E298,Geography_dim!A:B,2,FALSE)</f>
        <v>Mumbai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10">
        <v>44176</v>
      </c>
      <c r="B299" s="2">
        <v>31245027</v>
      </c>
      <c r="C299" s="2">
        <v>712345277</v>
      </c>
      <c r="D299" s="2">
        <v>10000321</v>
      </c>
      <c r="E299" s="2">
        <v>36000</v>
      </c>
      <c r="F299" s="8">
        <v>5</v>
      </c>
      <c r="G299" s="8">
        <v>48</v>
      </c>
      <c r="H299" s="8">
        <f t="shared" si="1"/>
        <v>240</v>
      </c>
      <c r="I299" s="8" t="str">
        <f>VLOOKUP(E299,Geography_dim!A:D,3)</f>
        <v>Maharashtra</v>
      </c>
      <c r="J299" s="8" t="str">
        <f>VLOOKUP(D299,Category_dim!A:D,4, FALSE)</f>
        <v>Drinks &amp; Bevrages</v>
      </c>
      <c r="K299" s="8" t="str">
        <f>VLOOKUP(E299,Geography_dim!A:B,2,FALSE)</f>
        <v>Mumbai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10">
        <v>44176</v>
      </c>
      <c r="B300" s="2">
        <v>31245027</v>
      </c>
      <c r="C300" s="2">
        <v>712345277</v>
      </c>
      <c r="D300" s="2">
        <v>10000330</v>
      </c>
      <c r="E300" s="2">
        <v>36000</v>
      </c>
      <c r="F300" s="8">
        <v>3</v>
      </c>
      <c r="G300" s="8">
        <v>160</v>
      </c>
      <c r="H300" s="8">
        <f t="shared" si="1"/>
        <v>480</v>
      </c>
      <c r="I300" s="8" t="str">
        <f>VLOOKUP(E300,Geography_dim!A:D,3)</f>
        <v>Maharashtra</v>
      </c>
      <c r="J300" s="8" t="str">
        <f>VLOOKUP(D300,Category_dim!A:D,4, FALSE)</f>
        <v>Drinks &amp; Bevrages</v>
      </c>
      <c r="K300" s="8" t="str">
        <f>VLOOKUP(E300,Geography_dim!A:B,2,FALSE)</f>
        <v>Mumbai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10">
        <v>44176</v>
      </c>
      <c r="B301" s="2">
        <v>31245027</v>
      </c>
      <c r="C301" s="2">
        <v>712345277</v>
      </c>
      <c r="D301" s="2">
        <v>10000344</v>
      </c>
      <c r="E301" s="2">
        <v>36000</v>
      </c>
      <c r="F301" s="8">
        <v>4</v>
      </c>
      <c r="G301" s="8">
        <v>82</v>
      </c>
      <c r="H301" s="8">
        <f t="shared" si="1"/>
        <v>328</v>
      </c>
      <c r="I301" s="8" t="str">
        <f>VLOOKUP(E301,Geography_dim!A:D,3)</f>
        <v>Maharashtra</v>
      </c>
      <c r="J301" s="8" t="str">
        <f>VLOOKUP(D301,Category_dim!A:D,4, FALSE)</f>
        <v>Cereals</v>
      </c>
      <c r="K301" s="8" t="str">
        <f>VLOOKUP(E301,Geography_dim!A:B,2,FALSE)</f>
        <v>Mumbai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10">
        <v>44176</v>
      </c>
      <c r="B302" s="2">
        <v>31245027</v>
      </c>
      <c r="C302" s="2">
        <v>712345277</v>
      </c>
      <c r="D302" s="2">
        <v>10000344</v>
      </c>
      <c r="E302" s="2">
        <v>36000</v>
      </c>
      <c r="F302" s="8">
        <v>4</v>
      </c>
      <c r="G302" s="8">
        <v>82</v>
      </c>
      <c r="H302" s="8">
        <f t="shared" si="1"/>
        <v>328</v>
      </c>
      <c r="I302" s="8" t="str">
        <f>VLOOKUP(E302,Geography_dim!A:D,3)</f>
        <v>Maharashtra</v>
      </c>
      <c r="J302" s="8" t="str">
        <f>VLOOKUP(D302,Category_dim!A:D,4, FALSE)</f>
        <v>Cereals</v>
      </c>
      <c r="K302" s="8" t="str">
        <f>VLOOKUP(E302,Geography_dim!A:B,2,FALSE)</f>
        <v>Mumbai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10">
        <v>44177</v>
      </c>
      <c r="B303" s="2">
        <v>31245028</v>
      </c>
      <c r="C303" s="2">
        <v>712345288</v>
      </c>
      <c r="D303" s="2">
        <v>10000339</v>
      </c>
      <c r="E303" s="2">
        <v>36008</v>
      </c>
      <c r="F303" s="8">
        <v>5</v>
      </c>
      <c r="G303" s="8">
        <v>120</v>
      </c>
      <c r="H303" s="8">
        <f t="shared" si="1"/>
        <v>600</v>
      </c>
      <c r="I303" s="8" t="str">
        <f>VLOOKUP(E303,Geography_dim!A:D,3)</f>
        <v>Uttar Pradesh</v>
      </c>
      <c r="J303" s="8" t="str">
        <f>VLOOKUP(D303,Category_dim!A:D,4, FALSE)</f>
        <v>Dairy</v>
      </c>
      <c r="K303" s="8" t="str">
        <f>VLOOKUP(E303,Geography_dim!A:B,2,FALSE)</f>
        <v>Lucknow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10">
        <v>44177</v>
      </c>
      <c r="B304" s="2">
        <v>31245028</v>
      </c>
      <c r="C304" s="2">
        <v>712345288</v>
      </c>
      <c r="D304" s="2">
        <v>10000336</v>
      </c>
      <c r="E304" s="2">
        <v>36008</v>
      </c>
      <c r="F304" s="8">
        <v>6</v>
      </c>
      <c r="G304" s="8">
        <v>26</v>
      </c>
      <c r="H304" s="8">
        <f t="shared" si="1"/>
        <v>156</v>
      </c>
      <c r="I304" s="8" t="str">
        <f>VLOOKUP(E304,Geography_dim!A:D,3)</f>
        <v>Uttar Pradesh</v>
      </c>
      <c r="J304" s="8" t="str">
        <f>VLOOKUP(D304,Category_dim!A:D,4, FALSE)</f>
        <v>Dairy</v>
      </c>
      <c r="K304" s="8" t="str">
        <f>VLOOKUP(E304,Geography_dim!A:B,2,FALSE)</f>
        <v>Lucknow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10">
        <v>44177</v>
      </c>
      <c r="B305" s="2">
        <v>31245028</v>
      </c>
      <c r="C305" s="2">
        <v>712345288</v>
      </c>
      <c r="D305" s="2">
        <v>10000329</v>
      </c>
      <c r="E305" s="2">
        <v>36008</v>
      </c>
      <c r="F305" s="8">
        <v>6</v>
      </c>
      <c r="G305" s="8">
        <v>30</v>
      </c>
      <c r="H305" s="8">
        <f t="shared" si="1"/>
        <v>180</v>
      </c>
      <c r="I305" s="8" t="str">
        <f>VLOOKUP(E305,Geography_dim!A:D,3)</f>
        <v>Uttar Pradesh</v>
      </c>
      <c r="J305" s="8" t="str">
        <f>VLOOKUP(D305,Category_dim!A:D,4, FALSE)</f>
        <v>Drinks &amp; Bevrages</v>
      </c>
      <c r="K305" s="8" t="str">
        <f>VLOOKUP(E305,Geography_dim!A:B,2,FALSE)</f>
        <v>Lucknow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10">
        <v>44177</v>
      </c>
      <c r="B306" s="2">
        <v>31245028</v>
      </c>
      <c r="C306" s="2">
        <v>712345288</v>
      </c>
      <c r="D306" s="2">
        <v>10000350</v>
      </c>
      <c r="E306" s="2">
        <v>36008</v>
      </c>
      <c r="F306" s="8">
        <v>4</v>
      </c>
      <c r="G306" s="8">
        <v>67</v>
      </c>
      <c r="H306" s="8">
        <f t="shared" si="1"/>
        <v>268</v>
      </c>
      <c r="I306" s="8" t="str">
        <f>VLOOKUP(E306,Geography_dim!A:D,3)</f>
        <v>Uttar Pradesh</v>
      </c>
      <c r="J306" s="8" t="str">
        <f>VLOOKUP(D306,Category_dim!A:D,4, FALSE)</f>
        <v>Cereals</v>
      </c>
      <c r="K306" s="8" t="str">
        <f>VLOOKUP(E306,Geography_dim!A:B,2,FALSE)</f>
        <v>Lucknow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10">
        <v>44177</v>
      </c>
      <c r="B307" s="2">
        <v>31245028</v>
      </c>
      <c r="C307" s="2">
        <v>712345288</v>
      </c>
      <c r="D307" s="2">
        <v>10000340</v>
      </c>
      <c r="E307" s="2">
        <v>36008</v>
      </c>
      <c r="F307" s="8">
        <v>6</v>
      </c>
      <c r="G307" s="8">
        <v>30</v>
      </c>
      <c r="H307" s="8">
        <f t="shared" si="1"/>
        <v>180</v>
      </c>
      <c r="I307" s="8" t="str">
        <f>VLOOKUP(E307,Geography_dim!A:D,3)</f>
        <v>Uttar Pradesh</v>
      </c>
      <c r="J307" s="8" t="str">
        <f>VLOOKUP(D307,Category_dim!A:D,4, FALSE)</f>
        <v>Dairy</v>
      </c>
      <c r="K307" s="8" t="str">
        <f>VLOOKUP(E307,Geography_dim!A:B,2,FALSE)</f>
        <v>Lucknow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10">
        <v>44177</v>
      </c>
      <c r="B308" s="2">
        <v>31245028</v>
      </c>
      <c r="C308" s="2">
        <v>712345288</v>
      </c>
      <c r="D308" s="2">
        <v>10000332</v>
      </c>
      <c r="E308" s="2">
        <v>36008</v>
      </c>
      <c r="F308" s="8">
        <v>5</v>
      </c>
      <c r="G308" s="8">
        <v>28</v>
      </c>
      <c r="H308" s="8">
        <f t="shared" si="1"/>
        <v>140</v>
      </c>
      <c r="I308" s="8" t="str">
        <f>VLOOKUP(E308,Geography_dim!A:D,3)</f>
        <v>Uttar Pradesh</v>
      </c>
      <c r="J308" s="8" t="str">
        <f>VLOOKUP(D308,Category_dim!A:D,4, FALSE)</f>
        <v>Dairy</v>
      </c>
      <c r="K308" s="8" t="str">
        <f>VLOOKUP(E308,Geography_dim!A:B,2,FALSE)</f>
        <v>Lucknow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10">
        <v>44177</v>
      </c>
      <c r="B309" s="2">
        <v>31245028</v>
      </c>
      <c r="C309" s="2">
        <v>712345288</v>
      </c>
      <c r="D309" s="2">
        <v>10000327</v>
      </c>
      <c r="E309" s="2">
        <v>36008</v>
      </c>
      <c r="F309" s="8">
        <v>6</v>
      </c>
      <c r="G309" s="8">
        <v>40</v>
      </c>
      <c r="H309" s="8">
        <f t="shared" si="1"/>
        <v>240</v>
      </c>
      <c r="I309" s="8" t="str">
        <f>VLOOKUP(E309,Geography_dim!A:D,3)</f>
        <v>Uttar Pradesh</v>
      </c>
      <c r="J309" s="8" t="str">
        <f>VLOOKUP(D309,Category_dim!A:D,4, FALSE)</f>
        <v>Drinks &amp; Bevrages</v>
      </c>
      <c r="K309" s="8" t="str">
        <f>VLOOKUP(E309,Geography_dim!A:B,2,FALSE)</f>
        <v>Lucknow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10">
        <v>44177</v>
      </c>
      <c r="B310" s="2">
        <v>31245028</v>
      </c>
      <c r="C310" s="2">
        <v>712345288</v>
      </c>
      <c r="D310" s="2">
        <v>10000330</v>
      </c>
      <c r="E310" s="2">
        <v>36008</v>
      </c>
      <c r="F310" s="8">
        <v>5</v>
      </c>
      <c r="G310" s="8">
        <v>160</v>
      </c>
      <c r="H310" s="8">
        <f t="shared" si="1"/>
        <v>800</v>
      </c>
      <c r="I310" s="8" t="str">
        <f>VLOOKUP(E310,Geography_dim!A:D,3)</f>
        <v>Uttar Pradesh</v>
      </c>
      <c r="J310" s="8" t="str">
        <f>VLOOKUP(D310,Category_dim!A:D,4, FALSE)</f>
        <v>Drinks &amp; Bevrages</v>
      </c>
      <c r="K310" s="8" t="str">
        <f>VLOOKUP(E310,Geography_dim!A:B,2,FALSE)</f>
        <v>Lucknow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10">
        <v>44177</v>
      </c>
      <c r="B311" s="2">
        <v>31245028</v>
      </c>
      <c r="C311" s="2">
        <v>712345288</v>
      </c>
      <c r="D311" s="2">
        <v>10000337</v>
      </c>
      <c r="E311" s="2">
        <v>36008</v>
      </c>
      <c r="F311" s="8">
        <v>6</v>
      </c>
      <c r="G311" s="8">
        <v>20</v>
      </c>
      <c r="H311" s="8">
        <f t="shared" si="1"/>
        <v>120</v>
      </c>
      <c r="I311" s="8" t="str">
        <f>VLOOKUP(E311,Geography_dim!A:D,3)</f>
        <v>Uttar Pradesh</v>
      </c>
      <c r="J311" s="8" t="str">
        <f>VLOOKUP(D311,Category_dim!A:D,4, FALSE)</f>
        <v>Dairy</v>
      </c>
      <c r="K311" s="8" t="str">
        <f>VLOOKUP(E311,Geography_dim!A:B,2,FALSE)</f>
        <v>Lucknow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10">
        <v>44177</v>
      </c>
      <c r="B312" s="2">
        <v>31245028</v>
      </c>
      <c r="C312" s="2">
        <v>712345288</v>
      </c>
      <c r="D312" s="2">
        <v>10000341</v>
      </c>
      <c r="E312" s="2">
        <v>36008</v>
      </c>
      <c r="F312" s="8">
        <v>4</v>
      </c>
      <c r="G312" s="8">
        <v>29</v>
      </c>
      <c r="H312" s="8">
        <f t="shared" si="1"/>
        <v>116</v>
      </c>
      <c r="I312" s="8" t="str">
        <f>VLOOKUP(E312,Geography_dim!A:D,3)</f>
        <v>Uttar Pradesh</v>
      </c>
      <c r="J312" s="8" t="str">
        <f>VLOOKUP(D312,Category_dim!A:D,4, FALSE)</f>
        <v>Dairy</v>
      </c>
      <c r="K312" s="8" t="str">
        <f>VLOOKUP(E312,Geography_dim!A:B,2,FALSE)</f>
        <v>Lucknow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10">
        <v>44177</v>
      </c>
      <c r="B313" s="2">
        <v>31245028</v>
      </c>
      <c r="C313" s="2">
        <v>712345288</v>
      </c>
      <c r="D313" s="2">
        <v>10000326</v>
      </c>
      <c r="E313" s="2">
        <v>36008</v>
      </c>
      <c r="F313" s="8">
        <v>4</v>
      </c>
      <c r="G313" s="8">
        <v>72</v>
      </c>
      <c r="H313" s="8">
        <f t="shared" si="1"/>
        <v>288</v>
      </c>
      <c r="I313" s="8" t="str">
        <f>VLOOKUP(E313,Geography_dim!A:D,3)</f>
        <v>Uttar Pradesh</v>
      </c>
      <c r="J313" s="8" t="str">
        <f>VLOOKUP(D313,Category_dim!A:D,4, FALSE)</f>
        <v>Drinks &amp; Bevrages</v>
      </c>
      <c r="K313" s="8" t="str">
        <f>VLOOKUP(E313,Geography_dim!A:B,2,FALSE)</f>
        <v>Lucknow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10">
        <v>44177</v>
      </c>
      <c r="B314" s="2">
        <v>31245028</v>
      </c>
      <c r="C314" s="2">
        <v>712345288</v>
      </c>
      <c r="D314" s="2">
        <v>10000347</v>
      </c>
      <c r="E314" s="2">
        <v>36008</v>
      </c>
      <c r="F314" s="8">
        <v>6</v>
      </c>
      <c r="G314" s="8">
        <v>47</v>
      </c>
      <c r="H314" s="8">
        <f t="shared" si="1"/>
        <v>282</v>
      </c>
      <c r="I314" s="8" t="str">
        <f>VLOOKUP(E314,Geography_dim!A:D,3)</f>
        <v>Uttar Pradesh</v>
      </c>
      <c r="J314" s="8" t="str">
        <f>VLOOKUP(D314,Category_dim!A:D,4, FALSE)</f>
        <v>Cereals</v>
      </c>
      <c r="K314" s="8" t="str">
        <f>VLOOKUP(E314,Geography_dim!A:B,2,FALSE)</f>
        <v>Lucknow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10">
        <v>44177</v>
      </c>
      <c r="B315" s="2">
        <v>31245028</v>
      </c>
      <c r="C315" s="2">
        <v>712345288</v>
      </c>
      <c r="D315" s="2">
        <v>10000349</v>
      </c>
      <c r="E315" s="2">
        <v>36008</v>
      </c>
      <c r="F315" s="8">
        <v>4</v>
      </c>
      <c r="G315" s="8">
        <v>152</v>
      </c>
      <c r="H315" s="8">
        <f t="shared" si="1"/>
        <v>608</v>
      </c>
      <c r="I315" s="8" t="str">
        <f>VLOOKUP(E315,Geography_dim!A:D,3)</f>
        <v>Uttar Pradesh</v>
      </c>
      <c r="J315" s="8" t="str">
        <f>VLOOKUP(D315,Category_dim!A:D,4, FALSE)</f>
        <v>Cereals</v>
      </c>
      <c r="K315" s="8" t="str">
        <f>VLOOKUP(E315,Geography_dim!A:B,2,FALSE)</f>
        <v>Lucknow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10">
        <v>44177</v>
      </c>
      <c r="B316" s="2">
        <v>31245028</v>
      </c>
      <c r="C316" s="2">
        <v>712345288</v>
      </c>
      <c r="D316" s="2">
        <v>10000339</v>
      </c>
      <c r="E316" s="2">
        <v>36008</v>
      </c>
      <c r="F316" s="8">
        <v>6</v>
      </c>
      <c r="G316" s="8">
        <v>120</v>
      </c>
      <c r="H316" s="8">
        <f t="shared" si="1"/>
        <v>720</v>
      </c>
      <c r="I316" s="8" t="str">
        <f>VLOOKUP(E316,Geography_dim!A:D,3)</f>
        <v>Uttar Pradesh</v>
      </c>
      <c r="J316" s="8" t="str">
        <f>VLOOKUP(D316,Category_dim!A:D,4, FALSE)</f>
        <v>Dairy</v>
      </c>
      <c r="K316" s="8" t="str">
        <f>VLOOKUP(E316,Geography_dim!A:B,2,FALSE)</f>
        <v>Lucknow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10">
        <v>44178</v>
      </c>
      <c r="B317" s="2">
        <v>31245029</v>
      </c>
      <c r="C317" s="2">
        <v>712345299</v>
      </c>
      <c r="D317" s="2">
        <v>10000330</v>
      </c>
      <c r="E317" s="2">
        <v>36009</v>
      </c>
      <c r="F317" s="8">
        <v>4</v>
      </c>
      <c r="G317" s="8">
        <v>160</v>
      </c>
      <c r="H317" s="8">
        <f t="shared" si="1"/>
        <v>640</v>
      </c>
      <c r="I317" s="8" t="str">
        <f>VLOOKUP(E317,Geography_dim!A:D,3)</f>
        <v>Uttar Pradesh</v>
      </c>
      <c r="J317" s="8" t="str">
        <f>VLOOKUP(D317,Category_dim!A:D,4, FALSE)</f>
        <v>Drinks &amp; Bevrages</v>
      </c>
      <c r="K317" s="8" t="str">
        <f>VLOOKUP(E317,Geography_dim!A:B,2,FALSE)</f>
        <v>Kanpur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10">
        <v>44178</v>
      </c>
      <c r="B318" s="2">
        <v>31245029</v>
      </c>
      <c r="C318" s="2">
        <v>712345299</v>
      </c>
      <c r="D318" s="2">
        <v>10000338</v>
      </c>
      <c r="E318" s="2">
        <v>36009</v>
      </c>
      <c r="F318" s="8">
        <v>5</v>
      </c>
      <c r="G318" s="8">
        <v>100</v>
      </c>
      <c r="H318" s="8">
        <f t="shared" si="1"/>
        <v>500</v>
      </c>
      <c r="I318" s="8" t="str">
        <f>VLOOKUP(E318,Geography_dim!A:D,3)</f>
        <v>Uttar Pradesh</v>
      </c>
      <c r="J318" s="8" t="str">
        <f>VLOOKUP(D318,Category_dim!A:D,4, FALSE)</f>
        <v>Dairy</v>
      </c>
      <c r="K318" s="8" t="str">
        <f>VLOOKUP(E318,Geography_dim!A:B,2,FALSE)</f>
        <v>Kanpur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10">
        <v>44178</v>
      </c>
      <c r="B319" s="2">
        <v>31245029</v>
      </c>
      <c r="C319" s="2">
        <v>712345299</v>
      </c>
      <c r="D319" s="2">
        <v>10000332</v>
      </c>
      <c r="E319" s="2">
        <v>36009</v>
      </c>
      <c r="F319" s="8">
        <v>6</v>
      </c>
      <c r="G319" s="8">
        <v>28</v>
      </c>
      <c r="H319" s="8">
        <f t="shared" si="1"/>
        <v>168</v>
      </c>
      <c r="I319" s="8" t="str">
        <f>VLOOKUP(E319,Geography_dim!A:D,3)</f>
        <v>Uttar Pradesh</v>
      </c>
      <c r="J319" s="8" t="str">
        <f>VLOOKUP(D319,Category_dim!A:D,4, FALSE)</f>
        <v>Dairy</v>
      </c>
      <c r="K319" s="8" t="str">
        <f>VLOOKUP(E319,Geography_dim!A:B,2,FALSE)</f>
        <v>Kanpur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10">
        <v>44178</v>
      </c>
      <c r="B320" s="2">
        <v>31245029</v>
      </c>
      <c r="C320" s="2">
        <v>712345299</v>
      </c>
      <c r="D320" s="2">
        <v>10000350</v>
      </c>
      <c r="E320" s="2">
        <v>36009</v>
      </c>
      <c r="F320" s="8">
        <v>4</v>
      </c>
      <c r="G320" s="8">
        <v>67</v>
      </c>
      <c r="H320" s="8">
        <f t="shared" si="1"/>
        <v>268</v>
      </c>
      <c r="I320" s="8" t="str">
        <f>VLOOKUP(E320,Geography_dim!A:D,3)</f>
        <v>Uttar Pradesh</v>
      </c>
      <c r="J320" s="8" t="str">
        <f>VLOOKUP(D320,Category_dim!A:D,4, FALSE)</f>
        <v>Cereals</v>
      </c>
      <c r="K320" s="8" t="str">
        <f>VLOOKUP(E320,Geography_dim!A:B,2,FALSE)</f>
        <v>Kanpur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10">
        <v>44178</v>
      </c>
      <c r="B321" s="2">
        <v>31245029</v>
      </c>
      <c r="C321" s="2">
        <v>712345299</v>
      </c>
      <c r="D321" s="2">
        <v>10000323</v>
      </c>
      <c r="E321" s="2">
        <v>36009</v>
      </c>
      <c r="F321" s="8">
        <v>6</v>
      </c>
      <c r="G321" s="8">
        <v>15</v>
      </c>
      <c r="H321" s="8">
        <f t="shared" si="1"/>
        <v>90</v>
      </c>
      <c r="I321" s="8" t="str">
        <f>VLOOKUP(E321,Geography_dim!A:D,3)</f>
        <v>Uttar Pradesh</v>
      </c>
      <c r="J321" s="8" t="str">
        <f>VLOOKUP(D321,Category_dim!A:D,4, FALSE)</f>
        <v>Drinks &amp; Bevrages</v>
      </c>
      <c r="K321" s="8" t="str">
        <f>VLOOKUP(E321,Geography_dim!A:B,2,FALSE)</f>
        <v>Kanpur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10">
        <v>44178</v>
      </c>
      <c r="B322" s="2">
        <v>31245029</v>
      </c>
      <c r="C322" s="2">
        <v>712345299</v>
      </c>
      <c r="D322" s="2">
        <v>10000324</v>
      </c>
      <c r="E322" s="2">
        <v>36009</v>
      </c>
      <c r="F322" s="8">
        <v>5</v>
      </c>
      <c r="G322" s="8">
        <v>36</v>
      </c>
      <c r="H322" s="8">
        <f t="shared" si="1"/>
        <v>180</v>
      </c>
      <c r="I322" s="8" t="str">
        <f>VLOOKUP(E322,Geography_dim!A:D,3)</f>
        <v>Uttar Pradesh</v>
      </c>
      <c r="J322" s="8" t="str">
        <f>VLOOKUP(D322,Category_dim!A:D,4, FALSE)</f>
        <v>Drinks &amp; Bevrages</v>
      </c>
      <c r="K322" s="8" t="str">
        <f>VLOOKUP(E322,Geography_dim!A:B,2,FALSE)</f>
        <v>Kanpur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10">
        <v>44178</v>
      </c>
      <c r="B323" s="2">
        <v>31245029</v>
      </c>
      <c r="C323" s="2">
        <v>712345299</v>
      </c>
      <c r="D323" s="2">
        <v>10000339</v>
      </c>
      <c r="E323" s="2">
        <v>36009</v>
      </c>
      <c r="F323" s="8">
        <v>4</v>
      </c>
      <c r="G323" s="8">
        <v>120</v>
      </c>
      <c r="H323" s="8">
        <f t="shared" si="1"/>
        <v>480</v>
      </c>
      <c r="I323" s="8" t="str">
        <f>VLOOKUP(E323,Geography_dim!A:D,3)</f>
        <v>Uttar Pradesh</v>
      </c>
      <c r="J323" s="8" t="str">
        <f>VLOOKUP(D323,Category_dim!A:D,4, FALSE)</f>
        <v>Dairy</v>
      </c>
      <c r="K323" s="8" t="str">
        <f>VLOOKUP(E323,Geography_dim!A:B,2,FALSE)</f>
        <v>Kanpur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10">
        <v>44178</v>
      </c>
      <c r="B324" s="2">
        <v>31245029</v>
      </c>
      <c r="C324" s="2">
        <v>712345299</v>
      </c>
      <c r="D324" s="2">
        <v>10000346</v>
      </c>
      <c r="E324" s="2">
        <v>36009</v>
      </c>
      <c r="F324" s="8">
        <v>6</v>
      </c>
      <c r="G324" s="8">
        <v>192</v>
      </c>
      <c r="H324" s="8">
        <f t="shared" si="1"/>
        <v>1152</v>
      </c>
      <c r="I324" s="8" t="str">
        <f>VLOOKUP(E324,Geography_dim!A:D,3)</f>
        <v>Uttar Pradesh</v>
      </c>
      <c r="J324" s="8" t="str">
        <f>VLOOKUP(D324,Category_dim!A:D,4, FALSE)</f>
        <v>Cereals</v>
      </c>
      <c r="K324" s="8" t="str">
        <f>VLOOKUP(E324,Geography_dim!A:B,2,FALSE)</f>
        <v>Kanpur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10">
        <v>44178</v>
      </c>
      <c r="B325" s="2">
        <v>31245029</v>
      </c>
      <c r="C325" s="2">
        <v>712345299</v>
      </c>
      <c r="D325" s="2">
        <v>10000349</v>
      </c>
      <c r="E325" s="2">
        <v>36009</v>
      </c>
      <c r="F325" s="8">
        <v>5</v>
      </c>
      <c r="G325" s="8">
        <v>152</v>
      </c>
      <c r="H325" s="8">
        <f t="shared" si="1"/>
        <v>760</v>
      </c>
      <c r="I325" s="8" t="str">
        <f>VLOOKUP(E325,Geography_dim!A:D,3)</f>
        <v>Uttar Pradesh</v>
      </c>
      <c r="J325" s="8" t="str">
        <f>VLOOKUP(D325,Category_dim!A:D,4, FALSE)</f>
        <v>Cereals</v>
      </c>
      <c r="K325" s="8" t="str">
        <f>VLOOKUP(E325,Geography_dim!A:B,2,FALSE)</f>
        <v>Kanpur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10">
        <v>44178</v>
      </c>
      <c r="B326" s="2">
        <v>31245029</v>
      </c>
      <c r="C326" s="2">
        <v>712345299</v>
      </c>
      <c r="D326" s="2">
        <v>10000339</v>
      </c>
      <c r="E326" s="2">
        <v>36009</v>
      </c>
      <c r="F326" s="8">
        <v>6</v>
      </c>
      <c r="G326" s="8">
        <v>120</v>
      </c>
      <c r="H326" s="8">
        <f t="shared" si="1"/>
        <v>720</v>
      </c>
      <c r="I326" s="8" t="str">
        <f>VLOOKUP(E326,Geography_dim!A:D,3)</f>
        <v>Uttar Pradesh</v>
      </c>
      <c r="J326" s="8" t="str">
        <f>VLOOKUP(D326,Category_dim!A:D,4, FALSE)</f>
        <v>Dairy</v>
      </c>
      <c r="K326" s="8" t="str">
        <f>VLOOKUP(E326,Geography_dim!A:B,2,FALSE)</f>
        <v>Kanpur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10">
        <v>44178</v>
      </c>
      <c r="B327" s="2">
        <v>31245029</v>
      </c>
      <c r="C327" s="2">
        <v>712345299</v>
      </c>
      <c r="D327" s="2">
        <v>10000333</v>
      </c>
      <c r="E327" s="2">
        <v>36009</v>
      </c>
      <c r="F327" s="8">
        <v>6</v>
      </c>
      <c r="G327" s="8">
        <v>54</v>
      </c>
      <c r="H327" s="8">
        <f t="shared" si="1"/>
        <v>324</v>
      </c>
      <c r="I327" s="8" t="str">
        <f>VLOOKUP(E327,Geography_dim!A:D,3)</f>
        <v>Uttar Pradesh</v>
      </c>
      <c r="J327" s="8" t="str">
        <f>VLOOKUP(D327,Category_dim!A:D,4, FALSE)</f>
        <v>Dairy</v>
      </c>
      <c r="K327" s="8" t="str">
        <f>VLOOKUP(E327,Geography_dim!A:B,2,FALSE)</f>
        <v>Kanpur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10">
        <v>44178</v>
      </c>
      <c r="B328" s="2">
        <v>31245029</v>
      </c>
      <c r="C328" s="2">
        <v>712345299</v>
      </c>
      <c r="D328" s="2">
        <v>10000331</v>
      </c>
      <c r="E328" s="2">
        <v>36009</v>
      </c>
      <c r="F328" s="8">
        <v>4</v>
      </c>
      <c r="G328" s="8">
        <v>57</v>
      </c>
      <c r="H328" s="8">
        <f t="shared" si="1"/>
        <v>228</v>
      </c>
      <c r="I328" s="8" t="str">
        <f>VLOOKUP(E328,Geography_dim!A:D,3)</f>
        <v>Uttar Pradesh</v>
      </c>
      <c r="J328" s="8" t="str">
        <f>VLOOKUP(D328,Category_dim!A:D,4, FALSE)</f>
        <v>Drinks &amp; Bevrages</v>
      </c>
      <c r="K328" s="8" t="str">
        <f>VLOOKUP(E328,Geography_dim!A:B,2,FALSE)</f>
        <v>Kanpur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10">
        <v>44179</v>
      </c>
      <c r="B329" s="2">
        <v>31245030</v>
      </c>
      <c r="C329" s="2">
        <v>712345300</v>
      </c>
      <c r="D329" s="2">
        <v>10000332</v>
      </c>
      <c r="E329" s="2">
        <v>36000</v>
      </c>
      <c r="F329" s="8">
        <v>4</v>
      </c>
      <c r="G329" s="8">
        <v>28</v>
      </c>
      <c r="H329" s="8">
        <f t="shared" si="1"/>
        <v>112</v>
      </c>
      <c r="I329" s="8" t="str">
        <f>VLOOKUP(E329,Geography_dim!A:D,3)</f>
        <v>Maharashtra</v>
      </c>
      <c r="J329" s="8" t="str">
        <f>VLOOKUP(D329,Category_dim!A:D,4, FALSE)</f>
        <v>Dairy</v>
      </c>
      <c r="K329" s="8" t="str">
        <f>VLOOKUP(E329,Geography_dim!A:B,2,FALSE)</f>
        <v>Mumbai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10">
        <v>44179</v>
      </c>
      <c r="B330" s="2">
        <v>31245030</v>
      </c>
      <c r="C330" s="2">
        <v>712345300</v>
      </c>
      <c r="D330" s="2">
        <v>10000331</v>
      </c>
      <c r="E330" s="2">
        <v>36000</v>
      </c>
      <c r="F330" s="8">
        <v>2</v>
      </c>
      <c r="G330" s="8">
        <v>57</v>
      </c>
      <c r="H330" s="8">
        <f t="shared" si="1"/>
        <v>114</v>
      </c>
      <c r="I330" s="8" t="str">
        <f>VLOOKUP(E330,Geography_dim!A:D,3)</f>
        <v>Maharashtra</v>
      </c>
      <c r="J330" s="8" t="str">
        <f>VLOOKUP(D330,Category_dim!A:D,4, FALSE)</f>
        <v>Drinks &amp; Bevrages</v>
      </c>
      <c r="K330" s="8" t="str">
        <f>VLOOKUP(E330,Geography_dim!A:B,2,FALSE)</f>
        <v>Mumbai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10">
        <v>44179</v>
      </c>
      <c r="B331" s="2">
        <v>31245030</v>
      </c>
      <c r="C331" s="2">
        <v>712345300</v>
      </c>
      <c r="D331" s="2">
        <v>10000344</v>
      </c>
      <c r="E331" s="2">
        <v>36000</v>
      </c>
      <c r="F331" s="8">
        <v>4</v>
      </c>
      <c r="G331" s="8">
        <v>82</v>
      </c>
      <c r="H331" s="8">
        <f t="shared" si="1"/>
        <v>328</v>
      </c>
      <c r="I331" s="8" t="str">
        <f>VLOOKUP(E331,Geography_dim!A:D,3)</f>
        <v>Maharashtra</v>
      </c>
      <c r="J331" s="8" t="str">
        <f>VLOOKUP(D331,Category_dim!A:D,4, FALSE)</f>
        <v>Cereals</v>
      </c>
      <c r="K331" s="8" t="str">
        <f>VLOOKUP(E331,Geography_dim!A:B,2,FALSE)</f>
        <v>Mumbai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10">
        <v>44179</v>
      </c>
      <c r="B332" s="2">
        <v>31245030</v>
      </c>
      <c r="C332" s="2">
        <v>712345300</v>
      </c>
      <c r="D332" s="2">
        <v>10000340</v>
      </c>
      <c r="E332" s="2">
        <v>36000</v>
      </c>
      <c r="F332" s="8">
        <v>2</v>
      </c>
      <c r="G332" s="8">
        <v>30</v>
      </c>
      <c r="H332" s="8">
        <f t="shared" si="1"/>
        <v>60</v>
      </c>
      <c r="I332" s="8" t="str">
        <f>VLOOKUP(E332,Geography_dim!A:D,3)</f>
        <v>Maharashtra</v>
      </c>
      <c r="J332" s="8" t="str">
        <f>VLOOKUP(D332,Category_dim!A:D,4, FALSE)</f>
        <v>Dairy</v>
      </c>
      <c r="K332" s="8" t="str">
        <f>VLOOKUP(E332,Geography_dim!A:B,2,FALSE)</f>
        <v>Mumbai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10">
        <v>44179</v>
      </c>
      <c r="B333" s="2">
        <v>31245030</v>
      </c>
      <c r="C333" s="2">
        <v>712345300</v>
      </c>
      <c r="D333" s="2">
        <v>10000343</v>
      </c>
      <c r="E333" s="2">
        <v>36000</v>
      </c>
      <c r="F333" s="8">
        <v>4</v>
      </c>
      <c r="G333" s="8">
        <v>54</v>
      </c>
      <c r="H333" s="8">
        <f t="shared" si="1"/>
        <v>216</v>
      </c>
      <c r="I333" s="8" t="str">
        <f>VLOOKUP(E333,Geography_dim!A:D,3)</f>
        <v>Maharashtra</v>
      </c>
      <c r="J333" s="8" t="str">
        <f>VLOOKUP(D333,Category_dim!A:D,4, FALSE)</f>
        <v>Dairy</v>
      </c>
      <c r="K333" s="8" t="str">
        <f>VLOOKUP(E333,Geography_dim!A:B,2,FALSE)</f>
        <v>Mumbai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10">
        <v>44179</v>
      </c>
      <c r="B334" s="2">
        <v>31245030</v>
      </c>
      <c r="C334" s="2">
        <v>712345300</v>
      </c>
      <c r="D334" s="2">
        <v>10000333</v>
      </c>
      <c r="E334" s="2">
        <v>36000</v>
      </c>
      <c r="F334" s="8">
        <v>3</v>
      </c>
      <c r="G334" s="8">
        <v>54</v>
      </c>
      <c r="H334" s="8">
        <f t="shared" si="1"/>
        <v>162</v>
      </c>
      <c r="I334" s="8" t="str">
        <f>VLOOKUP(E334,Geography_dim!A:D,3)</f>
        <v>Maharashtra</v>
      </c>
      <c r="J334" s="8" t="str">
        <f>VLOOKUP(D334,Category_dim!A:D,4, FALSE)</f>
        <v>Dairy</v>
      </c>
      <c r="K334" s="8" t="str">
        <f>VLOOKUP(E334,Geography_dim!A:B,2,FALSE)</f>
        <v>Mumbai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10">
        <v>44179</v>
      </c>
      <c r="B335" s="2">
        <v>31245030</v>
      </c>
      <c r="C335" s="2">
        <v>712345300</v>
      </c>
      <c r="D335" s="2">
        <v>10000335</v>
      </c>
      <c r="E335" s="2">
        <v>36000</v>
      </c>
      <c r="F335" s="8">
        <v>3</v>
      </c>
      <c r="G335" s="8">
        <v>52</v>
      </c>
      <c r="H335" s="8">
        <f t="shared" si="1"/>
        <v>156</v>
      </c>
      <c r="I335" s="8" t="str">
        <f>VLOOKUP(E335,Geography_dim!A:D,3)</f>
        <v>Maharashtra</v>
      </c>
      <c r="J335" s="8" t="str">
        <f>VLOOKUP(D335,Category_dim!A:D,4, FALSE)</f>
        <v>Dairy</v>
      </c>
      <c r="K335" s="8" t="str">
        <f>VLOOKUP(E335,Geography_dim!A:B,2,FALSE)</f>
        <v>Mumbai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10">
        <v>44180</v>
      </c>
      <c r="B336" s="2">
        <v>31245031</v>
      </c>
      <c r="C336" s="2">
        <v>712345311</v>
      </c>
      <c r="D336" s="2">
        <v>10000323</v>
      </c>
      <c r="E336" s="2">
        <v>36001</v>
      </c>
      <c r="F336" s="8">
        <v>4</v>
      </c>
      <c r="G336" s="8">
        <v>15</v>
      </c>
      <c r="H336" s="8">
        <f t="shared" si="1"/>
        <v>60</v>
      </c>
      <c r="I336" s="8" t="str">
        <f>VLOOKUP(E336,Geography_dim!A:D,3)</f>
        <v>Delhi</v>
      </c>
      <c r="J336" s="8" t="str">
        <f>VLOOKUP(D336,Category_dim!A:D,4, FALSE)</f>
        <v>Drinks &amp; Bevrages</v>
      </c>
      <c r="K336" s="8" t="str">
        <f>VLOOKUP(E336,Geography_dim!A:B,2,FALSE)</f>
        <v>Delhi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10">
        <v>44180</v>
      </c>
      <c r="B337" s="2">
        <v>31245031</v>
      </c>
      <c r="C337" s="2">
        <v>712345311</v>
      </c>
      <c r="D337" s="2">
        <v>10000331</v>
      </c>
      <c r="E337" s="2">
        <v>36001</v>
      </c>
      <c r="F337" s="8">
        <v>3</v>
      </c>
      <c r="G337" s="8">
        <v>57</v>
      </c>
      <c r="H337" s="8">
        <f t="shared" si="1"/>
        <v>171</v>
      </c>
      <c r="I337" s="8" t="str">
        <f>VLOOKUP(E337,Geography_dim!A:D,3)</f>
        <v>Delhi</v>
      </c>
      <c r="J337" s="8" t="str">
        <f>VLOOKUP(D337,Category_dim!A:D,4, FALSE)</f>
        <v>Drinks &amp; Bevrages</v>
      </c>
      <c r="K337" s="8" t="str">
        <f>VLOOKUP(E337,Geography_dim!A:B,2,FALSE)</f>
        <v>Delhi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10">
        <v>44180</v>
      </c>
      <c r="B338" s="2">
        <v>31245031</v>
      </c>
      <c r="C338" s="2">
        <v>712345311</v>
      </c>
      <c r="D338" s="2">
        <v>10000323</v>
      </c>
      <c r="E338" s="2">
        <v>36001</v>
      </c>
      <c r="F338" s="8">
        <v>2</v>
      </c>
      <c r="G338" s="8">
        <v>15</v>
      </c>
      <c r="H338" s="8">
        <f t="shared" si="1"/>
        <v>30</v>
      </c>
      <c r="I338" s="8" t="str">
        <f>VLOOKUP(E338,Geography_dim!A:D,3)</f>
        <v>Delhi</v>
      </c>
      <c r="J338" s="8" t="str">
        <f>VLOOKUP(D338,Category_dim!A:D,4, FALSE)</f>
        <v>Drinks &amp; Bevrages</v>
      </c>
      <c r="K338" s="8" t="str">
        <f>VLOOKUP(E338,Geography_dim!A:B,2,FALSE)</f>
        <v>Delhi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10">
        <v>44180</v>
      </c>
      <c r="B339" s="2">
        <v>31245031</v>
      </c>
      <c r="C339" s="2">
        <v>712345311</v>
      </c>
      <c r="D339" s="2">
        <v>10000348</v>
      </c>
      <c r="E339" s="2">
        <v>36001</v>
      </c>
      <c r="F339" s="8">
        <v>4</v>
      </c>
      <c r="G339" s="8">
        <v>80</v>
      </c>
      <c r="H339" s="8">
        <f t="shared" si="1"/>
        <v>320</v>
      </c>
      <c r="I339" s="8" t="str">
        <f>VLOOKUP(E339,Geography_dim!A:D,3)</f>
        <v>Delhi</v>
      </c>
      <c r="J339" s="8" t="str">
        <f>VLOOKUP(D339,Category_dim!A:D,4, FALSE)</f>
        <v>Cereals</v>
      </c>
      <c r="K339" s="8" t="str">
        <f>VLOOKUP(E339,Geography_dim!A:B,2,FALSE)</f>
        <v>Delhi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10">
        <v>44180</v>
      </c>
      <c r="B340" s="2">
        <v>31245031</v>
      </c>
      <c r="C340" s="2">
        <v>712345311</v>
      </c>
      <c r="D340" s="2">
        <v>10000329</v>
      </c>
      <c r="E340" s="2">
        <v>36001</v>
      </c>
      <c r="F340" s="8">
        <v>3</v>
      </c>
      <c r="G340" s="8">
        <v>30</v>
      </c>
      <c r="H340" s="8">
        <f t="shared" si="1"/>
        <v>90</v>
      </c>
      <c r="I340" s="8" t="str">
        <f>VLOOKUP(E340,Geography_dim!A:D,3)</f>
        <v>Delhi</v>
      </c>
      <c r="J340" s="8" t="str">
        <f>VLOOKUP(D340,Category_dim!A:D,4, FALSE)</f>
        <v>Drinks &amp; Bevrages</v>
      </c>
      <c r="K340" s="8" t="str">
        <f>VLOOKUP(E340,Geography_dim!A:B,2,FALSE)</f>
        <v>Delhi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10">
        <v>44180</v>
      </c>
      <c r="B341" s="2">
        <v>31245031</v>
      </c>
      <c r="C341" s="2">
        <v>712345311</v>
      </c>
      <c r="D341" s="2">
        <v>10000329</v>
      </c>
      <c r="E341" s="2">
        <v>36001</v>
      </c>
      <c r="F341" s="8">
        <v>2</v>
      </c>
      <c r="G341" s="8">
        <v>30</v>
      </c>
      <c r="H341" s="8">
        <f t="shared" si="1"/>
        <v>60</v>
      </c>
      <c r="I341" s="8" t="str">
        <f>VLOOKUP(E341,Geography_dim!A:D,3)</f>
        <v>Delhi</v>
      </c>
      <c r="J341" s="8" t="str">
        <f>VLOOKUP(D341,Category_dim!A:D,4, FALSE)</f>
        <v>Drinks &amp; Bevrages</v>
      </c>
      <c r="K341" s="8" t="str">
        <f>VLOOKUP(E341,Geography_dim!A:B,2,FALSE)</f>
        <v>Delhi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10">
        <v>44180</v>
      </c>
      <c r="B342" s="2">
        <v>31245031</v>
      </c>
      <c r="C342" s="2">
        <v>712345311</v>
      </c>
      <c r="D342" s="2">
        <v>10000336</v>
      </c>
      <c r="E342" s="2">
        <v>36001</v>
      </c>
      <c r="F342" s="8">
        <v>4</v>
      </c>
      <c r="G342" s="8">
        <v>26</v>
      </c>
      <c r="H342" s="8">
        <f t="shared" si="1"/>
        <v>104</v>
      </c>
      <c r="I342" s="8" t="str">
        <f>VLOOKUP(E342,Geography_dim!A:D,3)</f>
        <v>Delhi</v>
      </c>
      <c r="J342" s="8" t="str">
        <f>VLOOKUP(D342,Category_dim!A:D,4, FALSE)</f>
        <v>Dairy</v>
      </c>
      <c r="K342" s="8" t="str">
        <f>VLOOKUP(E342,Geography_dim!A:B,2,FALSE)</f>
        <v>Delhi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10">
        <v>44180</v>
      </c>
      <c r="B343" s="2">
        <v>31245031</v>
      </c>
      <c r="C343" s="2">
        <v>712345311</v>
      </c>
      <c r="D343" s="2">
        <v>10000348</v>
      </c>
      <c r="E343" s="2">
        <v>36001</v>
      </c>
      <c r="F343" s="8">
        <v>2</v>
      </c>
      <c r="G343" s="8">
        <v>80</v>
      </c>
      <c r="H343" s="8">
        <f t="shared" si="1"/>
        <v>160</v>
      </c>
      <c r="I343" s="8" t="str">
        <f>VLOOKUP(E343,Geography_dim!A:D,3)</f>
        <v>Delhi</v>
      </c>
      <c r="J343" s="8" t="str">
        <f>VLOOKUP(D343,Category_dim!A:D,4, FALSE)</f>
        <v>Cereals</v>
      </c>
      <c r="K343" s="8" t="str">
        <f>VLOOKUP(E343,Geography_dim!A:B,2,FALSE)</f>
        <v>Delhi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10">
        <v>44180</v>
      </c>
      <c r="B344" s="2">
        <v>31245031</v>
      </c>
      <c r="C344" s="2">
        <v>712345311</v>
      </c>
      <c r="D344" s="2">
        <v>10000338</v>
      </c>
      <c r="E344" s="2">
        <v>36001</v>
      </c>
      <c r="F344" s="8">
        <v>2</v>
      </c>
      <c r="G344" s="8">
        <v>100</v>
      </c>
      <c r="H344" s="8">
        <f t="shared" si="1"/>
        <v>200</v>
      </c>
      <c r="I344" s="8" t="str">
        <f>VLOOKUP(E344,Geography_dim!A:D,3)</f>
        <v>Delhi</v>
      </c>
      <c r="J344" s="8" t="str">
        <f>VLOOKUP(D344,Category_dim!A:D,4, FALSE)</f>
        <v>Dairy</v>
      </c>
      <c r="K344" s="8" t="str">
        <f>VLOOKUP(E344,Geography_dim!A:B,2,FALSE)</f>
        <v>Delhi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10">
        <v>44180</v>
      </c>
      <c r="B345" s="2">
        <v>31245031</v>
      </c>
      <c r="C345" s="2">
        <v>712345311</v>
      </c>
      <c r="D345" s="2">
        <v>10000322</v>
      </c>
      <c r="E345" s="2">
        <v>36001</v>
      </c>
      <c r="F345" s="8">
        <v>2</v>
      </c>
      <c r="G345" s="8">
        <v>30</v>
      </c>
      <c r="H345" s="8">
        <f t="shared" si="1"/>
        <v>60</v>
      </c>
      <c r="I345" s="8" t="str">
        <f>VLOOKUP(E345,Geography_dim!A:D,3)</f>
        <v>Delhi</v>
      </c>
      <c r="J345" s="8" t="str">
        <f>VLOOKUP(D345,Category_dim!A:D,4, FALSE)</f>
        <v>Drinks &amp; Bevrages</v>
      </c>
      <c r="K345" s="8" t="str">
        <f>VLOOKUP(E345,Geography_dim!A:B,2,FALSE)</f>
        <v>Delhi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10">
        <v>44180</v>
      </c>
      <c r="B346" s="2">
        <v>31245031</v>
      </c>
      <c r="C346" s="2">
        <v>712345311</v>
      </c>
      <c r="D346" s="2">
        <v>10000334</v>
      </c>
      <c r="E346" s="2">
        <v>36001</v>
      </c>
      <c r="F346" s="8">
        <v>3</v>
      </c>
      <c r="G346" s="8">
        <v>48</v>
      </c>
      <c r="H346" s="8">
        <f t="shared" si="1"/>
        <v>144</v>
      </c>
      <c r="I346" s="8" t="str">
        <f>VLOOKUP(E346,Geography_dim!A:D,3)</f>
        <v>Delhi</v>
      </c>
      <c r="J346" s="8" t="str">
        <f>VLOOKUP(D346,Category_dim!A:D,4, FALSE)</f>
        <v>Dairy</v>
      </c>
      <c r="K346" s="8" t="str">
        <f>VLOOKUP(E346,Geography_dim!A:B,2,FALSE)</f>
        <v>Delhi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10">
        <v>44180</v>
      </c>
      <c r="B347" s="2">
        <v>31245031</v>
      </c>
      <c r="C347" s="2">
        <v>712345311</v>
      </c>
      <c r="D347" s="2">
        <v>10000347</v>
      </c>
      <c r="E347" s="2">
        <v>36001</v>
      </c>
      <c r="F347" s="8">
        <v>4</v>
      </c>
      <c r="G347" s="8">
        <v>47</v>
      </c>
      <c r="H347" s="8">
        <f t="shared" si="1"/>
        <v>188</v>
      </c>
      <c r="I347" s="8" t="str">
        <f>VLOOKUP(E347,Geography_dim!A:D,3)</f>
        <v>Delhi</v>
      </c>
      <c r="J347" s="8" t="str">
        <f>VLOOKUP(D347,Category_dim!A:D,4, FALSE)</f>
        <v>Cereals</v>
      </c>
      <c r="K347" s="8" t="str">
        <f>VLOOKUP(E347,Geography_dim!A:B,2,FALSE)</f>
        <v>Delhi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10">
        <v>44180</v>
      </c>
      <c r="B348" s="2">
        <v>31245031</v>
      </c>
      <c r="C348" s="2">
        <v>712345311</v>
      </c>
      <c r="D348" s="2">
        <v>10000326</v>
      </c>
      <c r="E348" s="2">
        <v>36001</v>
      </c>
      <c r="F348" s="8">
        <v>4</v>
      </c>
      <c r="G348" s="8">
        <v>72</v>
      </c>
      <c r="H348" s="8">
        <f t="shared" si="1"/>
        <v>288</v>
      </c>
      <c r="I348" s="8" t="str">
        <f>VLOOKUP(E348,Geography_dim!A:D,3)</f>
        <v>Delhi</v>
      </c>
      <c r="J348" s="8" t="str">
        <f>VLOOKUP(D348,Category_dim!A:D,4, FALSE)</f>
        <v>Drinks &amp; Bevrages</v>
      </c>
      <c r="K348" s="8" t="str">
        <f>VLOOKUP(E348,Geography_dim!A:B,2,FALSE)</f>
        <v>Delhi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10">
        <v>44180</v>
      </c>
      <c r="B349" s="2">
        <v>31245031</v>
      </c>
      <c r="C349" s="2">
        <v>712345311</v>
      </c>
      <c r="D349" s="2">
        <v>10000349</v>
      </c>
      <c r="E349" s="2">
        <v>36001</v>
      </c>
      <c r="F349" s="8">
        <v>2</v>
      </c>
      <c r="G349" s="8">
        <v>152</v>
      </c>
      <c r="H349" s="8">
        <f t="shared" si="1"/>
        <v>304</v>
      </c>
      <c r="I349" s="8" t="str">
        <f>VLOOKUP(E349,Geography_dim!A:D,3)</f>
        <v>Delhi</v>
      </c>
      <c r="J349" s="8" t="str">
        <f>VLOOKUP(D349,Category_dim!A:D,4, FALSE)</f>
        <v>Cereals</v>
      </c>
      <c r="K349" s="8" t="str">
        <f>VLOOKUP(E349,Geography_dim!A:B,2,FALSE)</f>
        <v>Delhi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10">
        <v>44165</v>
      </c>
      <c r="B350" s="2">
        <v>31245032</v>
      </c>
      <c r="C350" s="2">
        <v>712345322</v>
      </c>
      <c r="D350" s="2">
        <v>10000332</v>
      </c>
      <c r="E350" s="2">
        <v>36002</v>
      </c>
      <c r="F350" s="8">
        <v>2</v>
      </c>
      <c r="G350" s="8">
        <v>28</v>
      </c>
      <c r="H350" s="8">
        <f t="shared" si="1"/>
        <v>56</v>
      </c>
      <c r="I350" s="8" t="str">
        <f>VLOOKUP(E350,Geography_dim!A:D,3)</f>
        <v>Karnataka</v>
      </c>
      <c r="J350" s="8" t="str">
        <f>VLOOKUP(D350,Category_dim!A:D,4, FALSE)</f>
        <v>Dairy</v>
      </c>
      <c r="K350" s="8" t="str">
        <f>VLOOKUP(E350,Geography_dim!A:B,2,FALSE)</f>
        <v>Bangalore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10">
        <v>44165</v>
      </c>
      <c r="B351" s="2">
        <v>31245032</v>
      </c>
      <c r="C351" s="2">
        <v>712345322</v>
      </c>
      <c r="D351" s="2">
        <v>10000325</v>
      </c>
      <c r="E351" s="2">
        <v>36002</v>
      </c>
      <c r="F351" s="8">
        <v>1</v>
      </c>
      <c r="G351" s="8">
        <v>20</v>
      </c>
      <c r="H351" s="8">
        <f t="shared" si="1"/>
        <v>20</v>
      </c>
      <c r="I351" s="8" t="str">
        <f>VLOOKUP(E351,Geography_dim!A:D,3)</f>
        <v>Karnataka</v>
      </c>
      <c r="J351" s="8" t="str">
        <f>VLOOKUP(D351,Category_dim!A:D,4, FALSE)</f>
        <v>Drinks &amp; Bevrages</v>
      </c>
      <c r="K351" s="8" t="str">
        <f>VLOOKUP(E351,Geography_dim!A:B,2,FALSE)</f>
        <v>Bangalore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10">
        <v>44165</v>
      </c>
      <c r="B352" s="2">
        <v>31245032</v>
      </c>
      <c r="C352" s="2">
        <v>712345322</v>
      </c>
      <c r="D352" s="2">
        <v>10000321</v>
      </c>
      <c r="E352" s="2">
        <v>36002</v>
      </c>
      <c r="F352" s="8">
        <v>2</v>
      </c>
      <c r="G352" s="8">
        <v>48</v>
      </c>
      <c r="H352" s="8">
        <f t="shared" si="1"/>
        <v>96</v>
      </c>
      <c r="I352" s="8" t="str">
        <f>VLOOKUP(E352,Geography_dim!A:D,3)</f>
        <v>Karnataka</v>
      </c>
      <c r="J352" s="8" t="str">
        <f>VLOOKUP(D352,Category_dim!A:D,4, FALSE)</f>
        <v>Drinks &amp; Bevrages</v>
      </c>
      <c r="K352" s="8" t="str">
        <f>VLOOKUP(E352,Geography_dim!A:B,2,FALSE)</f>
        <v>Bangalore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10">
        <v>44165</v>
      </c>
      <c r="B353" s="2">
        <v>31245032</v>
      </c>
      <c r="C353" s="2">
        <v>712345322</v>
      </c>
      <c r="D353" s="2">
        <v>10000322</v>
      </c>
      <c r="E353" s="2">
        <v>36002</v>
      </c>
      <c r="F353" s="8">
        <v>3</v>
      </c>
      <c r="G353" s="8">
        <v>30</v>
      </c>
      <c r="H353" s="8">
        <f t="shared" si="1"/>
        <v>90</v>
      </c>
      <c r="I353" s="8" t="str">
        <f>VLOOKUP(E353,Geography_dim!A:D,3)</f>
        <v>Karnataka</v>
      </c>
      <c r="J353" s="8" t="str">
        <f>VLOOKUP(D353,Category_dim!A:D,4, FALSE)</f>
        <v>Drinks &amp; Bevrages</v>
      </c>
      <c r="K353" s="8" t="str">
        <f>VLOOKUP(E353,Geography_dim!A:B,2,FALSE)</f>
        <v>Bangalore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10">
        <v>44165</v>
      </c>
      <c r="B354" s="2">
        <v>31245032</v>
      </c>
      <c r="C354" s="2">
        <v>712345322</v>
      </c>
      <c r="D354" s="2">
        <v>10000337</v>
      </c>
      <c r="E354" s="2">
        <v>36002</v>
      </c>
      <c r="F354" s="8">
        <v>2</v>
      </c>
      <c r="G354" s="8">
        <v>20</v>
      </c>
      <c r="H354" s="8">
        <f t="shared" si="1"/>
        <v>40</v>
      </c>
      <c r="I354" s="8" t="str">
        <f>VLOOKUP(E354,Geography_dim!A:D,3)</f>
        <v>Karnataka</v>
      </c>
      <c r="J354" s="8" t="str">
        <f>VLOOKUP(D354,Category_dim!A:D,4, FALSE)</f>
        <v>Dairy</v>
      </c>
      <c r="K354" s="8" t="str">
        <f>VLOOKUP(E354,Geography_dim!A:B,2,FALSE)</f>
        <v>Bangalore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10">
        <v>44165</v>
      </c>
      <c r="B355" s="2">
        <v>31245032</v>
      </c>
      <c r="C355" s="2">
        <v>712345322</v>
      </c>
      <c r="D355" s="2">
        <v>10000322</v>
      </c>
      <c r="E355" s="2">
        <v>36002</v>
      </c>
      <c r="F355" s="8">
        <v>1</v>
      </c>
      <c r="G355" s="8">
        <v>30</v>
      </c>
      <c r="H355" s="8">
        <f t="shared" si="1"/>
        <v>30</v>
      </c>
      <c r="I355" s="8" t="str">
        <f>VLOOKUP(E355,Geography_dim!A:D,3)</f>
        <v>Karnataka</v>
      </c>
      <c r="J355" s="8" t="str">
        <f>VLOOKUP(D355,Category_dim!A:D,4, FALSE)</f>
        <v>Drinks &amp; Bevrages</v>
      </c>
      <c r="K355" s="8" t="str">
        <f>VLOOKUP(E355,Geography_dim!A:B,2,FALSE)</f>
        <v>Bangalore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10">
        <v>44165</v>
      </c>
      <c r="B356" s="2">
        <v>31245032</v>
      </c>
      <c r="C356" s="2">
        <v>712345322</v>
      </c>
      <c r="D356" s="2">
        <v>10000343</v>
      </c>
      <c r="E356" s="2">
        <v>36002</v>
      </c>
      <c r="F356" s="8">
        <v>3</v>
      </c>
      <c r="G356" s="8">
        <v>54</v>
      </c>
      <c r="H356" s="8">
        <f t="shared" si="1"/>
        <v>162</v>
      </c>
      <c r="I356" s="8" t="str">
        <f>VLOOKUP(E356,Geography_dim!A:D,3)</f>
        <v>Karnataka</v>
      </c>
      <c r="J356" s="8" t="str">
        <f>VLOOKUP(D356,Category_dim!A:D,4, FALSE)</f>
        <v>Dairy</v>
      </c>
      <c r="K356" s="8" t="str">
        <f>VLOOKUP(E356,Geography_dim!A:B,2,FALSE)</f>
        <v>Bangalore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10">
        <v>44165</v>
      </c>
      <c r="B357" s="2">
        <v>31245032</v>
      </c>
      <c r="C357" s="2">
        <v>712345322</v>
      </c>
      <c r="D357" s="2">
        <v>10000338</v>
      </c>
      <c r="E357" s="2">
        <v>36002</v>
      </c>
      <c r="F357" s="8">
        <v>3</v>
      </c>
      <c r="G357" s="8">
        <v>100</v>
      </c>
      <c r="H357" s="8">
        <f t="shared" si="1"/>
        <v>300</v>
      </c>
      <c r="I357" s="8" t="str">
        <f>VLOOKUP(E357,Geography_dim!A:D,3)</f>
        <v>Karnataka</v>
      </c>
      <c r="J357" s="8" t="str">
        <f>VLOOKUP(D357,Category_dim!A:D,4, FALSE)</f>
        <v>Dairy</v>
      </c>
      <c r="K357" s="8" t="str">
        <f>VLOOKUP(E357,Geography_dim!A:B,2,FALSE)</f>
        <v>Bangalore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10">
        <v>44165</v>
      </c>
      <c r="B358" s="2">
        <v>31245032</v>
      </c>
      <c r="C358" s="2">
        <v>712345322</v>
      </c>
      <c r="D358" s="2">
        <v>10000322</v>
      </c>
      <c r="E358" s="2">
        <v>36002</v>
      </c>
      <c r="F358" s="8">
        <v>1</v>
      </c>
      <c r="G358" s="8">
        <v>30</v>
      </c>
      <c r="H358" s="8">
        <f t="shared" si="1"/>
        <v>30</v>
      </c>
      <c r="I358" s="8" t="str">
        <f>VLOOKUP(E358,Geography_dim!A:D,3)</f>
        <v>Karnataka</v>
      </c>
      <c r="J358" s="8" t="str">
        <f>VLOOKUP(D358,Category_dim!A:D,4, FALSE)</f>
        <v>Drinks &amp; Bevrages</v>
      </c>
      <c r="K358" s="8" t="str">
        <f>VLOOKUP(E358,Geography_dim!A:B,2,FALSE)</f>
        <v>Bangalore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10">
        <v>44165</v>
      </c>
      <c r="B359" s="2">
        <v>31245032</v>
      </c>
      <c r="C359" s="2">
        <v>712345322</v>
      </c>
      <c r="D359" s="2">
        <v>10000324</v>
      </c>
      <c r="E359" s="2">
        <v>36002</v>
      </c>
      <c r="F359" s="8">
        <v>3</v>
      </c>
      <c r="G359" s="8">
        <v>36</v>
      </c>
      <c r="H359" s="8">
        <f t="shared" si="1"/>
        <v>108</v>
      </c>
      <c r="I359" s="8" t="str">
        <f>VLOOKUP(E359,Geography_dim!A:D,3)</f>
        <v>Karnataka</v>
      </c>
      <c r="J359" s="8" t="str">
        <f>VLOOKUP(D359,Category_dim!A:D,4, FALSE)</f>
        <v>Drinks &amp; Bevrages</v>
      </c>
      <c r="K359" s="8" t="str">
        <f>VLOOKUP(E359,Geography_dim!A:B,2,FALSE)</f>
        <v>Bangalore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10">
        <v>44165</v>
      </c>
      <c r="B360" s="2">
        <v>31245032</v>
      </c>
      <c r="C360" s="2">
        <v>712345322</v>
      </c>
      <c r="D360" s="2">
        <v>10000322</v>
      </c>
      <c r="E360" s="2">
        <v>36002</v>
      </c>
      <c r="F360" s="8">
        <v>1</v>
      </c>
      <c r="G360" s="8">
        <v>30</v>
      </c>
      <c r="H360" s="8">
        <f t="shared" si="1"/>
        <v>30</v>
      </c>
      <c r="I360" s="8" t="str">
        <f>VLOOKUP(E360,Geography_dim!A:D,3)</f>
        <v>Karnataka</v>
      </c>
      <c r="J360" s="8" t="str">
        <f>VLOOKUP(D360,Category_dim!A:D,4, FALSE)</f>
        <v>Drinks &amp; Bevrages</v>
      </c>
      <c r="K360" s="8" t="str">
        <f>VLOOKUP(E360,Geography_dim!A:B,2,FALSE)</f>
        <v>Bangalore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10">
        <v>44165</v>
      </c>
      <c r="B361" s="2">
        <v>31245032</v>
      </c>
      <c r="C361" s="2">
        <v>712345322</v>
      </c>
      <c r="D361" s="2">
        <v>10000349</v>
      </c>
      <c r="E361" s="2">
        <v>36002</v>
      </c>
      <c r="F361" s="8">
        <v>1</v>
      </c>
      <c r="G361" s="8">
        <v>152</v>
      </c>
      <c r="H361" s="8">
        <f t="shared" si="1"/>
        <v>152</v>
      </c>
      <c r="I361" s="8" t="str">
        <f>VLOOKUP(E361,Geography_dim!A:D,3)</f>
        <v>Karnataka</v>
      </c>
      <c r="J361" s="8" t="str">
        <f>VLOOKUP(D361,Category_dim!A:D,4, FALSE)</f>
        <v>Cereals</v>
      </c>
      <c r="K361" s="8" t="str">
        <f>VLOOKUP(E361,Geography_dim!A:B,2,FALSE)</f>
        <v>Bangalore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10">
        <v>44166</v>
      </c>
      <c r="B362" s="2">
        <v>31245033</v>
      </c>
      <c r="C362" s="2">
        <v>712345333</v>
      </c>
      <c r="D362" s="2">
        <v>10000330</v>
      </c>
      <c r="E362" s="2">
        <v>36003</v>
      </c>
      <c r="F362" s="8">
        <v>2</v>
      </c>
      <c r="G362" s="8">
        <v>160</v>
      </c>
      <c r="H362" s="8">
        <f t="shared" si="1"/>
        <v>320</v>
      </c>
      <c r="I362" s="8" t="str">
        <f>VLOOKUP(E362,Geography_dim!A:D,3)</f>
        <v>Telangana</v>
      </c>
      <c r="J362" s="8" t="str">
        <f>VLOOKUP(D362,Category_dim!A:D,4, FALSE)</f>
        <v>Drinks &amp; Bevrages</v>
      </c>
      <c r="K362" s="8" t="str">
        <f>VLOOKUP(E362,Geography_dim!A:B,2,FALSE)</f>
        <v>Hyderabad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10">
        <v>44166</v>
      </c>
      <c r="B363" s="2">
        <v>31245033</v>
      </c>
      <c r="C363" s="2">
        <v>712345333</v>
      </c>
      <c r="D363" s="2">
        <v>10000323</v>
      </c>
      <c r="E363" s="2">
        <v>36003</v>
      </c>
      <c r="F363" s="8">
        <v>3</v>
      </c>
      <c r="G363" s="8">
        <v>15</v>
      </c>
      <c r="H363" s="8">
        <f t="shared" si="1"/>
        <v>45</v>
      </c>
      <c r="I363" s="8" t="str">
        <f>VLOOKUP(E363,Geography_dim!A:D,3)</f>
        <v>Telangana</v>
      </c>
      <c r="J363" s="8" t="str">
        <f>VLOOKUP(D363,Category_dim!A:D,4, FALSE)</f>
        <v>Drinks &amp; Bevrages</v>
      </c>
      <c r="K363" s="8" t="str">
        <f>VLOOKUP(E363,Geography_dim!A:B,2,FALSE)</f>
        <v>Hyderabad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10">
        <v>44166</v>
      </c>
      <c r="B364" s="2">
        <v>31245033</v>
      </c>
      <c r="C364" s="2">
        <v>712345333</v>
      </c>
      <c r="D364" s="2">
        <v>10000345</v>
      </c>
      <c r="E364" s="2">
        <v>36003</v>
      </c>
      <c r="F364" s="8">
        <v>2</v>
      </c>
      <c r="G364" s="8">
        <v>158</v>
      </c>
      <c r="H364" s="8">
        <f t="shared" si="1"/>
        <v>316</v>
      </c>
      <c r="I364" s="8" t="str">
        <f>VLOOKUP(E364,Geography_dim!A:D,3)</f>
        <v>Telangana</v>
      </c>
      <c r="J364" s="8" t="str">
        <f>VLOOKUP(D364,Category_dim!A:D,4, FALSE)</f>
        <v>Cereals</v>
      </c>
      <c r="K364" s="8" t="str">
        <f>VLOOKUP(E364,Geography_dim!A:B,2,FALSE)</f>
        <v>Hyderabad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10">
        <v>44166</v>
      </c>
      <c r="B365" s="2">
        <v>31245033</v>
      </c>
      <c r="C365" s="2">
        <v>712345333</v>
      </c>
      <c r="D365" s="2">
        <v>10000328</v>
      </c>
      <c r="E365" s="2">
        <v>36003</v>
      </c>
      <c r="F365" s="8">
        <v>2</v>
      </c>
      <c r="G365" s="8">
        <v>220</v>
      </c>
      <c r="H365" s="8">
        <f t="shared" si="1"/>
        <v>440</v>
      </c>
      <c r="I365" s="8" t="str">
        <f>VLOOKUP(E365,Geography_dim!A:D,3)</f>
        <v>Telangana</v>
      </c>
      <c r="J365" s="8" t="str">
        <f>VLOOKUP(D365,Category_dim!A:D,4, FALSE)</f>
        <v>Drinks &amp; Bevrages</v>
      </c>
      <c r="K365" s="8" t="str">
        <f>VLOOKUP(E365,Geography_dim!A:B,2,FALSE)</f>
        <v>Hyderabad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10">
        <v>44166</v>
      </c>
      <c r="B366" s="2">
        <v>31245033</v>
      </c>
      <c r="C366" s="2">
        <v>712345333</v>
      </c>
      <c r="D366" s="2">
        <v>10000327</v>
      </c>
      <c r="E366" s="2">
        <v>36003</v>
      </c>
      <c r="F366" s="8">
        <v>1</v>
      </c>
      <c r="G366" s="8">
        <v>40</v>
      </c>
      <c r="H366" s="8">
        <f t="shared" si="1"/>
        <v>40</v>
      </c>
      <c r="I366" s="8" t="str">
        <f>VLOOKUP(E366,Geography_dim!A:D,3)</f>
        <v>Telangana</v>
      </c>
      <c r="J366" s="8" t="str">
        <f>VLOOKUP(D366,Category_dim!A:D,4, FALSE)</f>
        <v>Drinks &amp; Bevrages</v>
      </c>
      <c r="K366" s="8" t="str">
        <f>VLOOKUP(E366,Geography_dim!A:B,2,FALSE)</f>
        <v>Hyderabad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10">
        <v>44166</v>
      </c>
      <c r="B367" s="2">
        <v>31245033</v>
      </c>
      <c r="C367" s="2">
        <v>712345333</v>
      </c>
      <c r="D367" s="2">
        <v>10000335</v>
      </c>
      <c r="E367" s="2">
        <v>36003</v>
      </c>
      <c r="F367" s="8">
        <v>1</v>
      </c>
      <c r="G367" s="8">
        <v>52</v>
      </c>
      <c r="H367" s="8">
        <f t="shared" si="1"/>
        <v>52</v>
      </c>
      <c r="I367" s="8" t="str">
        <f>VLOOKUP(E367,Geography_dim!A:D,3)</f>
        <v>Telangana</v>
      </c>
      <c r="J367" s="8" t="str">
        <f>VLOOKUP(D367,Category_dim!A:D,4, FALSE)</f>
        <v>Dairy</v>
      </c>
      <c r="K367" s="8" t="str">
        <f>VLOOKUP(E367,Geography_dim!A:B,2,FALSE)</f>
        <v>Hyderabad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10">
        <v>44166</v>
      </c>
      <c r="B368" s="2">
        <v>31245033</v>
      </c>
      <c r="C368" s="2">
        <v>712345333</v>
      </c>
      <c r="D368" s="2">
        <v>10000326</v>
      </c>
      <c r="E368" s="2">
        <v>36003</v>
      </c>
      <c r="F368" s="8">
        <v>3</v>
      </c>
      <c r="G368" s="8">
        <v>72</v>
      </c>
      <c r="H368" s="8">
        <f t="shared" si="1"/>
        <v>216</v>
      </c>
      <c r="I368" s="8" t="str">
        <f>VLOOKUP(E368,Geography_dim!A:D,3)</f>
        <v>Telangana</v>
      </c>
      <c r="J368" s="8" t="str">
        <f>VLOOKUP(D368,Category_dim!A:D,4, FALSE)</f>
        <v>Drinks &amp; Bevrages</v>
      </c>
      <c r="K368" s="8" t="str">
        <f>VLOOKUP(E368,Geography_dim!A:B,2,FALSE)</f>
        <v>Hyderabad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10">
        <v>44166</v>
      </c>
      <c r="B369" s="2">
        <v>31245033</v>
      </c>
      <c r="C369" s="2">
        <v>712345333</v>
      </c>
      <c r="D369" s="2">
        <v>10000333</v>
      </c>
      <c r="E369" s="2">
        <v>36003</v>
      </c>
      <c r="F369" s="8">
        <v>1</v>
      </c>
      <c r="G369" s="8">
        <v>54</v>
      </c>
      <c r="H369" s="8">
        <f t="shared" si="1"/>
        <v>54</v>
      </c>
      <c r="I369" s="8" t="str">
        <f>VLOOKUP(E369,Geography_dim!A:D,3)</f>
        <v>Telangana</v>
      </c>
      <c r="J369" s="8" t="str">
        <f>VLOOKUP(D369,Category_dim!A:D,4, FALSE)</f>
        <v>Dairy</v>
      </c>
      <c r="K369" s="8" t="str">
        <f>VLOOKUP(E369,Geography_dim!A:B,2,FALSE)</f>
        <v>Hyderabad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10">
        <v>44166</v>
      </c>
      <c r="B370" s="2">
        <v>31245033</v>
      </c>
      <c r="C370" s="2">
        <v>712345333</v>
      </c>
      <c r="D370" s="2">
        <v>10000343</v>
      </c>
      <c r="E370" s="2">
        <v>36003</v>
      </c>
      <c r="F370" s="8">
        <v>2</v>
      </c>
      <c r="G370" s="8">
        <v>54</v>
      </c>
      <c r="H370" s="8">
        <f t="shared" si="1"/>
        <v>108</v>
      </c>
      <c r="I370" s="8" t="str">
        <f>VLOOKUP(E370,Geography_dim!A:D,3)</f>
        <v>Telangana</v>
      </c>
      <c r="J370" s="8" t="str">
        <f>VLOOKUP(D370,Category_dim!A:D,4, FALSE)</f>
        <v>Dairy</v>
      </c>
      <c r="K370" s="8" t="str">
        <f>VLOOKUP(E370,Geography_dim!A:B,2,FALSE)</f>
        <v>Hyderabad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10">
        <v>44166</v>
      </c>
      <c r="B371" s="2">
        <v>31245033</v>
      </c>
      <c r="C371" s="2">
        <v>712345333</v>
      </c>
      <c r="D371" s="2">
        <v>10000349</v>
      </c>
      <c r="E371" s="2">
        <v>36003</v>
      </c>
      <c r="F371" s="8">
        <v>3</v>
      </c>
      <c r="G371" s="8">
        <v>152</v>
      </c>
      <c r="H371" s="8">
        <f t="shared" si="1"/>
        <v>456</v>
      </c>
      <c r="I371" s="8" t="str">
        <f>VLOOKUP(E371,Geography_dim!A:D,3)</f>
        <v>Telangana</v>
      </c>
      <c r="J371" s="8" t="str">
        <f>VLOOKUP(D371,Category_dim!A:D,4, FALSE)</f>
        <v>Cereals</v>
      </c>
      <c r="K371" s="8" t="str">
        <f>VLOOKUP(E371,Geography_dim!A:B,2,FALSE)</f>
        <v>Hyderabad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10">
        <v>44166</v>
      </c>
      <c r="B372" s="2">
        <v>31245033</v>
      </c>
      <c r="C372" s="2">
        <v>712345333</v>
      </c>
      <c r="D372" s="2">
        <v>10000340</v>
      </c>
      <c r="E372" s="2">
        <v>36003</v>
      </c>
      <c r="F372" s="8">
        <v>3</v>
      </c>
      <c r="G372" s="8">
        <v>30</v>
      </c>
      <c r="H372" s="8">
        <f t="shared" si="1"/>
        <v>90</v>
      </c>
      <c r="I372" s="8" t="str">
        <f>VLOOKUP(E372,Geography_dim!A:D,3)</f>
        <v>Telangana</v>
      </c>
      <c r="J372" s="8" t="str">
        <f>VLOOKUP(D372,Category_dim!A:D,4, FALSE)</f>
        <v>Dairy</v>
      </c>
      <c r="K372" s="8" t="str">
        <f>VLOOKUP(E372,Geography_dim!A:B,2,FALSE)</f>
        <v>Hyderabad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10">
        <v>44166</v>
      </c>
      <c r="B373" s="2">
        <v>31245033</v>
      </c>
      <c r="C373" s="2">
        <v>712345333</v>
      </c>
      <c r="D373" s="2">
        <v>10000322</v>
      </c>
      <c r="E373" s="2">
        <v>36003</v>
      </c>
      <c r="F373" s="8">
        <v>2</v>
      </c>
      <c r="G373" s="8">
        <v>30</v>
      </c>
      <c r="H373" s="8">
        <f t="shared" si="1"/>
        <v>60</v>
      </c>
      <c r="I373" s="8" t="str">
        <f>VLOOKUP(E373,Geography_dim!A:D,3)</f>
        <v>Telangana</v>
      </c>
      <c r="J373" s="8" t="str">
        <f>VLOOKUP(D373,Category_dim!A:D,4, FALSE)</f>
        <v>Drinks &amp; Bevrages</v>
      </c>
      <c r="K373" s="8" t="str">
        <f>VLOOKUP(E373,Geography_dim!A:B,2,FALSE)</f>
        <v>Hyderabad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10">
        <v>44166</v>
      </c>
      <c r="B374" s="2">
        <v>31245033</v>
      </c>
      <c r="C374" s="2">
        <v>712345333</v>
      </c>
      <c r="D374" s="2">
        <v>10000343</v>
      </c>
      <c r="E374" s="2">
        <v>36003</v>
      </c>
      <c r="F374" s="8">
        <v>1</v>
      </c>
      <c r="G374" s="8">
        <v>54</v>
      </c>
      <c r="H374" s="8">
        <f t="shared" si="1"/>
        <v>54</v>
      </c>
      <c r="I374" s="8" t="str">
        <f>VLOOKUP(E374,Geography_dim!A:D,3)</f>
        <v>Telangana</v>
      </c>
      <c r="J374" s="8" t="str">
        <f>VLOOKUP(D374,Category_dim!A:D,4, FALSE)</f>
        <v>Dairy</v>
      </c>
      <c r="K374" s="8" t="str">
        <f>VLOOKUP(E374,Geography_dim!A:B,2,FALSE)</f>
        <v>Hyderabad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10">
        <v>44166</v>
      </c>
      <c r="B375" s="2">
        <v>31245033</v>
      </c>
      <c r="C375" s="2">
        <v>712345333</v>
      </c>
      <c r="D375" s="2">
        <v>10000348</v>
      </c>
      <c r="E375" s="2">
        <v>36003</v>
      </c>
      <c r="F375" s="8">
        <v>1</v>
      </c>
      <c r="G375" s="8">
        <v>80</v>
      </c>
      <c r="H375" s="8">
        <f t="shared" si="1"/>
        <v>80</v>
      </c>
      <c r="I375" s="8" t="str">
        <f>VLOOKUP(E375,Geography_dim!A:D,3)</f>
        <v>Telangana</v>
      </c>
      <c r="J375" s="8" t="str">
        <f>VLOOKUP(D375,Category_dim!A:D,4, FALSE)</f>
        <v>Cereals</v>
      </c>
      <c r="K375" s="8" t="str">
        <f>VLOOKUP(E375,Geography_dim!A:B,2,FALSE)</f>
        <v>Hyderabad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10">
        <v>44166</v>
      </c>
      <c r="B376" s="2">
        <v>31245033</v>
      </c>
      <c r="C376" s="2">
        <v>712345333</v>
      </c>
      <c r="D376" s="2">
        <v>10000329</v>
      </c>
      <c r="E376" s="2">
        <v>36003</v>
      </c>
      <c r="F376" s="8">
        <v>1</v>
      </c>
      <c r="G376" s="8">
        <v>30</v>
      </c>
      <c r="H376" s="8">
        <f t="shared" si="1"/>
        <v>30</v>
      </c>
      <c r="I376" s="8" t="str">
        <f>VLOOKUP(E376,Geography_dim!A:D,3)</f>
        <v>Telangana</v>
      </c>
      <c r="J376" s="8" t="str">
        <f>VLOOKUP(D376,Category_dim!A:D,4, FALSE)</f>
        <v>Drinks &amp; Bevrages</v>
      </c>
      <c r="K376" s="8" t="str">
        <f>VLOOKUP(E376,Geography_dim!A:B,2,FALSE)</f>
        <v>Hyderabad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10">
        <v>44167</v>
      </c>
      <c r="B377" s="2">
        <v>31245034</v>
      </c>
      <c r="C377" s="2">
        <v>712345344</v>
      </c>
      <c r="D377" s="2">
        <v>10000329</v>
      </c>
      <c r="E377" s="2">
        <v>36004</v>
      </c>
      <c r="F377" s="8">
        <v>2</v>
      </c>
      <c r="G377" s="8">
        <v>30</v>
      </c>
      <c r="H377" s="8">
        <f t="shared" si="1"/>
        <v>60</v>
      </c>
      <c r="I377" s="8" t="str">
        <f>VLOOKUP(E377,Geography_dim!A:D,3)</f>
        <v>Maharashtra</v>
      </c>
      <c r="J377" s="8" t="str">
        <f>VLOOKUP(D377,Category_dim!A:D,4, FALSE)</f>
        <v>Drinks &amp; Bevrages</v>
      </c>
      <c r="K377" s="8" t="str">
        <f>VLOOKUP(E377,Geography_dim!A:B,2,FALSE)</f>
        <v>Pune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10">
        <v>44167</v>
      </c>
      <c r="B378" s="2">
        <v>31245034</v>
      </c>
      <c r="C378" s="2">
        <v>712345344</v>
      </c>
      <c r="D378" s="2">
        <v>10000335</v>
      </c>
      <c r="E378" s="2">
        <v>36004</v>
      </c>
      <c r="F378" s="8">
        <v>1</v>
      </c>
      <c r="G378" s="8">
        <v>52</v>
      </c>
      <c r="H378" s="8">
        <f t="shared" si="1"/>
        <v>52</v>
      </c>
      <c r="I378" s="8" t="str">
        <f>VLOOKUP(E378,Geography_dim!A:D,3)</f>
        <v>Maharashtra</v>
      </c>
      <c r="J378" s="8" t="str">
        <f>VLOOKUP(D378,Category_dim!A:D,4, FALSE)</f>
        <v>Dairy</v>
      </c>
      <c r="K378" s="8" t="str">
        <f>VLOOKUP(E378,Geography_dim!A:B,2,FALSE)</f>
        <v>Pune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10">
        <v>44167</v>
      </c>
      <c r="B379" s="2">
        <v>31245034</v>
      </c>
      <c r="C379" s="2">
        <v>712345344</v>
      </c>
      <c r="D379" s="2">
        <v>10000321</v>
      </c>
      <c r="E379" s="2">
        <v>36004</v>
      </c>
      <c r="F379" s="8">
        <v>2</v>
      </c>
      <c r="G379" s="8">
        <v>48</v>
      </c>
      <c r="H379" s="8">
        <f t="shared" si="1"/>
        <v>96</v>
      </c>
      <c r="I379" s="8" t="str">
        <f>VLOOKUP(E379,Geography_dim!A:D,3)</f>
        <v>Maharashtra</v>
      </c>
      <c r="J379" s="8" t="str">
        <f>VLOOKUP(D379,Category_dim!A:D,4, FALSE)</f>
        <v>Drinks &amp; Bevrages</v>
      </c>
      <c r="K379" s="8" t="str">
        <f>VLOOKUP(E379,Geography_dim!A:B,2,FALSE)</f>
        <v>Pune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10">
        <v>44167</v>
      </c>
      <c r="B380" s="2">
        <v>31245034</v>
      </c>
      <c r="C380" s="2">
        <v>712345344</v>
      </c>
      <c r="D380" s="2">
        <v>10000344</v>
      </c>
      <c r="E380" s="2">
        <v>36004</v>
      </c>
      <c r="F380" s="8">
        <v>1</v>
      </c>
      <c r="G380" s="8">
        <v>82</v>
      </c>
      <c r="H380" s="8">
        <f t="shared" si="1"/>
        <v>82</v>
      </c>
      <c r="I380" s="8" t="str">
        <f>VLOOKUP(E380,Geography_dim!A:D,3)</f>
        <v>Maharashtra</v>
      </c>
      <c r="J380" s="8" t="str">
        <f>VLOOKUP(D380,Category_dim!A:D,4, FALSE)</f>
        <v>Cereals</v>
      </c>
      <c r="K380" s="8" t="str">
        <f>VLOOKUP(E380,Geography_dim!A:B,2,FALSE)</f>
        <v>Pune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10">
        <v>44167</v>
      </c>
      <c r="B381" s="2">
        <v>31245034</v>
      </c>
      <c r="C381" s="2">
        <v>712345344</v>
      </c>
      <c r="D381" s="2">
        <v>10000327</v>
      </c>
      <c r="E381" s="2">
        <v>36004</v>
      </c>
      <c r="F381" s="8">
        <v>2</v>
      </c>
      <c r="G381" s="8">
        <v>40</v>
      </c>
      <c r="H381" s="8">
        <f t="shared" si="1"/>
        <v>80</v>
      </c>
      <c r="I381" s="8" t="str">
        <f>VLOOKUP(E381,Geography_dim!A:D,3)</f>
        <v>Maharashtra</v>
      </c>
      <c r="J381" s="8" t="str">
        <f>VLOOKUP(D381,Category_dim!A:D,4, FALSE)</f>
        <v>Drinks &amp; Bevrages</v>
      </c>
      <c r="K381" s="8" t="str">
        <f>VLOOKUP(E381,Geography_dim!A:B,2,FALSE)</f>
        <v>Pune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10">
        <v>44167</v>
      </c>
      <c r="B382" s="2">
        <v>31245034</v>
      </c>
      <c r="C382" s="2">
        <v>712345344</v>
      </c>
      <c r="D382" s="2">
        <v>10000345</v>
      </c>
      <c r="E382" s="2">
        <v>36004</v>
      </c>
      <c r="F382" s="8">
        <v>3</v>
      </c>
      <c r="G382" s="8">
        <v>158</v>
      </c>
      <c r="H382" s="8">
        <f t="shared" si="1"/>
        <v>474</v>
      </c>
      <c r="I382" s="8" t="str">
        <f>VLOOKUP(E382,Geography_dim!A:D,3)</f>
        <v>Maharashtra</v>
      </c>
      <c r="J382" s="8" t="str">
        <f>VLOOKUP(D382,Category_dim!A:D,4, FALSE)</f>
        <v>Cereals</v>
      </c>
      <c r="K382" s="8" t="str">
        <f>VLOOKUP(E382,Geography_dim!A:B,2,FALSE)</f>
        <v>Pune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10">
        <v>44167</v>
      </c>
      <c r="B383" s="2">
        <v>31245034</v>
      </c>
      <c r="C383" s="2">
        <v>712345344</v>
      </c>
      <c r="D383" s="2">
        <v>10000348</v>
      </c>
      <c r="E383" s="2">
        <v>36004</v>
      </c>
      <c r="F383" s="8">
        <v>1</v>
      </c>
      <c r="G383" s="8">
        <v>80</v>
      </c>
      <c r="H383" s="8">
        <f t="shared" si="1"/>
        <v>80</v>
      </c>
      <c r="I383" s="8" t="str">
        <f>VLOOKUP(E383,Geography_dim!A:D,3)</f>
        <v>Maharashtra</v>
      </c>
      <c r="J383" s="8" t="str">
        <f>VLOOKUP(D383,Category_dim!A:D,4, FALSE)</f>
        <v>Cereals</v>
      </c>
      <c r="K383" s="8" t="str">
        <f>VLOOKUP(E383,Geography_dim!A:B,2,FALSE)</f>
        <v>Pune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10">
        <v>44167</v>
      </c>
      <c r="B384" s="2">
        <v>31245034</v>
      </c>
      <c r="C384" s="2">
        <v>712345344</v>
      </c>
      <c r="D384" s="2">
        <v>10000344</v>
      </c>
      <c r="E384" s="2">
        <v>36004</v>
      </c>
      <c r="F384" s="8">
        <v>3</v>
      </c>
      <c r="G384" s="8">
        <v>82</v>
      </c>
      <c r="H384" s="8">
        <f t="shared" si="1"/>
        <v>246</v>
      </c>
      <c r="I384" s="8" t="str">
        <f>VLOOKUP(E384,Geography_dim!A:D,3)</f>
        <v>Maharashtra</v>
      </c>
      <c r="J384" s="8" t="str">
        <f>VLOOKUP(D384,Category_dim!A:D,4, FALSE)</f>
        <v>Cereals</v>
      </c>
      <c r="K384" s="8" t="str">
        <f>VLOOKUP(E384,Geography_dim!A:B,2,FALSE)</f>
        <v>Pune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10">
        <v>44167</v>
      </c>
      <c r="B385" s="2">
        <v>31245034</v>
      </c>
      <c r="C385" s="2">
        <v>712345344</v>
      </c>
      <c r="D385" s="2">
        <v>10000343</v>
      </c>
      <c r="E385" s="2">
        <v>36004</v>
      </c>
      <c r="F385" s="8">
        <v>1</v>
      </c>
      <c r="G385" s="8">
        <v>54</v>
      </c>
      <c r="H385" s="8">
        <f t="shared" si="1"/>
        <v>54</v>
      </c>
      <c r="I385" s="8" t="str">
        <f>VLOOKUP(E385,Geography_dim!A:D,3)</f>
        <v>Maharashtra</v>
      </c>
      <c r="J385" s="8" t="str">
        <f>VLOOKUP(D385,Category_dim!A:D,4, FALSE)</f>
        <v>Dairy</v>
      </c>
      <c r="K385" s="8" t="str">
        <f>VLOOKUP(E385,Geography_dim!A:B,2,FALSE)</f>
        <v>Pune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10">
        <v>44167</v>
      </c>
      <c r="B386" s="2">
        <v>31245034</v>
      </c>
      <c r="C386" s="2">
        <v>712345344</v>
      </c>
      <c r="D386" s="2">
        <v>10000345</v>
      </c>
      <c r="E386" s="2">
        <v>36004</v>
      </c>
      <c r="F386" s="8">
        <v>3</v>
      </c>
      <c r="G386" s="8">
        <v>158</v>
      </c>
      <c r="H386" s="8">
        <f t="shared" si="1"/>
        <v>474</v>
      </c>
      <c r="I386" s="8" t="str">
        <f>VLOOKUP(E386,Geography_dim!A:D,3)</f>
        <v>Maharashtra</v>
      </c>
      <c r="J386" s="8" t="str">
        <f>VLOOKUP(D386,Category_dim!A:D,4, FALSE)</f>
        <v>Cereals</v>
      </c>
      <c r="K386" s="8" t="str">
        <f>VLOOKUP(E386,Geography_dim!A:B,2,FALSE)</f>
        <v>Pune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10">
        <v>44167</v>
      </c>
      <c r="B387" s="2">
        <v>31245034</v>
      </c>
      <c r="C387" s="2">
        <v>712345344</v>
      </c>
      <c r="D387" s="2">
        <v>10000339</v>
      </c>
      <c r="E387" s="2">
        <v>36004</v>
      </c>
      <c r="F387" s="8">
        <v>2</v>
      </c>
      <c r="G387" s="8">
        <v>120</v>
      </c>
      <c r="H387" s="8">
        <f t="shared" si="1"/>
        <v>240</v>
      </c>
      <c r="I387" s="8" t="str">
        <f>VLOOKUP(E387,Geography_dim!A:D,3)</f>
        <v>Maharashtra</v>
      </c>
      <c r="J387" s="8" t="str">
        <f>VLOOKUP(D387,Category_dim!A:D,4, FALSE)</f>
        <v>Dairy</v>
      </c>
      <c r="K387" s="8" t="str">
        <f>VLOOKUP(E387,Geography_dim!A:B,2,FALSE)</f>
        <v>Pune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10">
        <v>44167</v>
      </c>
      <c r="B388" s="2">
        <v>31245034</v>
      </c>
      <c r="C388" s="2">
        <v>712345344</v>
      </c>
      <c r="D388" s="2">
        <v>10000324</v>
      </c>
      <c r="E388" s="2">
        <v>36004</v>
      </c>
      <c r="F388" s="8">
        <v>3</v>
      </c>
      <c r="G388" s="8">
        <v>36</v>
      </c>
      <c r="H388" s="8">
        <f t="shared" si="1"/>
        <v>108</v>
      </c>
      <c r="I388" s="8" t="str">
        <f>VLOOKUP(E388,Geography_dim!A:D,3)</f>
        <v>Maharashtra</v>
      </c>
      <c r="J388" s="8" t="str">
        <f>VLOOKUP(D388,Category_dim!A:D,4, FALSE)</f>
        <v>Drinks &amp; Bevrages</v>
      </c>
      <c r="K388" s="8" t="str">
        <f>VLOOKUP(E388,Geography_dim!A:B,2,FALSE)</f>
        <v>Pune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10">
        <v>44167</v>
      </c>
      <c r="B389" s="2">
        <v>31245034</v>
      </c>
      <c r="C389" s="2">
        <v>712345344</v>
      </c>
      <c r="D389" s="2">
        <v>10000339</v>
      </c>
      <c r="E389" s="2">
        <v>36004</v>
      </c>
      <c r="F389" s="8">
        <v>3</v>
      </c>
      <c r="G389" s="8">
        <v>120</v>
      </c>
      <c r="H389" s="8">
        <f t="shared" si="1"/>
        <v>360</v>
      </c>
      <c r="I389" s="8" t="str">
        <f>VLOOKUP(E389,Geography_dim!A:D,3)</f>
        <v>Maharashtra</v>
      </c>
      <c r="J389" s="8" t="str">
        <f>VLOOKUP(D389,Category_dim!A:D,4, FALSE)</f>
        <v>Dairy</v>
      </c>
      <c r="K389" s="8" t="str">
        <f>VLOOKUP(E389,Geography_dim!A:B,2,FALSE)</f>
        <v>Pune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10">
        <v>44167</v>
      </c>
      <c r="B390" s="2">
        <v>31245034</v>
      </c>
      <c r="C390" s="2">
        <v>712345344</v>
      </c>
      <c r="D390" s="2">
        <v>10000341</v>
      </c>
      <c r="E390" s="2">
        <v>36004</v>
      </c>
      <c r="F390" s="8">
        <v>3</v>
      </c>
      <c r="G390" s="8">
        <v>29</v>
      </c>
      <c r="H390" s="8">
        <f t="shared" si="1"/>
        <v>87</v>
      </c>
      <c r="I390" s="8" t="str">
        <f>VLOOKUP(E390,Geography_dim!A:D,3)</f>
        <v>Maharashtra</v>
      </c>
      <c r="J390" s="8" t="str">
        <f>VLOOKUP(D390,Category_dim!A:D,4, FALSE)</f>
        <v>Dairy</v>
      </c>
      <c r="K390" s="8" t="str">
        <f>VLOOKUP(E390,Geography_dim!A:B,2,FALSE)</f>
        <v>Pune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10">
        <v>44168</v>
      </c>
      <c r="B391" s="2">
        <v>31245035</v>
      </c>
      <c r="C391" s="2">
        <v>712345355</v>
      </c>
      <c r="D391" s="2">
        <v>10000328</v>
      </c>
      <c r="E391" s="2">
        <v>36005</v>
      </c>
      <c r="F391" s="8">
        <v>2</v>
      </c>
      <c r="G391" s="8">
        <v>220</v>
      </c>
      <c r="H391" s="8">
        <f t="shared" si="1"/>
        <v>440</v>
      </c>
      <c r="I391" s="8" t="str">
        <f>VLOOKUP(E391,Geography_dim!A:D,3)</f>
        <v>Tamil Nadu</v>
      </c>
      <c r="J391" s="8" t="str">
        <f>VLOOKUP(D391,Category_dim!A:D,4, FALSE)</f>
        <v>Drinks &amp; Bevrages</v>
      </c>
      <c r="K391" s="8" t="str">
        <f>VLOOKUP(E391,Geography_dim!A:B,2,FALSE)</f>
        <v>Chennai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10">
        <v>44168</v>
      </c>
      <c r="B392" s="2">
        <v>31245035</v>
      </c>
      <c r="C392" s="2">
        <v>712345355</v>
      </c>
      <c r="D392" s="2">
        <v>10000338</v>
      </c>
      <c r="E392" s="2">
        <v>36005</v>
      </c>
      <c r="F392" s="8">
        <v>1</v>
      </c>
      <c r="G392" s="8">
        <v>100</v>
      </c>
      <c r="H392" s="8">
        <f t="shared" si="1"/>
        <v>100</v>
      </c>
      <c r="I392" s="8" t="str">
        <f>VLOOKUP(E392,Geography_dim!A:D,3)</f>
        <v>Tamil Nadu</v>
      </c>
      <c r="J392" s="8" t="str">
        <f>VLOOKUP(D392,Category_dim!A:D,4, FALSE)</f>
        <v>Dairy</v>
      </c>
      <c r="K392" s="8" t="str">
        <f>VLOOKUP(E392,Geography_dim!A:B,2,FALSE)</f>
        <v>Chennai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10">
        <v>44168</v>
      </c>
      <c r="B393" s="2">
        <v>31245035</v>
      </c>
      <c r="C393" s="2">
        <v>712345355</v>
      </c>
      <c r="D393" s="2">
        <v>10000329</v>
      </c>
      <c r="E393" s="2">
        <v>36005</v>
      </c>
      <c r="F393" s="8">
        <v>1</v>
      </c>
      <c r="G393" s="8">
        <v>30</v>
      </c>
      <c r="H393" s="8">
        <f t="shared" si="1"/>
        <v>30</v>
      </c>
      <c r="I393" s="8" t="str">
        <f>VLOOKUP(E393,Geography_dim!A:D,3)</f>
        <v>Tamil Nadu</v>
      </c>
      <c r="J393" s="8" t="str">
        <f>VLOOKUP(D393,Category_dim!A:D,4, FALSE)</f>
        <v>Drinks &amp; Bevrages</v>
      </c>
      <c r="K393" s="8" t="str">
        <f>VLOOKUP(E393,Geography_dim!A:B,2,FALSE)</f>
        <v>Chennai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10">
        <v>44168</v>
      </c>
      <c r="B394" s="2">
        <v>31245035</v>
      </c>
      <c r="C394" s="2">
        <v>712345355</v>
      </c>
      <c r="D394" s="2">
        <v>10000332</v>
      </c>
      <c r="E394" s="2">
        <v>36005</v>
      </c>
      <c r="F394" s="8">
        <v>2</v>
      </c>
      <c r="G394" s="8">
        <v>28</v>
      </c>
      <c r="H394" s="8">
        <f t="shared" si="1"/>
        <v>56</v>
      </c>
      <c r="I394" s="8" t="str">
        <f>VLOOKUP(E394,Geography_dim!A:D,3)</f>
        <v>Tamil Nadu</v>
      </c>
      <c r="J394" s="8" t="str">
        <f>VLOOKUP(D394,Category_dim!A:D,4, FALSE)</f>
        <v>Dairy</v>
      </c>
      <c r="K394" s="8" t="str">
        <f>VLOOKUP(E394,Geography_dim!A:B,2,FALSE)</f>
        <v>Chennai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10">
        <v>44168</v>
      </c>
      <c r="B395" s="2">
        <v>31245035</v>
      </c>
      <c r="C395" s="2">
        <v>712345355</v>
      </c>
      <c r="D395" s="2">
        <v>10000329</v>
      </c>
      <c r="E395" s="2">
        <v>36005</v>
      </c>
      <c r="F395" s="8">
        <v>3</v>
      </c>
      <c r="G395" s="8">
        <v>30</v>
      </c>
      <c r="H395" s="8">
        <f t="shared" si="1"/>
        <v>90</v>
      </c>
      <c r="I395" s="8" t="str">
        <f>VLOOKUP(E395,Geography_dim!A:D,3)</f>
        <v>Tamil Nadu</v>
      </c>
      <c r="J395" s="8" t="str">
        <f>VLOOKUP(D395,Category_dim!A:D,4, FALSE)</f>
        <v>Drinks &amp; Bevrages</v>
      </c>
      <c r="K395" s="8" t="str">
        <f>VLOOKUP(E395,Geography_dim!A:B,2,FALSE)</f>
        <v>Chennai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10">
        <v>44168</v>
      </c>
      <c r="B396" s="2">
        <v>31245035</v>
      </c>
      <c r="C396" s="2">
        <v>712345355</v>
      </c>
      <c r="D396" s="2">
        <v>10000326</v>
      </c>
      <c r="E396" s="2">
        <v>36005</v>
      </c>
      <c r="F396" s="8">
        <v>1</v>
      </c>
      <c r="G396" s="8">
        <v>72</v>
      </c>
      <c r="H396" s="8">
        <f t="shared" si="1"/>
        <v>72</v>
      </c>
      <c r="I396" s="8" t="str">
        <f>VLOOKUP(E396,Geography_dim!A:D,3)</f>
        <v>Tamil Nadu</v>
      </c>
      <c r="J396" s="8" t="str">
        <f>VLOOKUP(D396,Category_dim!A:D,4, FALSE)</f>
        <v>Drinks &amp; Bevrages</v>
      </c>
      <c r="K396" s="8" t="str">
        <f>VLOOKUP(E396,Geography_dim!A:B,2,FALSE)</f>
        <v>Chennai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10">
        <v>44168</v>
      </c>
      <c r="B397" s="2">
        <v>31245035</v>
      </c>
      <c r="C397" s="2">
        <v>712345355</v>
      </c>
      <c r="D397" s="2">
        <v>10000327</v>
      </c>
      <c r="E397" s="2">
        <v>36005</v>
      </c>
      <c r="F397" s="8">
        <v>2</v>
      </c>
      <c r="G397" s="8">
        <v>40</v>
      </c>
      <c r="H397" s="8">
        <f t="shared" si="1"/>
        <v>80</v>
      </c>
      <c r="I397" s="8" t="str">
        <f>VLOOKUP(E397,Geography_dim!A:D,3)</f>
        <v>Tamil Nadu</v>
      </c>
      <c r="J397" s="8" t="str">
        <f>VLOOKUP(D397,Category_dim!A:D,4, FALSE)</f>
        <v>Drinks &amp; Bevrages</v>
      </c>
      <c r="K397" s="8" t="str">
        <f>VLOOKUP(E397,Geography_dim!A:B,2,FALSE)</f>
        <v>Chennai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10">
        <v>44168</v>
      </c>
      <c r="B398" s="2">
        <v>31245035</v>
      </c>
      <c r="C398" s="2">
        <v>712345355</v>
      </c>
      <c r="D398" s="2">
        <v>10000343</v>
      </c>
      <c r="E398" s="2">
        <v>36005</v>
      </c>
      <c r="F398" s="8">
        <v>3</v>
      </c>
      <c r="G398" s="8">
        <v>54</v>
      </c>
      <c r="H398" s="8">
        <f t="shared" si="1"/>
        <v>162</v>
      </c>
      <c r="I398" s="8" t="str">
        <f>VLOOKUP(E398,Geography_dim!A:D,3)</f>
        <v>Tamil Nadu</v>
      </c>
      <c r="J398" s="8" t="str">
        <f>VLOOKUP(D398,Category_dim!A:D,4, FALSE)</f>
        <v>Dairy</v>
      </c>
      <c r="K398" s="8" t="str">
        <f>VLOOKUP(E398,Geography_dim!A:B,2,FALSE)</f>
        <v>Chennai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10">
        <v>44168</v>
      </c>
      <c r="B399" s="2">
        <v>31245035</v>
      </c>
      <c r="C399" s="2">
        <v>712345355</v>
      </c>
      <c r="D399" s="2">
        <v>10000343</v>
      </c>
      <c r="E399" s="2">
        <v>36005</v>
      </c>
      <c r="F399" s="8">
        <v>3</v>
      </c>
      <c r="G399" s="8">
        <v>54</v>
      </c>
      <c r="H399" s="8">
        <f t="shared" si="1"/>
        <v>162</v>
      </c>
      <c r="I399" s="8" t="str">
        <f>VLOOKUP(E399,Geography_dim!A:D,3)</f>
        <v>Tamil Nadu</v>
      </c>
      <c r="J399" s="8" t="str">
        <f>VLOOKUP(D399,Category_dim!A:D,4, FALSE)</f>
        <v>Dairy</v>
      </c>
      <c r="K399" s="8" t="str">
        <f>VLOOKUP(E399,Geography_dim!A:B,2,FALSE)</f>
        <v>Chennai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10">
        <v>44168</v>
      </c>
      <c r="B400" s="2">
        <v>31245035</v>
      </c>
      <c r="C400" s="2">
        <v>712345355</v>
      </c>
      <c r="D400" s="2">
        <v>10000348</v>
      </c>
      <c r="E400" s="2">
        <v>36005</v>
      </c>
      <c r="F400" s="8">
        <v>1</v>
      </c>
      <c r="G400" s="8">
        <v>80</v>
      </c>
      <c r="H400" s="8">
        <f t="shared" si="1"/>
        <v>80</v>
      </c>
      <c r="I400" s="8" t="str">
        <f>VLOOKUP(E400,Geography_dim!A:D,3)</f>
        <v>Tamil Nadu</v>
      </c>
      <c r="J400" s="8" t="str">
        <f>VLOOKUP(D400,Category_dim!A:D,4, FALSE)</f>
        <v>Cereals</v>
      </c>
      <c r="K400" s="8" t="str">
        <f>VLOOKUP(E400,Geography_dim!A:B,2,FALSE)</f>
        <v>Chennai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10">
        <v>44168</v>
      </c>
      <c r="B401" s="2">
        <v>31245035</v>
      </c>
      <c r="C401" s="2">
        <v>712345355</v>
      </c>
      <c r="D401" s="2">
        <v>10000349</v>
      </c>
      <c r="E401" s="2">
        <v>36005</v>
      </c>
      <c r="F401" s="8">
        <v>1</v>
      </c>
      <c r="G401" s="8">
        <v>152</v>
      </c>
      <c r="H401" s="8">
        <f t="shared" si="1"/>
        <v>152</v>
      </c>
      <c r="I401" s="8" t="str">
        <f>VLOOKUP(E401,Geography_dim!A:D,3)</f>
        <v>Tamil Nadu</v>
      </c>
      <c r="J401" s="8" t="str">
        <f>VLOOKUP(D401,Category_dim!A:D,4, FALSE)</f>
        <v>Cereals</v>
      </c>
      <c r="K401" s="8" t="str">
        <f>VLOOKUP(E401,Geography_dim!A:B,2,FALSE)</f>
        <v>Chennai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10">
        <v>44168</v>
      </c>
      <c r="B402" s="2">
        <v>31245035</v>
      </c>
      <c r="C402" s="2">
        <v>712345355</v>
      </c>
      <c r="D402" s="2">
        <v>10000329</v>
      </c>
      <c r="E402" s="2">
        <v>36005</v>
      </c>
      <c r="F402" s="8">
        <v>2</v>
      </c>
      <c r="G402" s="8">
        <v>30</v>
      </c>
      <c r="H402" s="8">
        <f t="shared" si="1"/>
        <v>60</v>
      </c>
      <c r="I402" s="8" t="str">
        <f>VLOOKUP(E402,Geography_dim!A:D,3)</f>
        <v>Tamil Nadu</v>
      </c>
      <c r="J402" s="8" t="str">
        <f>VLOOKUP(D402,Category_dim!A:D,4, FALSE)</f>
        <v>Drinks &amp; Bevrages</v>
      </c>
      <c r="K402" s="8" t="str">
        <f>VLOOKUP(E402,Geography_dim!A:B,2,FALSE)</f>
        <v>Chennai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10">
        <v>44169</v>
      </c>
      <c r="B403" s="2">
        <v>31245036</v>
      </c>
      <c r="C403" s="2">
        <v>712345366</v>
      </c>
      <c r="D403" s="2">
        <v>10000346</v>
      </c>
      <c r="E403" s="2">
        <v>36000</v>
      </c>
      <c r="F403" s="8">
        <v>3</v>
      </c>
      <c r="G403" s="8">
        <v>192</v>
      </c>
      <c r="H403" s="8">
        <f t="shared" si="1"/>
        <v>576</v>
      </c>
      <c r="I403" s="8" t="str">
        <f>VLOOKUP(E403,Geography_dim!A:D,3)</f>
        <v>Maharashtra</v>
      </c>
      <c r="J403" s="8" t="str">
        <f>VLOOKUP(D403,Category_dim!A:D,4, FALSE)</f>
        <v>Cereals</v>
      </c>
      <c r="K403" s="8" t="str">
        <f>VLOOKUP(E403,Geography_dim!A:B,2,FALSE)</f>
        <v>Mumbai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10">
        <v>44169</v>
      </c>
      <c r="B404" s="2">
        <v>31245036</v>
      </c>
      <c r="C404" s="2">
        <v>712345366</v>
      </c>
      <c r="D404" s="2">
        <v>10000327</v>
      </c>
      <c r="E404" s="2">
        <v>36000</v>
      </c>
      <c r="F404" s="8">
        <v>2</v>
      </c>
      <c r="G404" s="8">
        <v>40</v>
      </c>
      <c r="H404" s="8">
        <f t="shared" si="1"/>
        <v>80</v>
      </c>
      <c r="I404" s="8" t="str">
        <f>VLOOKUP(E404,Geography_dim!A:D,3)</f>
        <v>Maharashtra</v>
      </c>
      <c r="J404" s="8" t="str">
        <f>VLOOKUP(D404,Category_dim!A:D,4, FALSE)</f>
        <v>Drinks &amp; Bevrages</v>
      </c>
      <c r="K404" s="8" t="str">
        <f>VLOOKUP(E404,Geography_dim!A:B,2,FALSE)</f>
        <v>Mumbai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10">
        <v>44169</v>
      </c>
      <c r="B405" s="2">
        <v>31245036</v>
      </c>
      <c r="C405" s="2">
        <v>712345366</v>
      </c>
      <c r="D405" s="2">
        <v>10000337</v>
      </c>
      <c r="E405" s="2">
        <v>36000</v>
      </c>
      <c r="F405" s="8">
        <v>2</v>
      </c>
      <c r="G405" s="8">
        <v>20</v>
      </c>
      <c r="H405" s="8">
        <f t="shared" si="1"/>
        <v>40</v>
      </c>
      <c r="I405" s="8" t="str">
        <f>VLOOKUP(E405,Geography_dim!A:D,3)</f>
        <v>Maharashtra</v>
      </c>
      <c r="J405" s="8" t="str">
        <f>VLOOKUP(D405,Category_dim!A:D,4, FALSE)</f>
        <v>Dairy</v>
      </c>
      <c r="K405" s="8" t="str">
        <f>VLOOKUP(E405,Geography_dim!A:B,2,FALSE)</f>
        <v>Mumbai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10">
        <v>44169</v>
      </c>
      <c r="B406" s="2">
        <v>31245036</v>
      </c>
      <c r="C406" s="2">
        <v>712345366</v>
      </c>
      <c r="D406" s="2">
        <v>10000335</v>
      </c>
      <c r="E406" s="2">
        <v>36000</v>
      </c>
      <c r="F406" s="8">
        <v>2</v>
      </c>
      <c r="G406" s="8">
        <v>52</v>
      </c>
      <c r="H406" s="8">
        <f t="shared" si="1"/>
        <v>104</v>
      </c>
      <c r="I406" s="8" t="str">
        <f>VLOOKUP(E406,Geography_dim!A:D,3)</f>
        <v>Maharashtra</v>
      </c>
      <c r="J406" s="8" t="str">
        <f>VLOOKUP(D406,Category_dim!A:D,4, FALSE)</f>
        <v>Dairy</v>
      </c>
      <c r="K406" s="8" t="str">
        <f>VLOOKUP(E406,Geography_dim!A:B,2,FALSE)</f>
        <v>Mumbai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10">
        <v>44169</v>
      </c>
      <c r="B407" s="2">
        <v>31245036</v>
      </c>
      <c r="C407" s="2">
        <v>712345366</v>
      </c>
      <c r="D407" s="2">
        <v>10000335</v>
      </c>
      <c r="E407" s="2">
        <v>36000</v>
      </c>
      <c r="F407" s="8">
        <v>2</v>
      </c>
      <c r="G407" s="8">
        <v>52</v>
      </c>
      <c r="H407" s="8">
        <f t="shared" si="1"/>
        <v>104</v>
      </c>
      <c r="I407" s="8" t="str">
        <f>VLOOKUP(E407,Geography_dim!A:D,3)</f>
        <v>Maharashtra</v>
      </c>
      <c r="J407" s="8" t="str">
        <f>VLOOKUP(D407,Category_dim!A:D,4, FALSE)</f>
        <v>Dairy</v>
      </c>
      <c r="K407" s="8" t="str">
        <f>VLOOKUP(E407,Geography_dim!A:B,2,FALSE)</f>
        <v>Mumbai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10">
        <v>44169</v>
      </c>
      <c r="B408" s="2">
        <v>31245036</v>
      </c>
      <c r="C408" s="2">
        <v>712345366</v>
      </c>
      <c r="D408" s="2">
        <v>10000322</v>
      </c>
      <c r="E408" s="2">
        <v>36000</v>
      </c>
      <c r="F408" s="8">
        <v>1</v>
      </c>
      <c r="G408" s="8">
        <v>30</v>
      </c>
      <c r="H408" s="8">
        <f t="shared" si="1"/>
        <v>30</v>
      </c>
      <c r="I408" s="8" t="str">
        <f>VLOOKUP(E408,Geography_dim!A:D,3)</f>
        <v>Maharashtra</v>
      </c>
      <c r="J408" s="8" t="str">
        <f>VLOOKUP(D408,Category_dim!A:D,4, FALSE)</f>
        <v>Drinks &amp; Bevrages</v>
      </c>
      <c r="K408" s="8" t="str">
        <f>VLOOKUP(E408,Geography_dim!A:B,2,FALSE)</f>
        <v>Mumbai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10">
        <v>44169</v>
      </c>
      <c r="B409" s="2">
        <v>31245036</v>
      </c>
      <c r="C409" s="2">
        <v>712345366</v>
      </c>
      <c r="D409" s="2">
        <v>10000349</v>
      </c>
      <c r="E409" s="2">
        <v>36000</v>
      </c>
      <c r="F409" s="8">
        <v>3</v>
      </c>
      <c r="G409" s="8">
        <v>152</v>
      </c>
      <c r="H409" s="8">
        <f t="shared" si="1"/>
        <v>456</v>
      </c>
      <c r="I409" s="8" t="str">
        <f>VLOOKUP(E409,Geography_dim!A:D,3)</f>
        <v>Maharashtra</v>
      </c>
      <c r="J409" s="8" t="str">
        <f>VLOOKUP(D409,Category_dim!A:D,4, FALSE)</f>
        <v>Cereals</v>
      </c>
      <c r="K409" s="8" t="str">
        <f>VLOOKUP(E409,Geography_dim!A:B,2,FALSE)</f>
        <v>Mumbai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10">
        <v>44169</v>
      </c>
      <c r="B410" s="2">
        <v>31245036</v>
      </c>
      <c r="C410" s="2">
        <v>712345366</v>
      </c>
      <c r="D410" s="2">
        <v>10000337</v>
      </c>
      <c r="E410" s="2">
        <v>36000</v>
      </c>
      <c r="F410" s="8">
        <v>3</v>
      </c>
      <c r="G410" s="8">
        <v>20</v>
      </c>
      <c r="H410" s="8">
        <f t="shared" si="1"/>
        <v>60</v>
      </c>
      <c r="I410" s="8" t="str">
        <f>VLOOKUP(E410,Geography_dim!A:D,3)</f>
        <v>Maharashtra</v>
      </c>
      <c r="J410" s="8" t="str">
        <f>VLOOKUP(D410,Category_dim!A:D,4, FALSE)</f>
        <v>Dairy</v>
      </c>
      <c r="K410" s="8" t="str">
        <f>VLOOKUP(E410,Geography_dim!A:B,2,FALSE)</f>
        <v>Mumbai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10">
        <v>44169</v>
      </c>
      <c r="B411" s="2">
        <v>31245036</v>
      </c>
      <c r="C411" s="2">
        <v>712345366</v>
      </c>
      <c r="D411" s="2">
        <v>10000344</v>
      </c>
      <c r="E411" s="2">
        <v>36000</v>
      </c>
      <c r="F411" s="8">
        <v>2</v>
      </c>
      <c r="G411" s="8">
        <v>82</v>
      </c>
      <c r="H411" s="8">
        <f t="shared" si="1"/>
        <v>164</v>
      </c>
      <c r="I411" s="8" t="str">
        <f>VLOOKUP(E411,Geography_dim!A:D,3)</f>
        <v>Maharashtra</v>
      </c>
      <c r="J411" s="8" t="str">
        <f>VLOOKUP(D411,Category_dim!A:D,4, FALSE)</f>
        <v>Cereals</v>
      </c>
      <c r="K411" s="8" t="str">
        <f>VLOOKUP(E411,Geography_dim!A:B,2,FALSE)</f>
        <v>Mumbai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10">
        <v>44169</v>
      </c>
      <c r="B412" s="2">
        <v>31245036</v>
      </c>
      <c r="C412" s="2">
        <v>712345366</v>
      </c>
      <c r="D412" s="2">
        <v>10000322</v>
      </c>
      <c r="E412" s="2">
        <v>36000</v>
      </c>
      <c r="F412" s="8">
        <v>2</v>
      </c>
      <c r="G412" s="8">
        <v>30</v>
      </c>
      <c r="H412" s="8">
        <f t="shared" si="1"/>
        <v>60</v>
      </c>
      <c r="I412" s="8" t="str">
        <f>VLOOKUP(E412,Geography_dim!A:D,3)</f>
        <v>Maharashtra</v>
      </c>
      <c r="J412" s="8" t="str">
        <f>VLOOKUP(D412,Category_dim!A:D,4, FALSE)</f>
        <v>Drinks &amp; Bevrages</v>
      </c>
      <c r="K412" s="8" t="str">
        <f>VLOOKUP(E412,Geography_dim!A:B,2,FALSE)</f>
        <v>Mumbai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10">
        <v>44170</v>
      </c>
      <c r="B413" s="2">
        <v>31245037</v>
      </c>
      <c r="C413" s="2">
        <v>712345377</v>
      </c>
      <c r="D413" s="2">
        <v>10000348</v>
      </c>
      <c r="E413" s="2">
        <v>36007</v>
      </c>
      <c r="F413" s="8">
        <v>5</v>
      </c>
      <c r="G413" s="8">
        <v>80</v>
      </c>
      <c r="H413" s="8">
        <f t="shared" si="1"/>
        <v>400</v>
      </c>
      <c r="I413" s="8" t="str">
        <f>VLOOKUP(E413,Geography_dim!A:D,3)</f>
        <v>Karnataka</v>
      </c>
      <c r="J413" s="8" t="str">
        <f>VLOOKUP(D413,Category_dim!A:D,4, FALSE)</f>
        <v>Cereals</v>
      </c>
      <c r="K413" s="8" t="str">
        <f>VLOOKUP(E413,Geography_dim!A:B,2,FALSE)</f>
        <v>Mysore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10">
        <v>44170</v>
      </c>
      <c r="B414" s="2">
        <v>31245037</v>
      </c>
      <c r="C414" s="2">
        <v>712345377</v>
      </c>
      <c r="D414" s="2">
        <v>10000349</v>
      </c>
      <c r="E414" s="2">
        <v>36007</v>
      </c>
      <c r="F414" s="8">
        <v>4</v>
      </c>
      <c r="G414" s="8">
        <v>152</v>
      </c>
      <c r="H414" s="8">
        <f t="shared" si="1"/>
        <v>608</v>
      </c>
      <c r="I414" s="8" t="str">
        <f>VLOOKUP(E414,Geography_dim!A:D,3)</f>
        <v>Karnataka</v>
      </c>
      <c r="J414" s="8" t="str">
        <f>VLOOKUP(D414,Category_dim!A:D,4, FALSE)</f>
        <v>Cereals</v>
      </c>
      <c r="K414" s="8" t="str">
        <f>VLOOKUP(E414,Geography_dim!A:B,2,FALSE)</f>
        <v>Mysore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10">
        <v>44170</v>
      </c>
      <c r="B415" s="2">
        <v>31245037</v>
      </c>
      <c r="C415" s="2">
        <v>712345377</v>
      </c>
      <c r="D415" s="2">
        <v>10000328</v>
      </c>
      <c r="E415" s="2">
        <v>36007</v>
      </c>
      <c r="F415" s="8">
        <v>6</v>
      </c>
      <c r="G415" s="8">
        <v>220</v>
      </c>
      <c r="H415" s="8">
        <f t="shared" si="1"/>
        <v>1320</v>
      </c>
      <c r="I415" s="8" t="str">
        <f>VLOOKUP(E415,Geography_dim!A:D,3)</f>
        <v>Karnataka</v>
      </c>
      <c r="J415" s="8" t="str">
        <f>VLOOKUP(D415,Category_dim!A:D,4, FALSE)</f>
        <v>Drinks &amp; Bevrages</v>
      </c>
      <c r="K415" s="8" t="str">
        <f>VLOOKUP(E415,Geography_dim!A:B,2,FALSE)</f>
        <v>Mysore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10">
        <v>44170</v>
      </c>
      <c r="B416" s="2">
        <v>31245037</v>
      </c>
      <c r="C416" s="2">
        <v>712345377</v>
      </c>
      <c r="D416" s="2">
        <v>10000326</v>
      </c>
      <c r="E416" s="2">
        <v>36007</v>
      </c>
      <c r="F416" s="8">
        <v>4</v>
      </c>
      <c r="G416" s="8">
        <v>72</v>
      </c>
      <c r="H416" s="8">
        <f t="shared" si="1"/>
        <v>288</v>
      </c>
      <c r="I416" s="8" t="str">
        <f>VLOOKUP(E416,Geography_dim!A:D,3)</f>
        <v>Karnataka</v>
      </c>
      <c r="J416" s="8" t="str">
        <f>VLOOKUP(D416,Category_dim!A:D,4, FALSE)</f>
        <v>Drinks &amp; Bevrages</v>
      </c>
      <c r="K416" s="8" t="str">
        <f>VLOOKUP(E416,Geography_dim!A:B,2,FALSE)</f>
        <v>Mysore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10">
        <v>44170</v>
      </c>
      <c r="B417" s="2">
        <v>31245037</v>
      </c>
      <c r="C417" s="2">
        <v>712345377</v>
      </c>
      <c r="D417" s="2">
        <v>10000334</v>
      </c>
      <c r="E417" s="2">
        <v>36007</v>
      </c>
      <c r="F417" s="8">
        <v>6</v>
      </c>
      <c r="G417" s="8">
        <v>48</v>
      </c>
      <c r="H417" s="8">
        <f t="shared" si="1"/>
        <v>288</v>
      </c>
      <c r="I417" s="8" t="str">
        <f>VLOOKUP(E417,Geography_dim!A:D,3)</f>
        <v>Karnataka</v>
      </c>
      <c r="J417" s="8" t="str">
        <f>VLOOKUP(D417,Category_dim!A:D,4, FALSE)</f>
        <v>Dairy</v>
      </c>
      <c r="K417" s="8" t="str">
        <f>VLOOKUP(E417,Geography_dim!A:B,2,FALSE)</f>
        <v>Mysore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10">
        <v>44170</v>
      </c>
      <c r="B418" s="2">
        <v>31245037</v>
      </c>
      <c r="C418" s="2">
        <v>712345377</v>
      </c>
      <c r="D418" s="2">
        <v>10000322</v>
      </c>
      <c r="E418" s="2">
        <v>36007</v>
      </c>
      <c r="F418" s="8">
        <v>6</v>
      </c>
      <c r="G418" s="8">
        <v>30</v>
      </c>
      <c r="H418" s="8">
        <f t="shared" si="1"/>
        <v>180</v>
      </c>
      <c r="I418" s="8" t="str">
        <f>VLOOKUP(E418,Geography_dim!A:D,3)</f>
        <v>Karnataka</v>
      </c>
      <c r="J418" s="8" t="str">
        <f>VLOOKUP(D418,Category_dim!A:D,4, FALSE)</f>
        <v>Drinks &amp; Bevrages</v>
      </c>
      <c r="K418" s="8" t="str">
        <f>VLOOKUP(E418,Geography_dim!A:B,2,FALSE)</f>
        <v>Mysore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10">
        <v>44171</v>
      </c>
      <c r="B419" s="2">
        <v>31245038</v>
      </c>
      <c r="C419" s="2">
        <v>712345388</v>
      </c>
      <c r="D419" s="2">
        <v>10000333</v>
      </c>
      <c r="E419" s="2">
        <v>36002</v>
      </c>
      <c r="F419" s="8">
        <v>4</v>
      </c>
      <c r="G419" s="8">
        <v>54</v>
      </c>
      <c r="H419" s="8">
        <f t="shared" si="1"/>
        <v>216</v>
      </c>
      <c r="I419" s="8" t="str">
        <f>VLOOKUP(E419,Geography_dim!A:D,3)</f>
        <v>Karnataka</v>
      </c>
      <c r="J419" s="8" t="str">
        <f>VLOOKUP(D419,Category_dim!A:D,4, FALSE)</f>
        <v>Dairy</v>
      </c>
      <c r="K419" s="8" t="str">
        <f>VLOOKUP(E419,Geography_dim!A:B,2,FALSE)</f>
        <v>Bangalore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10">
        <v>44171</v>
      </c>
      <c r="B420" s="2">
        <v>31245038</v>
      </c>
      <c r="C420" s="2">
        <v>712345388</v>
      </c>
      <c r="D420" s="2">
        <v>10000345</v>
      </c>
      <c r="E420" s="2">
        <v>36002</v>
      </c>
      <c r="F420" s="8">
        <v>5</v>
      </c>
      <c r="G420" s="8">
        <v>158</v>
      </c>
      <c r="H420" s="8">
        <f t="shared" si="1"/>
        <v>790</v>
      </c>
      <c r="I420" s="8" t="str">
        <f>VLOOKUP(E420,Geography_dim!A:D,3)</f>
        <v>Karnataka</v>
      </c>
      <c r="J420" s="8" t="str">
        <f>VLOOKUP(D420,Category_dim!A:D,4, FALSE)</f>
        <v>Cereals</v>
      </c>
      <c r="K420" s="8" t="str">
        <f>VLOOKUP(E420,Geography_dim!A:B,2,FALSE)</f>
        <v>Bangalore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10">
        <v>44171</v>
      </c>
      <c r="B421" s="2">
        <v>31245038</v>
      </c>
      <c r="C421" s="2">
        <v>712345388</v>
      </c>
      <c r="D421" s="2">
        <v>10000350</v>
      </c>
      <c r="E421" s="2">
        <v>36002</v>
      </c>
      <c r="F421" s="8">
        <v>6</v>
      </c>
      <c r="G421" s="8">
        <v>67</v>
      </c>
      <c r="H421" s="8">
        <f t="shared" si="1"/>
        <v>402</v>
      </c>
      <c r="I421" s="8" t="str">
        <f>VLOOKUP(E421,Geography_dim!A:D,3)</f>
        <v>Karnataka</v>
      </c>
      <c r="J421" s="8" t="str">
        <f>VLOOKUP(D421,Category_dim!A:D,4, FALSE)</f>
        <v>Cereals</v>
      </c>
      <c r="K421" s="8" t="str">
        <f>VLOOKUP(E421,Geography_dim!A:B,2,FALSE)</f>
        <v>Bangalore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10">
        <v>44171</v>
      </c>
      <c r="B422" s="2">
        <v>31245038</v>
      </c>
      <c r="C422" s="2">
        <v>712345388</v>
      </c>
      <c r="D422" s="2">
        <v>10000329</v>
      </c>
      <c r="E422" s="2">
        <v>36002</v>
      </c>
      <c r="F422" s="8">
        <v>6</v>
      </c>
      <c r="G422" s="8">
        <v>30</v>
      </c>
      <c r="H422" s="8">
        <f t="shared" si="1"/>
        <v>180</v>
      </c>
      <c r="I422" s="8" t="str">
        <f>VLOOKUP(E422,Geography_dim!A:D,3)</f>
        <v>Karnataka</v>
      </c>
      <c r="J422" s="8" t="str">
        <f>VLOOKUP(D422,Category_dim!A:D,4, FALSE)</f>
        <v>Drinks &amp; Bevrages</v>
      </c>
      <c r="K422" s="8" t="str">
        <f>VLOOKUP(E422,Geography_dim!A:B,2,FALSE)</f>
        <v>Bangalore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10">
        <v>44171</v>
      </c>
      <c r="B423" s="2">
        <v>31245038</v>
      </c>
      <c r="C423" s="2">
        <v>712345388</v>
      </c>
      <c r="D423" s="2">
        <v>10000334</v>
      </c>
      <c r="E423" s="2">
        <v>36002</v>
      </c>
      <c r="F423" s="8">
        <v>4</v>
      </c>
      <c r="G423" s="8">
        <v>48</v>
      </c>
      <c r="H423" s="8">
        <f t="shared" si="1"/>
        <v>192</v>
      </c>
      <c r="I423" s="8" t="str">
        <f>VLOOKUP(E423,Geography_dim!A:D,3)</f>
        <v>Karnataka</v>
      </c>
      <c r="J423" s="8" t="str">
        <f>VLOOKUP(D423,Category_dim!A:D,4, FALSE)</f>
        <v>Dairy</v>
      </c>
      <c r="K423" s="8" t="str">
        <f>VLOOKUP(E423,Geography_dim!A:B,2,FALSE)</f>
        <v>Bangalore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10">
        <v>44171</v>
      </c>
      <c r="B424" s="2">
        <v>31245038</v>
      </c>
      <c r="C424" s="2">
        <v>712345388</v>
      </c>
      <c r="D424" s="2">
        <v>10000337</v>
      </c>
      <c r="E424" s="2">
        <v>36002</v>
      </c>
      <c r="F424" s="8">
        <v>4</v>
      </c>
      <c r="G424" s="8">
        <v>20</v>
      </c>
      <c r="H424" s="8">
        <f t="shared" si="1"/>
        <v>80</v>
      </c>
      <c r="I424" s="8" t="str">
        <f>VLOOKUP(E424,Geography_dim!A:D,3)</f>
        <v>Karnataka</v>
      </c>
      <c r="J424" s="8" t="str">
        <f>VLOOKUP(D424,Category_dim!A:D,4, FALSE)</f>
        <v>Dairy</v>
      </c>
      <c r="K424" s="8" t="str">
        <f>VLOOKUP(E424,Geography_dim!A:B,2,FALSE)</f>
        <v>Bangalore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10">
        <v>44171</v>
      </c>
      <c r="B425" s="2">
        <v>31245038</v>
      </c>
      <c r="C425" s="2">
        <v>712345388</v>
      </c>
      <c r="D425" s="2">
        <v>10000338</v>
      </c>
      <c r="E425" s="2">
        <v>36002</v>
      </c>
      <c r="F425" s="8">
        <v>6</v>
      </c>
      <c r="G425" s="8">
        <v>100</v>
      </c>
      <c r="H425" s="8">
        <f t="shared" si="1"/>
        <v>600</v>
      </c>
      <c r="I425" s="8" t="str">
        <f>VLOOKUP(E425,Geography_dim!A:D,3)</f>
        <v>Karnataka</v>
      </c>
      <c r="J425" s="8" t="str">
        <f>VLOOKUP(D425,Category_dim!A:D,4, FALSE)</f>
        <v>Dairy</v>
      </c>
      <c r="K425" s="8" t="str">
        <f>VLOOKUP(E425,Geography_dim!A:B,2,FALSE)</f>
        <v>Bangalore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10">
        <v>44171</v>
      </c>
      <c r="B426" s="2">
        <v>31245038</v>
      </c>
      <c r="C426" s="2">
        <v>712345388</v>
      </c>
      <c r="D426" s="2">
        <v>10000328</v>
      </c>
      <c r="E426" s="2">
        <v>36002</v>
      </c>
      <c r="F426" s="8">
        <v>5</v>
      </c>
      <c r="G426" s="8">
        <v>220</v>
      </c>
      <c r="H426" s="8">
        <f t="shared" si="1"/>
        <v>1100</v>
      </c>
      <c r="I426" s="8" t="str">
        <f>VLOOKUP(E426,Geography_dim!A:D,3)</f>
        <v>Karnataka</v>
      </c>
      <c r="J426" s="8" t="str">
        <f>VLOOKUP(D426,Category_dim!A:D,4, FALSE)</f>
        <v>Drinks &amp; Bevrages</v>
      </c>
      <c r="K426" s="8" t="str">
        <f>VLOOKUP(E426,Geography_dim!A:B,2,FALSE)</f>
        <v>Bangalore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10">
        <v>44171</v>
      </c>
      <c r="B427" s="2">
        <v>31245038</v>
      </c>
      <c r="C427" s="2">
        <v>712345388</v>
      </c>
      <c r="D427" s="2">
        <v>10000339</v>
      </c>
      <c r="E427" s="2">
        <v>36002</v>
      </c>
      <c r="F427" s="8">
        <v>6</v>
      </c>
      <c r="G427" s="8">
        <v>120</v>
      </c>
      <c r="H427" s="8">
        <f t="shared" si="1"/>
        <v>720</v>
      </c>
      <c r="I427" s="8" t="str">
        <f>VLOOKUP(E427,Geography_dim!A:D,3)</f>
        <v>Karnataka</v>
      </c>
      <c r="J427" s="8" t="str">
        <f>VLOOKUP(D427,Category_dim!A:D,4, FALSE)</f>
        <v>Dairy</v>
      </c>
      <c r="K427" s="8" t="str">
        <f>VLOOKUP(E427,Geography_dim!A:B,2,FALSE)</f>
        <v>Bangalore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10">
        <v>44171</v>
      </c>
      <c r="B428" s="2">
        <v>31245038</v>
      </c>
      <c r="C428" s="2">
        <v>712345388</v>
      </c>
      <c r="D428" s="2">
        <v>10000335</v>
      </c>
      <c r="E428" s="2">
        <v>36002</v>
      </c>
      <c r="F428" s="8">
        <v>5</v>
      </c>
      <c r="G428" s="8">
        <v>52</v>
      </c>
      <c r="H428" s="8">
        <f t="shared" si="1"/>
        <v>260</v>
      </c>
      <c r="I428" s="8" t="str">
        <f>VLOOKUP(E428,Geography_dim!A:D,3)</f>
        <v>Karnataka</v>
      </c>
      <c r="J428" s="8" t="str">
        <f>VLOOKUP(D428,Category_dim!A:D,4, FALSE)</f>
        <v>Dairy</v>
      </c>
      <c r="K428" s="8" t="str">
        <f>VLOOKUP(E428,Geography_dim!A:B,2,FALSE)</f>
        <v>Bangalore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10">
        <v>44171</v>
      </c>
      <c r="B429" s="2">
        <v>31245038</v>
      </c>
      <c r="C429" s="2">
        <v>712345388</v>
      </c>
      <c r="D429" s="2">
        <v>10000339</v>
      </c>
      <c r="E429" s="2">
        <v>36002</v>
      </c>
      <c r="F429" s="8">
        <v>5</v>
      </c>
      <c r="G429" s="8">
        <v>120</v>
      </c>
      <c r="H429" s="8">
        <f t="shared" si="1"/>
        <v>600</v>
      </c>
      <c r="I429" s="8" t="str">
        <f>VLOOKUP(E429,Geography_dim!A:D,3)</f>
        <v>Karnataka</v>
      </c>
      <c r="J429" s="8" t="str">
        <f>VLOOKUP(D429,Category_dim!A:D,4, FALSE)</f>
        <v>Dairy</v>
      </c>
      <c r="K429" s="8" t="str">
        <f>VLOOKUP(E429,Geography_dim!A:B,2,FALSE)</f>
        <v>Bangalore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10">
        <v>44171</v>
      </c>
      <c r="B430" s="2">
        <v>31245038</v>
      </c>
      <c r="C430" s="2">
        <v>712345388</v>
      </c>
      <c r="D430" s="2">
        <v>10000346</v>
      </c>
      <c r="E430" s="2">
        <v>36002</v>
      </c>
      <c r="F430" s="8">
        <v>5</v>
      </c>
      <c r="G430" s="8">
        <v>192</v>
      </c>
      <c r="H430" s="8">
        <f t="shared" si="1"/>
        <v>960</v>
      </c>
      <c r="I430" s="8" t="str">
        <f>VLOOKUP(E430,Geography_dim!A:D,3)</f>
        <v>Karnataka</v>
      </c>
      <c r="J430" s="8" t="str">
        <f>VLOOKUP(D430,Category_dim!A:D,4, FALSE)</f>
        <v>Cereals</v>
      </c>
      <c r="K430" s="8" t="str">
        <f>VLOOKUP(E430,Geography_dim!A:B,2,FALSE)</f>
        <v>Bangalore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10">
        <v>44171</v>
      </c>
      <c r="B431" s="2">
        <v>31245038</v>
      </c>
      <c r="C431" s="2">
        <v>712345388</v>
      </c>
      <c r="D431" s="2">
        <v>10000346</v>
      </c>
      <c r="E431" s="2">
        <v>36002</v>
      </c>
      <c r="F431" s="8">
        <v>6</v>
      </c>
      <c r="G431" s="8">
        <v>192</v>
      </c>
      <c r="H431" s="8">
        <f t="shared" si="1"/>
        <v>1152</v>
      </c>
      <c r="I431" s="8" t="str">
        <f>VLOOKUP(E431,Geography_dim!A:D,3)</f>
        <v>Karnataka</v>
      </c>
      <c r="J431" s="8" t="str">
        <f>VLOOKUP(D431,Category_dim!A:D,4, FALSE)</f>
        <v>Cereals</v>
      </c>
      <c r="K431" s="8" t="str">
        <f>VLOOKUP(E431,Geography_dim!A:B,2,FALSE)</f>
        <v>Bangalore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10">
        <v>44171</v>
      </c>
      <c r="B432" s="2">
        <v>31245038</v>
      </c>
      <c r="C432" s="2">
        <v>712345388</v>
      </c>
      <c r="D432" s="2">
        <v>10000326</v>
      </c>
      <c r="E432" s="2">
        <v>36002</v>
      </c>
      <c r="F432" s="8">
        <v>5</v>
      </c>
      <c r="G432" s="8">
        <v>72</v>
      </c>
      <c r="H432" s="8">
        <f t="shared" si="1"/>
        <v>360</v>
      </c>
      <c r="I432" s="8" t="str">
        <f>VLOOKUP(E432,Geography_dim!A:D,3)</f>
        <v>Karnataka</v>
      </c>
      <c r="J432" s="8" t="str">
        <f>VLOOKUP(D432,Category_dim!A:D,4, FALSE)</f>
        <v>Drinks &amp; Bevrages</v>
      </c>
      <c r="K432" s="8" t="str">
        <f>VLOOKUP(E432,Geography_dim!A:B,2,FALSE)</f>
        <v>Bangalore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10">
        <v>44171</v>
      </c>
      <c r="B433" s="2">
        <v>31245038</v>
      </c>
      <c r="C433" s="2">
        <v>712345388</v>
      </c>
      <c r="D433" s="2">
        <v>10000340</v>
      </c>
      <c r="E433" s="2">
        <v>36002</v>
      </c>
      <c r="F433" s="8">
        <v>5</v>
      </c>
      <c r="G433" s="8">
        <v>30</v>
      </c>
      <c r="H433" s="8">
        <f t="shared" si="1"/>
        <v>150</v>
      </c>
      <c r="I433" s="8" t="str">
        <f>VLOOKUP(E433,Geography_dim!A:D,3)</f>
        <v>Karnataka</v>
      </c>
      <c r="J433" s="8" t="str">
        <f>VLOOKUP(D433,Category_dim!A:D,4, FALSE)</f>
        <v>Dairy</v>
      </c>
      <c r="K433" s="8" t="str">
        <f>VLOOKUP(E433,Geography_dim!A:B,2,FALSE)</f>
        <v>Bangalore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10">
        <v>44172</v>
      </c>
      <c r="B434" s="2">
        <v>31245039</v>
      </c>
      <c r="C434" s="2">
        <v>712345399</v>
      </c>
      <c r="D434" s="2">
        <v>10000349</v>
      </c>
      <c r="E434" s="2">
        <v>36009</v>
      </c>
      <c r="F434" s="8">
        <v>3</v>
      </c>
      <c r="G434" s="8">
        <v>152</v>
      </c>
      <c r="H434" s="8">
        <f t="shared" si="1"/>
        <v>456</v>
      </c>
      <c r="I434" s="8" t="str">
        <f>VLOOKUP(E434,Geography_dim!A:D,3)</f>
        <v>Uttar Pradesh</v>
      </c>
      <c r="J434" s="8" t="str">
        <f>VLOOKUP(D434,Category_dim!A:D,4, FALSE)</f>
        <v>Cereals</v>
      </c>
      <c r="K434" s="8" t="str">
        <f>VLOOKUP(E434,Geography_dim!A:B,2,FALSE)</f>
        <v>Kanpur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10">
        <v>44172</v>
      </c>
      <c r="B435" s="2">
        <v>31245039</v>
      </c>
      <c r="C435" s="2">
        <v>712345399</v>
      </c>
      <c r="D435" s="2">
        <v>10000339</v>
      </c>
      <c r="E435" s="2">
        <v>36009</v>
      </c>
      <c r="F435" s="8">
        <v>3</v>
      </c>
      <c r="G435" s="8">
        <v>120</v>
      </c>
      <c r="H435" s="8">
        <f t="shared" si="1"/>
        <v>360</v>
      </c>
      <c r="I435" s="8" t="str">
        <f>VLOOKUP(E435,Geography_dim!A:D,3)</f>
        <v>Uttar Pradesh</v>
      </c>
      <c r="J435" s="8" t="str">
        <f>VLOOKUP(D435,Category_dim!A:D,4, FALSE)</f>
        <v>Dairy</v>
      </c>
      <c r="K435" s="8" t="str">
        <f>VLOOKUP(E435,Geography_dim!A:B,2,FALSE)</f>
        <v>Kanpur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10">
        <v>44172</v>
      </c>
      <c r="B436" s="2">
        <v>31245039</v>
      </c>
      <c r="C436" s="2">
        <v>712345399</v>
      </c>
      <c r="D436" s="2">
        <v>10000340</v>
      </c>
      <c r="E436" s="2">
        <v>36009</v>
      </c>
      <c r="F436" s="8">
        <v>2</v>
      </c>
      <c r="G436" s="8">
        <v>30</v>
      </c>
      <c r="H436" s="8">
        <f t="shared" si="1"/>
        <v>60</v>
      </c>
      <c r="I436" s="8" t="str">
        <f>VLOOKUP(E436,Geography_dim!A:D,3)</f>
        <v>Uttar Pradesh</v>
      </c>
      <c r="J436" s="8" t="str">
        <f>VLOOKUP(D436,Category_dim!A:D,4, FALSE)</f>
        <v>Dairy</v>
      </c>
      <c r="K436" s="8" t="str">
        <f>VLOOKUP(E436,Geography_dim!A:B,2,FALSE)</f>
        <v>Kanpur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10">
        <v>44172</v>
      </c>
      <c r="B437" s="2">
        <v>31245039</v>
      </c>
      <c r="C437" s="2">
        <v>712345399</v>
      </c>
      <c r="D437" s="2">
        <v>10000348</v>
      </c>
      <c r="E437" s="2">
        <v>36009</v>
      </c>
      <c r="F437" s="8">
        <v>3</v>
      </c>
      <c r="G437" s="8">
        <v>80</v>
      </c>
      <c r="H437" s="8">
        <f t="shared" si="1"/>
        <v>240</v>
      </c>
      <c r="I437" s="8" t="str">
        <f>VLOOKUP(E437,Geography_dim!A:D,3)</f>
        <v>Uttar Pradesh</v>
      </c>
      <c r="J437" s="8" t="str">
        <f>VLOOKUP(D437,Category_dim!A:D,4, FALSE)</f>
        <v>Cereals</v>
      </c>
      <c r="K437" s="8" t="str">
        <f>VLOOKUP(E437,Geography_dim!A:B,2,FALSE)</f>
        <v>Kanpur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10">
        <v>44172</v>
      </c>
      <c r="B438" s="2">
        <v>31245039</v>
      </c>
      <c r="C438" s="2">
        <v>712345399</v>
      </c>
      <c r="D438" s="2">
        <v>10000324</v>
      </c>
      <c r="E438" s="2">
        <v>36009</v>
      </c>
      <c r="F438" s="8">
        <v>2</v>
      </c>
      <c r="G438" s="8">
        <v>36</v>
      </c>
      <c r="H438" s="8">
        <f t="shared" si="1"/>
        <v>72</v>
      </c>
      <c r="I438" s="8" t="str">
        <f>VLOOKUP(E438,Geography_dim!A:D,3)</f>
        <v>Uttar Pradesh</v>
      </c>
      <c r="J438" s="8" t="str">
        <f>VLOOKUP(D438,Category_dim!A:D,4, FALSE)</f>
        <v>Drinks &amp; Bevrages</v>
      </c>
      <c r="K438" s="8" t="str">
        <f>VLOOKUP(E438,Geography_dim!A:B,2,FALSE)</f>
        <v>Kanpur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10">
        <v>44172</v>
      </c>
      <c r="B439" s="2">
        <v>31245039</v>
      </c>
      <c r="C439" s="2">
        <v>712345399</v>
      </c>
      <c r="D439" s="2">
        <v>10000335</v>
      </c>
      <c r="E439" s="2">
        <v>36009</v>
      </c>
      <c r="F439" s="8">
        <v>4</v>
      </c>
      <c r="G439" s="8">
        <v>52</v>
      </c>
      <c r="H439" s="8">
        <f t="shared" si="1"/>
        <v>208</v>
      </c>
      <c r="I439" s="8" t="str">
        <f>VLOOKUP(E439,Geography_dim!A:D,3)</f>
        <v>Uttar Pradesh</v>
      </c>
      <c r="J439" s="8" t="str">
        <f>VLOOKUP(D439,Category_dim!A:D,4, FALSE)</f>
        <v>Dairy</v>
      </c>
      <c r="K439" s="8" t="str">
        <f>VLOOKUP(E439,Geography_dim!A:B,2,FALSE)</f>
        <v>Kanpur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10">
        <v>44172</v>
      </c>
      <c r="B440" s="2">
        <v>31245039</v>
      </c>
      <c r="C440" s="2">
        <v>712345399</v>
      </c>
      <c r="D440" s="2">
        <v>10000336</v>
      </c>
      <c r="E440" s="2">
        <v>36009</v>
      </c>
      <c r="F440" s="8">
        <v>4</v>
      </c>
      <c r="G440" s="8">
        <v>26</v>
      </c>
      <c r="H440" s="8">
        <f t="shared" si="1"/>
        <v>104</v>
      </c>
      <c r="I440" s="8" t="str">
        <f>VLOOKUP(E440,Geography_dim!A:D,3)</f>
        <v>Uttar Pradesh</v>
      </c>
      <c r="J440" s="8" t="str">
        <f>VLOOKUP(D440,Category_dim!A:D,4, FALSE)</f>
        <v>Dairy</v>
      </c>
      <c r="K440" s="8" t="str">
        <f>VLOOKUP(E440,Geography_dim!A:B,2,FALSE)</f>
        <v>Kanpur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10">
        <v>44172</v>
      </c>
      <c r="B441" s="2">
        <v>31245039</v>
      </c>
      <c r="C441" s="2">
        <v>712345399</v>
      </c>
      <c r="D441" s="2">
        <v>10000321</v>
      </c>
      <c r="E441" s="2">
        <v>36009</v>
      </c>
      <c r="F441" s="8">
        <v>3</v>
      </c>
      <c r="G441" s="8">
        <v>48</v>
      </c>
      <c r="H441" s="8">
        <f t="shared" si="1"/>
        <v>144</v>
      </c>
      <c r="I441" s="8" t="str">
        <f>VLOOKUP(E441,Geography_dim!A:D,3)</f>
        <v>Uttar Pradesh</v>
      </c>
      <c r="J441" s="8" t="str">
        <f>VLOOKUP(D441,Category_dim!A:D,4, FALSE)</f>
        <v>Drinks &amp; Bevrages</v>
      </c>
      <c r="K441" s="8" t="str">
        <f>VLOOKUP(E441,Geography_dim!A:B,2,FALSE)</f>
        <v>Kanpur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10">
        <v>44172</v>
      </c>
      <c r="B442" s="2">
        <v>31245039</v>
      </c>
      <c r="C442" s="2">
        <v>712345399</v>
      </c>
      <c r="D442" s="2">
        <v>10000335</v>
      </c>
      <c r="E442" s="2">
        <v>36009</v>
      </c>
      <c r="F442" s="8">
        <v>3</v>
      </c>
      <c r="G442" s="8">
        <v>52</v>
      </c>
      <c r="H442" s="8">
        <f t="shared" si="1"/>
        <v>156</v>
      </c>
      <c r="I442" s="8" t="str">
        <f>VLOOKUP(E442,Geography_dim!A:D,3)</f>
        <v>Uttar Pradesh</v>
      </c>
      <c r="J442" s="8" t="str">
        <f>VLOOKUP(D442,Category_dim!A:D,4, FALSE)</f>
        <v>Dairy</v>
      </c>
      <c r="K442" s="8" t="str">
        <f>VLOOKUP(E442,Geography_dim!A:B,2,FALSE)</f>
        <v>Kanpur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10">
        <v>44172</v>
      </c>
      <c r="B443" s="2">
        <v>31245039</v>
      </c>
      <c r="C443" s="2">
        <v>712345399</v>
      </c>
      <c r="D443" s="2">
        <v>10000321</v>
      </c>
      <c r="E443" s="2">
        <v>36009</v>
      </c>
      <c r="F443" s="8">
        <v>4</v>
      </c>
      <c r="G443" s="8">
        <v>48</v>
      </c>
      <c r="H443" s="8">
        <f t="shared" si="1"/>
        <v>192</v>
      </c>
      <c r="I443" s="8" t="str">
        <f>VLOOKUP(E443,Geography_dim!A:D,3)</f>
        <v>Uttar Pradesh</v>
      </c>
      <c r="J443" s="8" t="str">
        <f>VLOOKUP(D443,Category_dim!A:D,4, FALSE)</f>
        <v>Drinks &amp; Bevrages</v>
      </c>
      <c r="K443" s="8" t="str">
        <f>VLOOKUP(E443,Geography_dim!A:B,2,FALSE)</f>
        <v>Kanpur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10">
        <v>44172</v>
      </c>
      <c r="B444" s="2">
        <v>31245039</v>
      </c>
      <c r="C444" s="2">
        <v>712345399</v>
      </c>
      <c r="D444" s="2">
        <v>10000324</v>
      </c>
      <c r="E444" s="2">
        <v>36009</v>
      </c>
      <c r="F444" s="8">
        <v>3</v>
      </c>
      <c r="G444" s="8">
        <v>36</v>
      </c>
      <c r="H444" s="8">
        <f t="shared" si="1"/>
        <v>108</v>
      </c>
      <c r="I444" s="8" t="str">
        <f>VLOOKUP(E444,Geography_dim!A:D,3)</f>
        <v>Uttar Pradesh</v>
      </c>
      <c r="J444" s="8" t="str">
        <f>VLOOKUP(D444,Category_dim!A:D,4, FALSE)</f>
        <v>Drinks &amp; Bevrages</v>
      </c>
      <c r="K444" s="8" t="str">
        <f>VLOOKUP(E444,Geography_dim!A:B,2,FALSE)</f>
        <v>Kanpur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10">
        <v>44172</v>
      </c>
      <c r="B445" s="2">
        <v>31245039</v>
      </c>
      <c r="C445" s="2">
        <v>712345399</v>
      </c>
      <c r="D445" s="2">
        <v>10000350</v>
      </c>
      <c r="E445" s="2">
        <v>36009</v>
      </c>
      <c r="F445" s="8">
        <v>4</v>
      </c>
      <c r="G445" s="8">
        <v>67</v>
      </c>
      <c r="H445" s="8">
        <f t="shared" si="1"/>
        <v>268</v>
      </c>
      <c r="I445" s="8" t="str">
        <f>VLOOKUP(E445,Geography_dim!A:D,3)</f>
        <v>Uttar Pradesh</v>
      </c>
      <c r="J445" s="8" t="str">
        <f>VLOOKUP(D445,Category_dim!A:D,4, FALSE)</f>
        <v>Cereals</v>
      </c>
      <c r="K445" s="8" t="str">
        <f>VLOOKUP(E445,Geography_dim!A:B,2,FALSE)</f>
        <v>Kanpur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10">
        <v>44172</v>
      </c>
      <c r="B446" s="2">
        <v>31245039</v>
      </c>
      <c r="C446" s="2">
        <v>712345399</v>
      </c>
      <c r="D446" s="2">
        <v>10000337</v>
      </c>
      <c r="E446" s="2">
        <v>36009</v>
      </c>
      <c r="F446" s="8">
        <v>3</v>
      </c>
      <c r="G446" s="8">
        <v>20</v>
      </c>
      <c r="H446" s="8">
        <f t="shared" si="1"/>
        <v>60</v>
      </c>
      <c r="I446" s="8" t="str">
        <f>VLOOKUP(E446,Geography_dim!A:D,3)</f>
        <v>Uttar Pradesh</v>
      </c>
      <c r="J446" s="8" t="str">
        <f>VLOOKUP(D446,Category_dim!A:D,4, FALSE)</f>
        <v>Dairy</v>
      </c>
      <c r="K446" s="8" t="str">
        <f>VLOOKUP(E446,Geography_dim!A:B,2,FALSE)</f>
        <v>Kanpur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10">
        <v>44172</v>
      </c>
      <c r="B447" s="2">
        <v>31245039</v>
      </c>
      <c r="C447" s="2">
        <v>712345399</v>
      </c>
      <c r="D447" s="2">
        <v>10000324</v>
      </c>
      <c r="E447" s="2">
        <v>36009</v>
      </c>
      <c r="F447" s="8">
        <v>4</v>
      </c>
      <c r="G447" s="8">
        <v>36</v>
      </c>
      <c r="H447" s="8">
        <f t="shared" si="1"/>
        <v>144</v>
      </c>
      <c r="I447" s="8" t="str">
        <f>VLOOKUP(E447,Geography_dim!A:D,3)</f>
        <v>Uttar Pradesh</v>
      </c>
      <c r="J447" s="8" t="str">
        <f>VLOOKUP(D447,Category_dim!A:D,4, FALSE)</f>
        <v>Drinks &amp; Bevrages</v>
      </c>
      <c r="K447" s="8" t="str">
        <f>VLOOKUP(E447,Geography_dim!A:B,2,FALSE)</f>
        <v>Kanpur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10">
        <v>44172</v>
      </c>
      <c r="B448" s="2">
        <v>31245039</v>
      </c>
      <c r="C448" s="2">
        <v>712345399</v>
      </c>
      <c r="D448" s="2">
        <v>10000344</v>
      </c>
      <c r="E448" s="2">
        <v>36009</v>
      </c>
      <c r="F448" s="8">
        <v>2</v>
      </c>
      <c r="G448" s="8">
        <v>82</v>
      </c>
      <c r="H448" s="8">
        <f t="shared" si="1"/>
        <v>164</v>
      </c>
      <c r="I448" s="8" t="str">
        <f>VLOOKUP(E448,Geography_dim!A:D,3)</f>
        <v>Uttar Pradesh</v>
      </c>
      <c r="J448" s="8" t="str">
        <f>VLOOKUP(D448,Category_dim!A:D,4, FALSE)</f>
        <v>Cereals</v>
      </c>
      <c r="K448" s="8" t="str">
        <f>VLOOKUP(E448,Geography_dim!A:B,2,FALSE)</f>
        <v>Kanpur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10">
        <v>44172</v>
      </c>
      <c r="B449" s="2">
        <v>31245039</v>
      </c>
      <c r="C449" s="2">
        <v>712345399</v>
      </c>
      <c r="D449" s="2">
        <v>10000332</v>
      </c>
      <c r="E449" s="2">
        <v>36009</v>
      </c>
      <c r="F449" s="8">
        <v>4</v>
      </c>
      <c r="G449" s="8">
        <v>28</v>
      </c>
      <c r="H449" s="8">
        <f t="shared" si="1"/>
        <v>112</v>
      </c>
      <c r="I449" s="8" t="str">
        <f>VLOOKUP(E449,Geography_dim!A:D,3)</f>
        <v>Uttar Pradesh</v>
      </c>
      <c r="J449" s="8" t="str">
        <f>VLOOKUP(D449,Category_dim!A:D,4, FALSE)</f>
        <v>Dairy</v>
      </c>
      <c r="K449" s="8" t="str">
        <f>VLOOKUP(E449,Geography_dim!A:B,2,FALSE)</f>
        <v>Kanpur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10">
        <v>44172</v>
      </c>
      <c r="B450" s="2">
        <v>31245039</v>
      </c>
      <c r="C450" s="2">
        <v>712345399</v>
      </c>
      <c r="D450" s="2">
        <v>10000350</v>
      </c>
      <c r="E450" s="2">
        <v>36009</v>
      </c>
      <c r="F450" s="8">
        <v>2</v>
      </c>
      <c r="G450" s="8">
        <v>67</v>
      </c>
      <c r="H450" s="8">
        <f t="shared" si="1"/>
        <v>134</v>
      </c>
      <c r="I450" s="8" t="str">
        <f>VLOOKUP(E450,Geography_dim!A:D,3)</f>
        <v>Uttar Pradesh</v>
      </c>
      <c r="J450" s="8" t="str">
        <f>VLOOKUP(D450,Category_dim!A:D,4, FALSE)</f>
        <v>Cereals</v>
      </c>
      <c r="K450" s="8" t="str">
        <f>VLOOKUP(E450,Geography_dim!A:B,2,FALSE)</f>
        <v>Kanpur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10">
        <v>44172</v>
      </c>
      <c r="B451" s="2">
        <v>31245039</v>
      </c>
      <c r="C451" s="2">
        <v>712345399</v>
      </c>
      <c r="D451" s="2">
        <v>10000331</v>
      </c>
      <c r="E451" s="2">
        <v>36009</v>
      </c>
      <c r="F451" s="8">
        <v>3</v>
      </c>
      <c r="G451" s="8">
        <v>57</v>
      </c>
      <c r="H451" s="8">
        <f t="shared" si="1"/>
        <v>171</v>
      </c>
      <c r="I451" s="8" t="str">
        <f>VLOOKUP(E451,Geography_dim!A:D,3)</f>
        <v>Uttar Pradesh</v>
      </c>
      <c r="J451" s="8" t="str">
        <f>VLOOKUP(D451,Category_dim!A:D,4, FALSE)</f>
        <v>Drinks &amp; Bevrages</v>
      </c>
      <c r="K451" s="8" t="str">
        <f>VLOOKUP(E451,Geography_dim!A:B,2,FALSE)</f>
        <v>Kanpur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10">
        <v>44172</v>
      </c>
      <c r="B452" s="2">
        <v>31245039</v>
      </c>
      <c r="C452" s="2">
        <v>712345399</v>
      </c>
      <c r="D452" s="2">
        <v>10000333</v>
      </c>
      <c r="E452" s="2">
        <v>36009</v>
      </c>
      <c r="F452" s="8">
        <v>2</v>
      </c>
      <c r="G452" s="8">
        <v>54</v>
      </c>
      <c r="H452" s="8">
        <f t="shared" si="1"/>
        <v>108</v>
      </c>
      <c r="I452" s="8" t="str">
        <f>VLOOKUP(E452,Geography_dim!A:D,3)</f>
        <v>Uttar Pradesh</v>
      </c>
      <c r="J452" s="8" t="str">
        <f>VLOOKUP(D452,Category_dim!A:D,4, FALSE)</f>
        <v>Dairy</v>
      </c>
      <c r="K452" s="8" t="str">
        <f>VLOOKUP(E452,Geography_dim!A:B,2,FALSE)</f>
        <v>Kanpur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10">
        <v>44172</v>
      </c>
      <c r="B453" s="2">
        <v>31245039</v>
      </c>
      <c r="C453" s="2">
        <v>712345399</v>
      </c>
      <c r="D453" s="2">
        <v>10000346</v>
      </c>
      <c r="E453" s="2">
        <v>36009</v>
      </c>
      <c r="F453" s="8">
        <v>4</v>
      </c>
      <c r="G453" s="8">
        <v>192</v>
      </c>
      <c r="H453" s="8">
        <f t="shared" si="1"/>
        <v>768</v>
      </c>
      <c r="I453" s="8" t="str">
        <f>VLOOKUP(E453,Geography_dim!A:D,3)</f>
        <v>Uttar Pradesh</v>
      </c>
      <c r="J453" s="8" t="str">
        <f>VLOOKUP(D453,Category_dim!A:D,4, FALSE)</f>
        <v>Cereals</v>
      </c>
      <c r="K453" s="8" t="str">
        <f>VLOOKUP(E453,Geography_dim!A:B,2,FALSE)</f>
        <v>Kanpur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10">
        <v>44173</v>
      </c>
      <c r="B454" s="2">
        <v>31245040</v>
      </c>
      <c r="C454" s="2">
        <v>712345400</v>
      </c>
      <c r="D454" s="2">
        <v>10000334</v>
      </c>
      <c r="E454" s="2">
        <v>36000</v>
      </c>
      <c r="F454" s="8">
        <v>3</v>
      </c>
      <c r="G454" s="8">
        <v>48</v>
      </c>
      <c r="H454" s="8">
        <f t="shared" si="1"/>
        <v>144</v>
      </c>
      <c r="I454" s="8" t="str">
        <f>VLOOKUP(E454,Geography_dim!A:D,3)</f>
        <v>Maharashtra</v>
      </c>
      <c r="J454" s="8" t="str">
        <f>VLOOKUP(D454,Category_dim!A:D,4, FALSE)</f>
        <v>Dairy</v>
      </c>
      <c r="K454" s="8" t="str">
        <f>VLOOKUP(E454,Geography_dim!A:B,2,FALSE)</f>
        <v>Mumbai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10">
        <v>44173</v>
      </c>
      <c r="B455" s="2">
        <v>31245040</v>
      </c>
      <c r="C455" s="2">
        <v>712345400</v>
      </c>
      <c r="D455" s="2">
        <v>10000339</v>
      </c>
      <c r="E455" s="2">
        <v>36000</v>
      </c>
      <c r="F455" s="8">
        <v>4</v>
      </c>
      <c r="G455" s="8">
        <v>120</v>
      </c>
      <c r="H455" s="8">
        <f t="shared" si="1"/>
        <v>480</v>
      </c>
      <c r="I455" s="8" t="str">
        <f>VLOOKUP(E455,Geography_dim!A:D,3)</f>
        <v>Maharashtra</v>
      </c>
      <c r="J455" s="8" t="str">
        <f>VLOOKUP(D455,Category_dim!A:D,4, FALSE)</f>
        <v>Dairy</v>
      </c>
      <c r="K455" s="8" t="str">
        <f>VLOOKUP(E455,Geography_dim!A:B,2,FALSE)</f>
        <v>Mumbai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10">
        <v>44173</v>
      </c>
      <c r="B456" s="2">
        <v>31245040</v>
      </c>
      <c r="C456" s="2">
        <v>712345400</v>
      </c>
      <c r="D456" s="2">
        <v>10000324</v>
      </c>
      <c r="E456" s="2">
        <v>36000</v>
      </c>
      <c r="F456" s="8">
        <v>2</v>
      </c>
      <c r="G456" s="8">
        <v>36</v>
      </c>
      <c r="H456" s="8">
        <f t="shared" si="1"/>
        <v>72</v>
      </c>
      <c r="I456" s="8" t="str">
        <f>VLOOKUP(E456,Geography_dim!A:D,3)</f>
        <v>Maharashtra</v>
      </c>
      <c r="J456" s="8" t="str">
        <f>VLOOKUP(D456,Category_dim!A:D,4, FALSE)</f>
        <v>Drinks &amp; Bevrages</v>
      </c>
      <c r="K456" s="8" t="str">
        <f>VLOOKUP(E456,Geography_dim!A:B,2,FALSE)</f>
        <v>Mumbai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10">
        <v>44173</v>
      </c>
      <c r="B457" s="2">
        <v>31245040</v>
      </c>
      <c r="C457" s="2">
        <v>712345400</v>
      </c>
      <c r="D457" s="2">
        <v>10000334</v>
      </c>
      <c r="E457" s="2">
        <v>36000</v>
      </c>
      <c r="F457" s="8">
        <v>2</v>
      </c>
      <c r="G457" s="8">
        <v>48</v>
      </c>
      <c r="H457" s="8">
        <f t="shared" si="1"/>
        <v>96</v>
      </c>
      <c r="I457" s="8" t="str">
        <f>VLOOKUP(E457,Geography_dim!A:D,3)</f>
        <v>Maharashtra</v>
      </c>
      <c r="J457" s="8" t="str">
        <f>VLOOKUP(D457,Category_dim!A:D,4, FALSE)</f>
        <v>Dairy</v>
      </c>
      <c r="K457" s="8" t="str">
        <f>VLOOKUP(E457,Geography_dim!A:B,2,FALSE)</f>
        <v>Mumbai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10">
        <v>44173</v>
      </c>
      <c r="B458" s="2">
        <v>31245040</v>
      </c>
      <c r="C458" s="2">
        <v>712345400</v>
      </c>
      <c r="D458" s="2">
        <v>10000332</v>
      </c>
      <c r="E458" s="2">
        <v>36000</v>
      </c>
      <c r="F458" s="8">
        <v>4</v>
      </c>
      <c r="G458" s="8">
        <v>28</v>
      </c>
      <c r="H458" s="8">
        <f t="shared" si="1"/>
        <v>112</v>
      </c>
      <c r="I458" s="8" t="str">
        <f>VLOOKUP(E458,Geography_dim!A:D,3)</f>
        <v>Maharashtra</v>
      </c>
      <c r="J458" s="8" t="str">
        <f>VLOOKUP(D458,Category_dim!A:D,4, FALSE)</f>
        <v>Dairy</v>
      </c>
      <c r="K458" s="8" t="str">
        <f>VLOOKUP(E458,Geography_dim!A:B,2,FALSE)</f>
        <v>Mumbai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10">
        <v>44173</v>
      </c>
      <c r="B459" s="2">
        <v>31245040</v>
      </c>
      <c r="C459" s="2">
        <v>712345400</v>
      </c>
      <c r="D459" s="2">
        <v>10000338</v>
      </c>
      <c r="E459" s="2">
        <v>36000</v>
      </c>
      <c r="F459" s="8">
        <v>3</v>
      </c>
      <c r="G459" s="8">
        <v>100</v>
      </c>
      <c r="H459" s="8">
        <f t="shared" si="1"/>
        <v>300</v>
      </c>
      <c r="I459" s="8" t="str">
        <f>VLOOKUP(E459,Geography_dim!A:D,3)</f>
        <v>Maharashtra</v>
      </c>
      <c r="J459" s="8" t="str">
        <f>VLOOKUP(D459,Category_dim!A:D,4, FALSE)</f>
        <v>Dairy</v>
      </c>
      <c r="K459" s="8" t="str">
        <f>VLOOKUP(E459,Geography_dim!A:B,2,FALSE)</f>
        <v>Mumbai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10">
        <v>44173</v>
      </c>
      <c r="B460" s="2">
        <v>31245040</v>
      </c>
      <c r="C460" s="2">
        <v>712345400</v>
      </c>
      <c r="D460" s="2">
        <v>10000322</v>
      </c>
      <c r="E460" s="2">
        <v>36000</v>
      </c>
      <c r="F460" s="8">
        <v>4</v>
      </c>
      <c r="G460" s="8">
        <v>30</v>
      </c>
      <c r="H460" s="8">
        <f t="shared" si="1"/>
        <v>120</v>
      </c>
      <c r="I460" s="8" t="str">
        <f>VLOOKUP(E460,Geography_dim!A:D,3)</f>
        <v>Maharashtra</v>
      </c>
      <c r="J460" s="8" t="str">
        <f>VLOOKUP(D460,Category_dim!A:D,4, FALSE)</f>
        <v>Drinks &amp; Bevrages</v>
      </c>
      <c r="K460" s="8" t="str">
        <f>VLOOKUP(E460,Geography_dim!A:B,2,FALSE)</f>
        <v>Mumbai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10">
        <v>44173</v>
      </c>
      <c r="B461" s="2">
        <v>31245040</v>
      </c>
      <c r="C461" s="2">
        <v>712345400</v>
      </c>
      <c r="D461" s="2">
        <v>10000345</v>
      </c>
      <c r="E461" s="2">
        <v>36000</v>
      </c>
      <c r="F461" s="8">
        <v>3</v>
      </c>
      <c r="G461" s="8">
        <v>158</v>
      </c>
      <c r="H461" s="8">
        <f t="shared" si="1"/>
        <v>474</v>
      </c>
      <c r="I461" s="8" t="str">
        <f>VLOOKUP(E461,Geography_dim!A:D,3)</f>
        <v>Maharashtra</v>
      </c>
      <c r="J461" s="8" t="str">
        <f>VLOOKUP(D461,Category_dim!A:D,4, FALSE)</f>
        <v>Cereals</v>
      </c>
      <c r="K461" s="8" t="str">
        <f>VLOOKUP(E461,Geography_dim!A:B,2,FALSE)</f>
        <v>Mumbai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10">
        <v>44173</v>
      </c>
      <c r="B462" s="2">
        <v>31245040</v>
      </c>
      <c r="C462" s="2">
        <v>712345400</v>
      </c>
      <c r="D462" s="2">
        <v>10000321</v>
      </c>
      <c r="E462" s="2">
        <v>36000</v>
      </c>
      <c r="F462" s="8">
        <v>4</v>
      </c>
      <c r="G462" s="8">
        <v>48</v>
      </c>
      <c r="H462" s="8">
        <f t="shared" si="1"/>
        <v>192</v>
      </c>
      <c r="I462" s="8" t="str">
        <f>VLOOKUP(E462,Geography_dim!A:D,3)</f>
        <v>Maharashtra</v>
      </c>
      <c r="J462" s="8" t="str">
        <f>VLOOKUP(D462,Category_dim!A:D,4, FALSE)</f>
        <v>Drinks &amp; Bevrages</v>
      </c>
      <c r="K462" s="8" t="str">
        <f>VLOOKUP(E462,Geography_dim!A:B,2,FALSE)</f>
        <v>Mumbai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10">
        <v>44173</v>
      </c>
      <c r="B463" s="2">
        <v>31245040</v>
      </c>
      <c r="C463" s="2">
        <v>712345400</v>
      </c>
      <c r="D463" s="2">
        <v>10000337</v>
      </c>
      <c r="E463" s="2">
        <v>36000</v>
      </c>
      <c r="F463" s="8">
        <v>4</v>
      </c>
      <c r="G463" s="8">
        <v>20</v>
      </c>
      <c r="H463" s="8">
        <f t="shared" si="1"/>
        <v>80</v>
      </c>
      <c r="I463" s="8" t="str">
        <f>VLOOKUP(E463,Geography_dim!A:D,3)</f>
        <v>Maharashtra</v>
      </c>
      <c r="J463" s="8" t="str">
        <f>VLOOKUP(D463,Category_dim!A:D,4, FALSE)</f>
        <v>Dairy</v>
      </c>
      <c r="K463" s="8" t="str">
        <f>VLOOKUP(E463,Geography_dim!A:B,2,FALSE)</f>
        <v>Mumbai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10">
        <v>44173</v>
      </c>
      <c r="B464" s="2">
        <v>31245040</v>
      </c>
      <c r="C464" s="2">
        <v>712345400</v>
      </c>
      <c r="D464" s="2">
        <v>10000330</v>
      </c>
      <c r="E464" s="2">
        <v>36000</v>
      </c>
      <c r="F464" s="8">
        <v>2</v>
      </c>
      <c r="G464" s="8">
        <v>160</v>
      </c>
      <c r="H464" s="8">
        <f t="shared" si="1"/>
        <v>320</v>
      </c>
      <c r="I464" s="8" t="str">
        <f>VLOOKUP(E464,Geography_dim!A:D,3)</f>
        <v>Maharashtra</v>
      </c>
      <c r="J464" s="8" t="str">
        <f>VLOOKUP(D464,Category_dim!A:D,4, FALSE)</f>
        <v>Drinks &amp; Bevrages</v>
      </c>
      <c r="K464" s="8" t="str">
        <f>VLOOKUP(E464,Geography_dim!A:B,2,FALSE)</f>
        <v>Mumbai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10">
        <v>44173</v>
      </c>
      <c r="B465" s="2">
        <v>31245040</v>
      </c>
      <c r="C465" s="2">
        <v>712345400</v>
      </c>
      <c r="D465" s="2">
        <v>10000327</v>
      </c>
      <c r="E465" s="2">
        <v>36000</v>
      </c>
      <c r="F465" s="8">
        <v>2</v>
      </c>
      <c r="G465" s="8">
        <v>40</v>
      </c>
      <c r="H465" s="8">
        <f t="shared" si="1"/>
        <v>80</v>
      </c>
      <c r="I465" s="8" t="str">
        <f>VLOOKUP(E465,Geography_dim!A:D,3)</f>
        <v>Maharashtra</v>
      </c>
      <c r="J465" s="8" t="str">
        <f>VLOOKUP(D465,Category_dim!A:D,4, FALSE)</f>
        <v>Drinks &amp; Bevrages</v>
      </c>
      <c r="K465" s="8" t="str">
        <f>VLOOKUP(E465,Geography_dim!A:B,2,FALSE)</f>
        <v>Mumbai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10">
        <v>44174</v>
      </c>
      <c r="B466" s="2">
        <v>31245041</v>
      </c>
      <c r="C466" s="2">
        <v>712345411</v>
      </c>
      <c r="D466" s="2">
        <v>10000336</v>
      </c>
      <c r="E466" s="2">
        <v>36001</v>
      </c>
      <c r="F466" s="8">
        <v>5</v>
      </c>
      <c r="G466" s="8">
        <v>26</v>
      </c>
      <c r="H466" s="8">
        <f t="shared" si="1"/>
        <v>130</v>
      </c>
      <c r="I466" s="8" t="str">
        <f>VLOOKUP(E466,Geography_dim!A:D,3)</f>
        <v>Delhi</v>
      </c>
      <c r="J466" s="8" t="str">
        <f>VLOOKUP(D466,Category_dim!A:D,4, FALSE)</f>
        <v>Dairy</v>
      </c>
      <c r="K466" s="8" t="str">
        <f>VLOOKUP(E466,Geography_dim!A:B,2,FALSE)</f>
        <v>Delhi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10">
        <v>44174</v>
      </c>
      <c r="B467" s="2">
        <v>31245041</v>
      </c>
      <c r="C467" s="2">
        <v>712345411</v>
      </c>
      <c r="D467" s="2">
        <v>10000332</v>
      </c>
      <c r="E467" s="2">
        <v>36001</v>
      </c>
      <c r="F467" s="8">
        <v>3</v>
      </c>
      <c r="G467" s="8">
        <v>28</v>
      </c>
      <c r="H467" s="8">
        <f t="shared" si="1"/>
        <v>84</v>
      </c>
      <c r="I467" s="8" t="str">
        <f>VLOOKUP(E467,Geography_dim!A:D,3)</f>
        <v>Delhi</v>
      </c>
      <c r="J467" s="8" t="str">
        <f>VLOOKUP(D467,Category_dim!A:D,4, FALSE)</f>
        <v>Dairy</v>
      </c>
      <c r="K467" s="8" t="str">
        <f>VLOOKUP(E467,Geography_dim!A:B,2,FALSE)</f>
        <v>Delhi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10">
        <v>44174</v>
      </c>
      <c r="B468" s="2">
        <v>31245041</v>
      </c>
      <c r="C468" s="2">
        <v>712345411</v>
      </c>
      <c r="D468" s="2">
        <v>10000350</v>
      </c>
      <c r="E468" s="2">
        <v>36001</v>
      </c>
      <c r="F468" s="8">
        <v>3</v>
      </c>
      <c r="G468" s="8">
        <v>67</v>
      </c>
      <c r="H468" s="8">
        <f t="shared" si="1"/>
        <v>201</v>
      </c>
      <c r="I468" s="8" t="str">
        <f>VLOOKUP(E468,Geography_dim!A:D,3)</f>
        <v>Delhi</v>
      </c>
      <c r="J468" s="8" t="str">
        <f>VLOOKUP(D468,Category_dim!A:D,4, FALSE)</f>
        <v>Cereals</v>
      </c>
      <c r="K468" s="8" t="str">
        <f>VLOOKUP(E468,Geography_dim!A:B,2,FALSE)</f>
        <v>Delhi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10">
        <v>44174</v>
      </c>
      <c r="B469" s="2">
        <v>31245041</v>
      </c>
      <c r="C469" s="2">
        <v>712345411</v>
      </c>
      <c r="D469" s="2">
        <v>10000335</v>
      </c>
      <c r="E469" s="2">
        <v>36001</v>
      </c>
      <c r="F469" s="8">
        <v>3</v>
      </c>
      <c r="G469" s="8">
        <v>52</v>
      </c>
      <c r="H469" s="8">
        <f t="shared" si="1"/>
        <v>156</v>
      </c>
      <c r="I469" s="8" t="str">
        <f>VLOOKUP(E469,Geography_dim!A:D,3)</f>
        <v>Delhi</v>
      </c>
      <c r="J469" s="8" t="str">
        <f>VLOOKUP(D469,Category_dim!A:D,4, FALSE)</f>
        <v>Dairy</v>
      </c>
      <c r="K469" s="8" t="str">
        <f>VLOOKUP(E469,Geography_dim!A:B,2,FALSE)</f>
        <v>Delhi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10">
        <v>44174</v>
      </c>
      <c r="B470" s="2">
        <v>31245041</v>
      </c>
      <c r="C470" s="2">
        <v>712345411</v>
      </c>
      <c r="D470" s="2">
        <v>10000346</v>
      </c>
      <c r="E470" s="2">
        <v>36001</v>
      </c>
      <c r="F470" s="8">
        <v>3</v>
      </c>
      <c r="G470" s="8">
        <v>192</v>
      </c>
      <c r="H470" s="8">
        <f t="shared" si="1"/>
        <v>576</v>
      </c>
      <c r="I470" s="8" t="str">
        <f>VLOOKUP(E470,Geography_dim!A:D,3)</f>
        <v>Delhi</v>
      </c>
      <c r="J470" s="8" t="str">
        <f>VLOOKUP(D470,Category_dim!A:D,4, FALSE)</f>
        <v>Cereals</v>
      </c>
      <c r="K470" s="8" t="str">
        <f>VLOOKUP(E470,Geography_dim!A:B,2,FALSE)</f>
        <v>Delhi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10">
        <v>44174</v>
      </c>
      <c r="B471" s="2">
        <v>31245041</v>
      </c>
      <c r="C471" s="2">
        <v>712345411</v>
      </c>
      <c r="D471" s="2">
        <v>10000334</v>
      </c>
      <c r="E471" s="2">
        <v>36001</v>
      </c>
      <c r="F471" s="8">
        <v>5</v>
      </c>
      <c r="G471" s="8">
        <v>48</v>
      </c>
      <c r="H471" s="8">
        <f t="shared" si="1"/>
        <v>240</v>
      </c>
      <c r="I471" s="8" t="str">
        <f>VLOOKUP(E471,Geography_dim!A:D,3)</f>
        <v>Delhi</v>
      </c>
      <c r="J471" s="8" t="str">
        <f>VLOOKUP(D471,Category_dim!A:D,4, FALSE)</f>
        <v>Dairy</v>
      </c>
      <c r="K471" s="8" t="str">
        <f>VLOOKUP(E471,Geography_dim!A:B,2,FALSE)</f>
        <v>Delhi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10">
        <v>44174</v>
      </c>
      <c r="B472" s="2">
        <v>31245041</v>
      </c>
      <c r="C472" s="2">
        <v>712345411</v>
      </c>
      <c r="D472" s="2">
        <v>10000322</v>
      </c>
      <c r="E472" s="2">
        <v>36001</v>
      </c>
      <c r="F472" s="8">
        <v>5</v>
      </c>
      <c r="G472" s="8">
        <v>30</v>
      </c>
      <c r="H472" s="8">
        <f t="shared" si="1"/>
        <v>150</v>
      </c>
      <c r="I472" s="8" t="str">
        <f>VLOOKUP(E472,Geography_dim!A:D,3)</f>
        <v>Delhi</v>
      </c>
      <c r="J472" s="8" t="str">
        <f>VLOOKUP(D472,Category_dim!A:D,4, FALSE)</f>
        <v>Drinks &amp; Bevrages</v>
      </c>
      <c r="K472" s="8" t="str">
        <f>VLOOKUP(E472,Geography_dim!A:B,2,FALSE)</f>
        <v>Delhi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10">
        <v>44174</v>
      </c>
      <c r="B473" s="2">
        <v>31245041</v>
      </c>
      <c r="C473" s="2">
        <v>712345411</v>
      </c>
      <c r="D473" s="2">
        <v>10000347</v>
      </c>
      <c r="E473" s="2">
        <v>36001</v>
      </c>
      <c r="F473" s="8">
        <v>5</v>
      </c>
      <c r="G473" s="8">
        <v>47</v>
      </c>
      <c r="H473" s="8">
        <f t="shared" si="1"/>
        <v>235</v>
      </c>
      <c r="I473" s="8" t="str">
        <f>VLOOKUP(E473,Geography_dim!A:D,3)</f>
        <v>Delhi</v>
      </c>
      <c r="J473" s="8" t="str">
        <f>VLOOKUP(D473,Category_dim!A:D,4, FALSE)</f>
        <v>Cereals</v>
      </c>
      <c r="K473" s="8" t="str">
        <f>VLOOKUP(E473,Geography_dim!A:B,2,FALSE)</f>
        <v>Delhi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10">
        <v>44175</v>
      </c>
      <c r="B474" s="2">
        <v>31245042</v>
      </c>
      <c r="C474" s="2">
        <v>712345422</v>
      </c>
      <c r="D474" s="2">
        <v>10000347</v>
      </c>
      <c r="E474" s="2">
        <v>36002</v>
      </c>
      <c r="F474" s="8">
        <v>4</v>
      </c>
      <c r="G474" s="8">
        <v>47</v>
      </c>
      <c r="H474" s="8">
        <f t="shared" si="1"/>
        <v>188</v>
      </c>
      <c r="I474" s="8" t="str">
        <f>VLOOKUP(E474,Geography_dim!A:D,3)</f>
        <v>Karnataka</v>
      </c>
      <c r="J474" s="8" t="str">
        <f>VLOOKUP(D474,Category_dim!A:D,4, FALSE)</f>
        <v>Cereals</v>
      </c>
      <c r="K474" s="8" t="str">
        <f>VLOOKUP(E474,Geography_dim!A:B,2,FALSE)</f>
        <v>Bangalore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10">
        <v>44175</v>
      </c>
      <c r="B475" s="2">
        <v>31245042</v>
      </c>
      <c r="C475" s="2">
        <v>712345422</v>
      </c>
      <c r="D475" s="2">
        <v>10000332</v>
      </c>
      <c r="E475" s="2">
        <v>36002</v>
      </c>
      <c r="F475" s="8">
        <v>4</v>
      </c>
      <c r="G475" s="8">
        <v>28</v>
      </c>
      <c r="H475" s="8">
        <f t="shared" si="1"/>
        <v>112</v>
      </c>
      <c r="I475" s="8" t="str">
        <f>VLOOKUP(E475,Geography_dim!A:D,3)</f>
        <v>Karnataka</v>
      </c>
      <c r="J475" s="8" t="str">
        <f>VLOOKUP(D475,Category_dim!A:D,4, FALSE)</f>
        <v>Dairy</v>
      </c>
      <c r="K475" s="8" t="str">
        <f>VLOOKUP(E475,Geography_dim!A:B,2,FALSE)</f>
        <v>Bangalore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10">
        <v>44175</v>
      </c>
      <c r="B476" s="2">
        <v>31245042</v>
      </c>
      <c r="C476" s="2">
        <v>712345422</v>
      </c>
      <c r="D476" s="2">
        <v>10000329</v>
      </c>
      <c r="E476" s="2">
        <v>36002</v>
      </c>
      <c r="F476" s="8">
        <v>5</v>
      </c>
      <c r="G476" s="8">
        <v>30</v>
      </c>
      <c r="H476" s="8">
        <f t="shared" si="1"/>
        <v>150</v>
      </c>
      <c r="I476" s="8" t="str">
        <f>VLOOKUP(E476,Geography_dim!A:D,3)</f>
        <v>Karnataka</v>
      </c>
      <c r="J476" s="8" t="str">
        <f>VLOOKUP(D476,Category_dim!A:D,4, FALSE)</f>
        <v>Drinks &amp; Bevrages</v>
      </c>
      <c r="K476" s="8" t="str">
        <f>VLOOKUP(E476,Geography_dim!A:B,2,FALSE)</f>
        <v>Bangalore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10">
        <v>44175</v>
      </c>
      <c r="B477" s="2">
        <v>31245042</v>
      </c>
      <c r="C477" s="2">
        <v>712345422</v>
      </c>
      <c r="D477" s="2">
        <v>10000327</v>
      </c>
      <c r="E477" s="2">
        <v>36002</v>
      </c>
      <c r="F477" s="8">
        <v>3</v>
      </c>
      <c r="G477" s="8">
        <v>40</v>
      </c>
      <c r="H477" s="8">
        <f t="shared" si="1"/>
        <v>120</v>
      </c>
      <c r="I477" s="8" t="str">
        <f>VLOOKUP(E477,Geography_dim!A:D,3)</f>
        <v>Karnataka</v>
      </c>
      <c r="J477" s="8" t="str">
        <f>VLOOKUP(D477,Category_dim!A:D,4, FALSE)</f>
        <v>Drinks &amp; Bevrages</v>
      </c>
      <c r="K477" s="8" t="str">
        <f>VLOOKUP(E477,Geography_dim!A:B,2,FALSE)</f>
        <v>Bangalore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10">
        <v>44175</v>
      </c>
      <c r="B478" s="2">
        <v>31245042</v>
      </c>
      <c r="C478" s="2">
        <v>712345422</v>
      </c>
      <c r="D478" s="2">
        <v>10000326</v>
      </c>
      <c r="E478" s="2">
        <v>36002</v>
      </c>
      <c r="F478" s="8">
        <v>3</v>
      </c>
      <c r="G478" s="8">
        <v>72</v>
      </c>
      <c r="H478" s="8">
        <f t="shared" si="1"/>
        <v>216</v>
      </c>
      <c r="I478" s="8" t="str">
        <f>VLOOKUP(E478,Geography_dim!A:D,3)</f>
        <v>Karnataka</v>
      </c>
      <c r="J478" s="8" t="str">
        <f>VLOOKUP(D478,Category_dim!A:D,4, FALSE)</f>
        <v>Drinks &amp; Bevrages</v>
      </c>
      <c r="K478" s="8" t="str">
        <f>VLOOKUP(E478,Geography_dim!A:B,2,FALSE)</f>
        <v>Bangalore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10">
        <v>44175</v>
      </c>
      <c r="B479" s="2">
        <v>31245042</v>
      </c>
      <c r="C479" s="2">
        <v>712345422</v>
      </c>
      <c r="D479" s="2">
        <v>10000339</v>
      </c>
      <c r="E479" s="2">
        <v>36002</v>
      </c>
      <c r="F479" s="8">
        <v>3</v>
      </c>
      <c r="G479" s="8">
        <v>120</v>
      </c>
      <c r="H479" s="8">
        <f t="shared" si="1"/>
        <v>360</v>
      </c>
      <c r="I479" s="8" t="str">
        <f>VLOOKUP(E479,Geography_dim!A:D,3)</f>
        <v>Karnataka</v>
      </c>
      <c r="J479" s="8" t="str">
        <f>VLOOKUP(D479,Category_dim!A:D,4, FALSE)</f>
        <v>Dairy</v>
      </c>
      <c r="K479" s="8" t="str">
        <f>VLOOKUP(E479,Geography_dim!A:B,2,FALSE)</f>
        <v>Bangalore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10">
        <v>44175</v>
      </c>
      <c r="B480" s="2">
        <v>31245042</v>
      </c>
      <c r="C480" s="2">
        <v>712345422</v>
      </c>
      <c r="D480" s="2">
        <v>10000333</v>
      </c>
      <c r="E480" s="2">
        <v>36002</v>
      </c>
      <c r="F480" s="8">
        <v>4</v>
      </c>
      <c r="G480" s="8">
        <v>54</v>
      </c>
      <c r="H480" s="8">
        <f t="shared" si="1"/>
        <v>216</v>
      </c>
      <c r="I480" s="8" t="str">
        <f>VLOOKUP(E480,Geography_dim!A:D,3)</f>
        <v>Karnataka</v>
      </c>
      <c r="J480" s="8" t="str">
        <f>VLOOKUP(D480,Category_dim!A:D,4, FALSE)</f>
        <v>Dairy</v>
      </c>
      <c r="K480" s="8" t="str">
        <f>VLOOKUP(E480,Geography_dim!A:B,2,FALSE)</f>
        <v>Bangalore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10">
        <v>44175</v>
      </c>
      <c r="B481" s="2">
        <v>31245042</v>
      </c>
      <c r="C481" s="2">
        <v>712345422</v>
      </c>
      <c r="D481" s="2">
        <v>10000321</v>
      </c>
      <c r="E481" s="2">
        <v>36002</v>
      </c>
      <c r="F481" s="8">
        <v>4</v>
      </c>
      <c r="G481" s="8">
        <v>48</v>
      </c>
      <c r="H481" s="8">
        <f t="shared" si="1"/>
        <v>192</v>
      </c>
      <c r="I481" s="8" t="str">
        <f>VLOOKUP(E481,Geography_dim!A:D,3)</f>
        <v>Karnataka</v>
      </c>
      <c r="J481" s="8" t="str">
        <f>VLOOKUP(D481,Category_dim!A:D,4, FALSE)</f>
        <v>Drinks &amp; Bevrages</v>
      </c>
      <c r="K481" s="8" t="str">
        <f>VLOOKUP(E481,Geography_dim!A:B,2,FALSE)</f>
        <v>Bangalore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10">
        <v>44175</v>
      </c>
      <c r="B482" s="2">
        <v>31245042</v>
      </c>
      <c r="C482" s="2">
        <v>712345422</v>
      </c>
      <c r="D482" s="2">
        <v>10000323</v>
      </c>
      <c r="E482" s="2">
        <v>36002</v>
      </c>
      <c r="F482" s="8">
        <v>3</v>
      </c>
      <c r="G482" s="8">
        <v>15</v>
      </c>
      <c r="H482" s="8">
        <f t="shared" si="1"/>
        <v>45</v>
      </c>
      <c r="I482" s="8" t="str">
        <f>VLOOKUP(E482,Geography_dim!A:D,3)</f>
        <v>Karnataka</v>
      </c>
      <c r="J482" s="8" t="str">
        <f>VLOOKUP(D482,Category_dim!A:D,4, FALSE)</f>
        <v>Drinks &amp; Bevrages</v>
      </c>
      <c r="K482" s="8" t="str">
        <f>VLOOKUP(E482,Geography_dim!A:B,2,FALSE)</f>
        <v>Bangalore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10">
        <v>44176</v>
      </c>
      <c r="B483" s="2">
        <v>31245043</v>
      </c>
      <c r="C483" s="2">
        <v>712345433</v>
      </c>
      <c r="D483" s="2">
        <v>10000338</v>
      </c>
      <c r="E483" s="2">
        <v>36003</v>
      </c>
      <c r="F483" s="8">
        <v>4</v>
      </c>
      <c r="G483" s="8">
        <v>100</v>
      </c>
      <c r="H483" s="8">
        <f t="shared" si="1"/>
        <v>400</v>
      </c>
      <c r="I483" s="8" t="str">
        <f>VLOOKUP(E483,Geography_dim!A:D,3)</f>
        <v>Telangana</v>
      </c>
      <c r="J483" s="8" t="str">
        <f>VLOOKUP(D483,Category_dim!A:D,4, FALSE)</f>
        <v>Dairy</v>
      </c>
      <c r="K483" s="8" t="str">
        <f>VLOOKUP(E483,Geography_dim!A:B,2,FALSE)</f>
        <v>Hyderabad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10">
        <v>44176</v>
      </c>
      <c r="B484" s="2">
        <v>31245043</v>
      </c>
      <c r="C484" s="2">
        <v>712345433</v>
      </c>
      <c r="D484" s="2">
        <v>10000322</v>
      </c>
      <c r="E484" s="2">
        <v>36003</v>
      </c>
      <c r="F484" s="8">
        <v>3</v>
      </c>
      <c r="G484" s="8">
        <v>30</v>
      </c>
      <c r="H484" s="8">
        <f t="shared" si="1"/>
        <v>90</v>
      </c>
      <c r="I484" s="8" t="str">
        <f>VLOOKUP(E484,Geography_dim!A:D,3)</f>
        <v>Telangana</v>
      </c>
      <c r="J484" s="8" t="str">
        <f>VLOOKUP(D484,Category_dim!A:D,4, FALSE)</f>
        <v>Drinks &amp; Bevrages</v>
      </c>
      <c r="K484" s="8" t="str">
        <f>VLOOKUP(E484,Geography_dim!A:B,2,FALSE)</f>
        <v>Hyderabad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10">
        <v>44176</v>
      </c>
      <c r="B485" s="2">
        <v>31245043</v>
      </c>
      <c r="C485" s="2">
        <v>712345433</v>
      </c>
      <c r="D485" s="2">
        <v>10000327</v>
      </c>
      <c r="E485" s="2">
        <v>36003</v>
      </c>
      <c r="F485" s="8">
        <v>5</v>
      </c>
      <c r="G485" s="8">
        <v>40</v>
      </c>
      <c r="H485" s="8">
        <f t="shared" si="1"/>
        <v>200</v>
      </c>
      <c r="I485" s="8" t="str">
        <f>VLOOKUP(E485,Geography_dim!A:D,3)</f>
        <v>Telangana</v>
      </c>
      <c r="J485" s="8" t="str">
        <f>VLOOKUP(D485,Category_dim!A:D,4, FALSE)</f>
        <v>Drinks &amp; Bevrages</v>
      </c>
      <c r="K485" s="8" t="str">
        <f>VLOOKUP(E485,Geography_dim!A:B,2,FALSE)</f>
        <v>Hyderabad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10">
        <v>44176</v>
      </c>
      <c r="B486" s="2">
        <v>31245043</v>
      </c>
      <c r="C486" s="2">
        <v>712345433</v>
      </c>
      <c r="D486" s="2">
        <v>10000337</v>
      </c>
      <c r="E486" s="2">
        <v>36003</v>
      </c>
      <c r="F486" s="8">
        <v>4</v>
      </c>
      <c r="G486" s="8">
        <v>20</v>
      </c>
      <c r="H486" s="8">
        <f t="shared" si="1"/>
        <v>80</v>
      </c>
      <c r="I486" s="8" t="str">
        <f>VLOOKUP(E486,Geography_dim!A:D,3)</f>
        <v>Telangana</v>
      </c>
      <c r="J486" s="8" t="str">
        <f>VLOOKUP(D486,Category_dim!A:D,4, FALSE)</f>
        <v>Dairy</v>
      </c>
      <c r="K486" s="8" t="str">
        <f>VLOOKUP(E486,Geography_dim!A:B,2,FALSE)</f>
        <v>Hyderabad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10">
        <v>44176</v>
      </c>
      <c r="B487" s="2">
        <v>31245043</v>
      </c>
      <c r="C487" s="2">
        <v>712345433</v>
      </c>
      <c r="D487" s="2">
        <v>10000345</v>
      </c>
      <c r="E487" s="2">
        <v>36003</v>
      </c>
      <c r="F487" s="8">
        <v>3</v>
      </c>
      <c r="G487" s="8">
        <v>158</v>
      </c>
      <c r="H487" s="8">
        <f t="shared" si="1"/>
        <v>474</v>
      </c>
      <c r="I487" s="8" t="str">
        <f>VLOOKUP(E487,Geography_dim!A:D,3)</f>
        <v>Telangana</v>
      </c>
      <c r="J487" s="8" t="str">
        <f>VLOOKUP(D487,Category_dim!A:D,4, FALSE)</f>
        <v>Cereals</v>
      </c>
      <c r="K487" s="8" t="str">
        <f>VLOOKUP(E487,Geography_dim!A:B,2,FALSE)</f>
        <v>Hyderabad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10">
        <v>44176</v>
      </c>
      <c r="B488" s="2">
        <v>31245043</v>
      </c>
      <c r="C488" s="2">
        <v>712345433</v>
      </c>
      <c r="D488" s="2">
        <v>10000340</v>
      </c>
      <c r="E488" s="2">
        <v>36003</v>
      </c>
      <c r="F488" s="8">
        <v>3</v>
      </c>
      <c r="G488" s="8">
        <v>30</v>
      </c>
      <c r="H488" s="8">
        <f t="shared" si="1"/>
        <v>90</v>
      </c>
      <c r="I488" s="8" t="str">
        <f>VLOOKUP(E488,Geography_dim!A:D,3)</f>
        <v>Telangana</v>
      </c>
      <c r="J488" s="8" t="str">
        <f>VLOOKUP(D488,Category_dim!A:D,4, FALSE)</f>
        <v>Dairy</v>
      </c>
      <c r="K488" s="8" t="str">
        <f>VLOOKUP(E488,Geography_dim!A:B,2,FALSE)</f>
        <v>Hyderabad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10">
        <v>44176</v>
      </c>
      <c r="B489" s="2">
        <v>31245043</v>
      </c>
      <c r="C489" s="2">
        <v>712345433</v>
      </c>
      <c r="D489" s="2">
        <v>10000330</v>
      </c>
      <c r="E489" s="2">
        <v>36003</v>
      </c>
      <c r="F489" s="8">
        <v>3</v>
      </c>
      <c r="G489" s="8">
        <v>160</v>
      </c>
      <c r="H489" s="8">
        <f t="shared" si="1"/>
        <v>480</v>
      </c>
      <c r="I489" s="8" t="str">
        <f>VLOOKUP(E489,Geography_dim!A:D,3)</f>
        <v>Telangana</v>
      </c>
      <c r="J489" s="8" t="str">
        <f>VLOOKUP(D489,Category_dim!A:D,4, FALSE)</f>
        <v>Drinks &amp; Bevrages</v>
      </c>
      <c r="K489" s="8" t="str">
        <f>VLOOKUP(E489,Geography_dim!A:B,2,FALSE)</f>
        <v>Hyderabad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10">
        <v>44176</v>
      </c>
      <c r="B490" s="2">
        <v>31245043</v>
      </c>
      <c r="C490" s="2">
        <v>712345433</v>
      </c>
      <c r="D490" s="2">
        <v>10000342</v>
      </c>
      <c r="E490" s="2">
        <v>36003</v>
      </c>
      <c r="F490" s="8">
        <v>4</v>
      </c>
      <c r="G490" s="8">
        <v>56</v>
      </c>
      <c r="H490" s="8">
        <f t="shared" si="1"/>
        <v>224</v>
      </c>
      <c r="I490" s="8" t="str">
        <f>VLOOKUP(E490,Geography_dim!A:D,3)</f>
        <v>Telangana</v>
      </c>
      <c r="J490" s="8" t="str">
        <f>VLOOKUP(D490,Category_dim!A:D,4, FALSE)</f>
        <v>Dairy</v>
      </c>
      <c r="K490" s="8" t="str">
        <f>VLOOKUP(E490,Geography_dim!A:B,2,FALSE)</f>
        <v>Hyderabad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10">
        <v>44176</v>
      </c>
      <c r="B491" s="2">
        <v>31245043</v>
      </c>
      <c r="C491" s="2">
        <v>712345433</v>
      </c>
      <c r="D491" s="2">
        <v>10000331</v>
      </c>
      <c r="E491" s="2">
        <v>36003</v>
      </c>
      <c r="F491" s="8">
        <v>3</v>
      </c>
      <c r="G491" s="8">
        <v>57</v>
      </c>
      <c r="H491" s="8">
        <f t="shared" si="1"/>
        <v>171</v>
      </c>
      <c r="I491" s="8" t="str">
        <f>VLOOKUP(E491,Geography_dim!A:D,3)</f>
        <v>Telangana</v>
      </c>
      <c r="J491" s="8" t="str">
        <f>VLOOKUP(D491,Category_dim!A:D,4, FALSE)</f>
        <v>Drinks &amp; Bevrages</v>
      </c>
      <c r="K491" s="8" t="str">
        <f>VLOOKUP(E491,Geography_dim!A:B,2,FALSE)</f>
        <v>Hyderabad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10">
        <v>44176</v>
      </c>
      <c r="B492" s="2">
        <v>31245043</v>
      </c>
      <c r="C492" s="2">
        <v>712345433</v>
      </c>
      <c r="D492" s="2">
        <v>10000324</v>
      </c>
      <c r="E492" s="2">
        <v>36003</v>
      </c>
      <c r="F492" s="8">
        <v>5</v>
      </c>
      <c r="G492" s="8">
        <v>36</v>
      </c>
      <c r="H492" s="8">
        <f t="shared" si="1"/>
        <v>180</v>
      </c>
      <c r="I492" s="8" t="str">
        <f>VLOOKUP(E492,Geography_dim!A:D,3)</f>
        <v>Telangana</v>
      </c>
      <c r="J492" s="8" t="str">
        <f>VLOOKUP(D492,Category_dim!A:D,4, FALSE)</f>
        <v>Drinks &amp; Bevrages</v>
      </c>
      <c r="K492" s="8" t="str">
        <f>VLOOKUP(E492,Geography_dim!A:B,2,FALSE)</f>
        <v>Hyderabad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10">
        <v>44176</v>
      </c>
      <c r="B493" s="2">
        <v>31245043</v>
      </c>
      <c r="C493" s="2">
        <v>712345433</v>
      </c>
      <c r="D493" s="2">
        <v>10000348</v>
      </c>
      <c r="E493" s="2">
        <v>36003</v>
      </c>
      <c r="F493" s="8">
        <v>4</v>
      </c>
      <c r="G493" s="8">
        <v>80</v>
      </c>
      <c r="H493" s="8">
        <f t="shared" si="1"/>
        <v>320</v>
      </c>
      <c r="I493" s="8" t="str">
        <f>VLOOKUP(E493,Geography_dim!A:D,3)</f>
        <v>Telangana</v>
      </c>
      <c r="J493" s="8" t="str">
        <f>VLOOKUP(D493,Category_dim!A:D,4, FALSE)</f>
        <v>Cereals</v>
      </c>
      <c r="K493" s="8" t="str">
        <f>VLOOKUP(E493,Geography_dim!A:B,2,FALSE)</f>
        <v>Hyderabad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10">
        <v>44176</v>
      </c>
      <c r="B494" s="2">
        <v>31245043</v>
      </c>
      <c r="C494" s="2">
        <v>712345433</v>
      </c>
      <c r="D494" s="2">
        <v>10000343</v>
      </c>
      <c r="E494" s="2">
        <v>36003</v>
      </c>
      <c r="F494" s="8">
        <v>5</v>
      </c>
      <c r="G494" s="8">
        <v>54</v>
      </c>
      <c r="H494" s="8">
        <f t="shared" si="1"/>
        <v>270</v>
      </c>
      <c r="I494" s="8" t="str">
        <f>VLOOKUP(E494,Geography_dim!A:D,3)</f>
        <v>Telangana</v>
      </c>
      <c r="J494" s="8" t="str">
        <f>VLOOKUP(D494,Category_dim!A:D,4, FALSE)</f>
        <v>Dairy</v>
      </c>
      <c r="K494" s="8" t="str">
        <f>VLOOKUP(E494,Geography_dim!A:B,2,FALSE)</f>
        <v>Hyderabad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10">
        <v>44177</v>
      </c>
      <c r="B495" s="2">
        <v>31245044</v>
      </c>
      <c r="C495" s="2">
        <v>712345444</v>
      </c>
      <c r="D495" s="2">
        <v>10000340</v>
      </c>
      <c r="E495" s="2">
        <v>36004</v>
      </c>
      <c r="F495" s="8">
        <v>5</v>
      </c>
      <c r="G495" s="8">
        <v>30</v>
      </c>
      <c r="H495" s="8">
        <f t="shared" si="1"/>
        <v>150</v>
      </c>
      <c r="I495" s="8" t="str">
        <f>VLOOKUP(E495,Geography_dim!A:D,3)</f>
        <v>Maharashtra</v>
      </c>
      <c r="J495" s="8" t="str">
        <f>VLOOKUP(D495,Category_dim!A:D,4, FALSE)</f>
        <v>Dairy</v>
      </c>
      <c r="K495" s="8" t="str">
        <f>VLOOKUP(E495,Geography_dim!A:B,2,FALSE)</f>
        <v>Pune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10">
        <v>44177</v>
      </c>
      <c r="B496" s="2">
        <v>31245044</v>
      </c>
      <c r="C496" s="2">
        <v>712345444</v>
      </c>
      <c r="D496" s="2">
        <v>10000344</v>
      </c>
      <c r="E496" s="2">
        <v>36004</v>
      </c>
      <c r="F496" s="8">
        <v>4</v>
      </c>
      <c r="G496" s="8">
        <v>82</v>
      </c>
      <c r="H496" s="8">
        <f t="shared" si="1"/>
        <v>328</v>
      </c>
      <c r="I496" s="8" t="str">
        <f>VLOOKUP(E496,Geography_dim!A:D,3)</f>
        <v>Maharashtra</v>
      </c>
      <c r="J496" s="8" t="str">
        <f>VLOOKUP(D496,Category_dim!A:D,4, FALSE)</f>
        <v>Cereals</v>
      </c>
      <c r="K496" s="8" t="str">
        <f>VLOOKUP(E496,Geography_dim!A:B,2,FALSE)</f>
        <v>Pune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10">
        <v>44177</v>
      </c>
      <c r="B497" s="2">
        <v>31245044</v>
      </c>
      <c r="C497" s="2">
        <v>712345444</v>
      </c>
      <c r="D497" s="2">
        <v>10000335</v>
      </c>
      <c r="E497" s="2">
        <v>36004</v>
      </c>
      <c r="F497" s="8">
        <v>5</v>
      </c>
      <c r="G497" s="8">
        <v>52</v>
      </c>
      <c r="H497" s="8">
        <f t="shared" si="1"/>
        <v>260</v>
      </c>
      <c r="I497" s="8" t="str">
        <f>VLOOKUP(E497,Geography_dim!A:D,3)</f>
        <v>Maharashtra</v>
      </c>
      <c r="J497" s="8" t="str">
        <f>VLOOKUP(D497,Category_dim!A:D,4, FALSE)</f>
        <v>Dairy</v>
      </c>
      <c r="K497" s="8" t="str">
        <f>VLOOKUP(E497,Geography_dim!A:B,2,FALSE)</f>
        <v>Pune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10">
        <v>44177</v>
      </c>
      <c r="B498" s="2">
        <v>31245044</v>
      </c>
      <c r="C498" s="2">
        <v>712345444</v>
      </c>
      <c r="D498" s="2">
        <v>10000344</v>
      </c>
      <c r="E498" s="2">
        <v>36004</v>
      </c>
      <c r="F498" s="8">
        <v>5</v>
      </c>
      <c r="G498" s="8">
        <v>82</v>
      </c>
      <c r="H498" s="8">
        <f t="shared" si="1"/>
        <v>410</v>
      </c>
      <c r="I498" s="8" t="str">
        <f>VLOOKUP(E498,Geography_dim!A:D,3)</f>
        <v>Maharashtra</v>
      </c>
      <c r="J498" s="8" t="str">
        <f>VLOOKUP(D498,Category_dim!A:D,4, FALSE)</f>
        <v>Cereals</v>
      </c>
      <c r="K498" s="8" t="str">
        <f>VLOOKUP(E498,Geography_dim!A:B,2,FALSE)</f>
        <v>Pune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10">
        <v>44177</v>
      </c>
      <c r="B499" s="2">
        <v>31245044</v>
      </c>
      <c r="C499" s="2">
        <v>712345444</v>
      </c>
      <c r="D499" s="2">
        <v>10000336</v>
      </c>
      <c r="E499" s="2">
        <v>36004</v>
      </c>
      <c r="F499" s="8">
        <v>5</v>
      </c>
      <c r="G499" s="8">
        <v>26</v>
      </c>
      <c r="H499" s="8">
        <f t="shared" si="1"/>
        <v>130</v>
      </c>
      <c r="I499" s="8" t="str">
        <f>VLOOKUP(E499,Geography_dim!A:D,3)</f>
        <v>Maharashtra</v>
      </c>
      <c r="J499" s="8" t="str">
        <f>VLOOKUP(D499,Category_dim!A:D,4, FALSE)</f>
        <v>Dairy</v>
      </c>
      <c r="K499" s="8" t="str">
        <f>VLOOKUP(E499,Geography_dim!A:B,2,FALSE)</f>
        <v>Pune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10">
        <v>44177</v>
      </c>
      <c r="B500" s="2">
        <v>31245044</v>
      </c>
      <c r="C500" s="2">
        <v>712345444</v>
      </c>
      <c r="D500" s="2">
        <v>10000341</v>
      </c>
      <c r="E500" s="2">
        <v>36004</v>
      </c>
      <c r="F500" s="8">
        <v>4</v>
      </c>
      <c r="G500" s="8">
        <v>29</v>
      </c>
      <c r="H500" s="8">
        <f t="shared" si="1"/>
        <v>116</v>
      </c>
      <c r="I500" s="8" t="str">
        <f>VLOOKUP(E500,Geography_dim!A:D,3)</f>
        <v>Maharashtra</v>
      </c>
      <c r="J500" s="8" t="str">
        <f>VLOOKUP(D500,Category_dim!A:D,4, FALSE)</f>
        <v>Dairy</v>
      </c>
      <c r="K500" s="8" t="str">
        <f>VLOOKUP(E500,Geography_dim!A:B,2,FALSE)</f>
        <v>Pune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10">
        <v>44177</v>
      </c>
      <c r="B501" s="2">
        <v>31245044</v>
      </c>
      <c r="C501" s="2">
        <v>712345444</v>
      </c>
      <c r="D501" s="2">
        <v>10000327</v>
      </c>
      <c r="E501" s="2">
        <v>36004</v>
      </c>
      <c r="F501" s="8">
        <v>6</v>
      </c>
      <c r="G501" s="8">
        <v>40</v>
      </c>
      <c r="H501" s="8">
        <f t="shared" si="1"/>
        <v>240</v>
      </c>
      <c r="I501" s="8" t="str">
        <f>VLOOKUP(E501,Geography_dim!A:D,3)</f>
        <v>Maharashtra</v>
      </c>
      <c r="J501" s="8" t="str">
        <f>VLOOKUP(D501,Category_dim!A:D,4, FALSE)</f>
        <v>Drinks &amp; Bevrages</v>
      </c>
      <c r="K501" s="8" t="str">
        <f>VLOOKUP(E501,Geography_dim!A:B,2,FALSE)</f>
        <v>Pune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10">
        <v>44177</v>
      </c>
      <c r="B502" s="2">
        <v>31245044</v>
      </c>
      <c r="C502" s="2">
        <v>712345444</v>
      </c>
      <c r="D502" s="2">
        <v>10000345</v>
      </c>
      <c r="E502" s="2">
        <v>36004</v>
      </c>
      <c r="F502" s="8">
        <v>4</v>
      </c>
      <c r="G502" s="8">
        <v>158</v>
      </c>
      <c r="H502" s="8">
        <f t="shared" si="1"/>
        <v>632</v>
      </c>
      <c r="I502" s="8" t="str">
        <f>VLOOKUP(E502,Geography_dim!A:D,3)</f>
        <v>Maharashtra</v>
      </c>
      <c r="J502" s="8" t="str">
        <f>VLOOKUP(D502,Category_dim!A:D,4, FALSE)</f>
        <v>Cereals</v>
      </c>
      <c r="K502" s="8" t="str">
        <f>VLOOKUP(E502,Geography_dim!A:B,2,FALSE)</f>
        <v>Pune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10">
        <v>44177</v>
      </c>
      <c r="B503" s="2">
        <v>31245044</v>
      </c>
      <c r="C503" s="2">
        <v>712345444</v>
      </c>
      <c r="D503" s="2">
        <v>10000329</v>
      </c>
      <c r="E503" s="2">
        <v>36004</v>
      </c>
      <c r="F503" s="8">
        <v>5</v>
      </c>
      <c r="G503" s="8">
        <v>30</v>
      </c>
      <c r="H503" s="8">
        <f t="shared" si="1"/>
        <v>150</v>
      </c>
      <c r="I503" s="8" t="str">
        <f>VLOOKUP(E503,Geography_dim!A:D,3)</f>
        <v>Maharashtra</v>
      </c>
      <c r="J503" s="8" t="str">
        <f>VLOOKUP(D503,Category_dim!A:D,4, FALSE)</f>
        <v>Drinks &amp; Bevrages</v>
      </c>
      <c r="K503" s="8" t="str">
        <f>VLOOKUP(E503,Geography_dim!A:B,2,FALSE)</f>
        <v>Pune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10">
        <v>44177</v>
      </c>
      <c r="B504" s="2">
        <v>31245044</v>
      </c>
      <c r="C504" s="2">
        <v>712345444</v>
      </c>
      <c r="D504" s="2">
        <v>10000331</v>
      </c>
      <c r="E504" s="2">
        <v>36004</v>
      </c>
      <c r="F504" s="8">
        <v>6</v>
      </c>
      <c r="G504" s="8">
        <v>57</v>
      </c>
      <c r="H504" s="8">
        <f t="shared" si="1"/>
        <v>342</v>
      </c>
      <c r="I504" s="8" t="str">
        <f>VLOOKUP(E504,Geography_dim!A:D,3)</f>
        <v>Maharashtra</v>
      </c>
      <c r="J504" s="8" t="str">
        <f>VLOOKUP(D504,Category_dim!A:D,4, FALSE)</f>
        <v>Drinks &amp; Bevrages</v>
      </c>
      <c r="K504" s="8" t="str">
        <f>VLOOKUP(E504,Geography_dim!A:B,2,FALSE)</f>
        <v>Pune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10">
        <v>44177</v>
      </c>
      <c r="B505" s="2">
        <v>31245044</v>
      </c>
      <c r="C505" s="2">
        <v>712345444</v>
      </c>
      <c r="D505" s="2">
        <v>10000333</v>
      </c>
      <c r="E505" s="2">
        <v>36004</v>
      </c>
      <c r="F505" s="8">
        <v>6</v>
      </c>
      <c r="G505" s="8">
        <v>54</v>
      </c>
      <c r="H505" s="8">
        <f t="shared" si="1"/>
        <v>324</v>
      </c>
      <c r="I505" s="8" t="str">
        <f>VLOOKUP(E505,Geography_dim!A:D,3)</f>
        <v>Maharashtra</v>
      </c>
      <c r="J505" s="8" t="str">
        <f>VLOOKUP(D505,Category_dim!A:D,4, FALSE)</f>
        <v>Dairy</v>
      </c>
      <c r="K505" s="8" t="str">
        <f>VLOOKUP(E505,Geography_dim!A:B,2,FALSE)</f>
        <v>Pune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10">
        <v>44177</v>
      </c>
      <c r="B506" s="2">
        <v>31245044</v>
      </c>
      <c r="C506" s="2">
        <v>712345444</v>
      </c>
      <c r="D506" s="2">
        <v>10000340</v>
      </c>
      <c r="E506" s="2">
        <v>36004</v>
      </c>
      <c r="F506" s="8">
        <v>4</v>
      </c>
      <c r="G506" s="8">
        <v>30</v>
      </c>
      <c r="H506" s="8">
        <f t="shared" si="1"/>
        <v>120</v>
      </c>
      <c r="I506" s="8" t="str">
        <f>VLOOKUP(E506,Geography_dim!A:D,3)</f>
        <v>Maharashtra</v>
      </c>
      <c r="J506" s="8" t="str">
        <f>VLOOKUP(D506,Category_dim!A:D,4, FALSE)</f>
        <v>Dairy</v>
      </c>
      <c r="K506" s="8" t="str">
        <f>VLOOKUP(E506,Geography_dim!A:B,2,FALSE)</f>
        <v>Pune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10">
        <v>44177</v>
      </c>
      <c r="B507" s="2">
        <v>31245044</v>
      </c>
      <c r="C507" s="2">
        <v>712345444</v>
      </c>
      <c r="D507" s="2">
        <v>10000341</v>
      </c>
      <c r="E507" s="2">
        <v>36004</v>
      </c>
      <c r="F507" s="8">
        <v>6</v>
      </c>
      <c r="G507" s="8">
        <v>29</v>
      </c>
      <c r="H507" s="8">
        <f t="shared" si="1"/>
        <v>174</v>
      </c>
      <c r="I507" s="8" t="str">
        <f>VLOOKUP(E507,Geography_dim!A:D,3)</f>
        <v>Maharashtra</v>
      </c>
      <c r="J507" s="8" t="str">
        <f>VLOOKUP(D507,Category_dim!A:D,4, FALSE)</f>
        <v>Dairy</v>
      </c>
      <c r="K507" s="8" t="str">
        <f>VLOOKUP(E507,Geography_dim!A:B,2,FALSE)</f>
        <v>Pune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10">
        <v>44177</v>
      </c>
      <c r="B508" s="2">
        <v>31245044</v>
      </c>
      <c r="C508" s="2">
        <v>712345444</v>
      </c>
      <c r="D508" s="2">
        <v>10000325</v>
      </c>
      <c r="E508" s="2">
        <v>36004</v>
      </c>
      <c r="F508" s="8">
        <v>4</v>
      </c>
      <c r="G508" s="8">
        <v>20</v>
      </c>
      <c r="H508" s="8">
        <f t="shared" si="1"/>
        <v>80</v>
      </c>
      <c r="I508" s="8" t="str">
        <f>VLOOKUP(E508,Geography_dim!A:D,3)</f>
        <v>Maharashtra</v>
      </c>
      <c r="J508" s="8" t="str">
        <f>VLOOKUP(D508,Category_dim!A:D,4, FALSE)</f>
        <v>Drinks &amp; Bevrages</v>
      </c>
      <c r="K508" s="8" t="str">
        <f>VLOOKUP(E508,Geography_dim!A:B,2,FALSE)</f>
        <v>Pune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10">
        <v>44177</v>
      </c>
      <c r="B509" s="2">
        <v>31245044</v>
      </c>
      <c r="C509" s="2">
        <v>712345444</v>
      </c>
      <c r="D509" s="2">
        <v>10000350</v>
      </c>
      <c r="E509" s="2">
        <v>36004</v>
      </c>
      <c r="F509" s="8">
        <v>5</v>
      </c>
      <c r="G509" s="8">
        <v>67</v>
      </c>
      <c r="H509" s="8">
        <f t="shared" si="1"/>
        <v>335</v>
      </c>
      <c r="I509" s="8" t="str">
        <f>VLOOKUP(E509,Geography_dim!A:D,3)</f>
        <v>Maharashtra</v>
      </c>
      <c r="J509" s="8" t="str">
        <f>VLOOKUP(D509,Category_dim!A:D,4, FALSE)</f>
        <v>Cereals</v>
      </c>
      <c r="K509" s="8" t="str">
        <f>VLOOKUP(E509,Geography_dim!A:B,2,FALSE)</f>
        <v>Pune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10">
        <v>44177</v>
      </c>
      <c r="B510" s="2">
        <v>31245044</v>
      </c>
      <c r="C510" s="2">
        <v>712345444</v>
      </c>
      <c r="D510" s="2">
        <v>10000327</v>
      </c>
      <c r="E510" s="2">
        <v>36004</v>
      </c>
      <c r="F510" s="8">
        <v>5</v>
      </c>
      <c r="G510" s="8">
        <v>40</v>
      </c>
      <c r="H510" s="8">
        <f t="shared" si="1"/>
        <v>200</v>
      </c>
      <c r="I510" s="8" t="str">
        <f>VLOOKUP(E510,Geography_dim!A:D,3)</f>
        <v>Maharashtra</v>
      </c>
      <c r="J510" s="8" t="str">
        <f>VLOOKUP(D510,Category_dim!A:D,4, FALSE)</f>
        <v>Drinks &amp; Bevrages</v>
      </c>
      <c r="K510" s="8" t="str">
        <f>VLOOKUP(E510,Geography_dim!A:B,2,FALSE)</f>
        <v>Pune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10">
        <v>44178</v>
      </c>
      <c r="B511" s="2">
        <v>31245045</v>
      </c>
      <c r="C511" s="2">
        <v>712345455</v>
      </c>
      <c r="D511" s="2">
        <v>10000336</v>
      </c>
      <c r="E511" s="2">
        <v>36005</v>
      </c>
      <c r="F511" s="8">
        <v>6</v>
      </c>
      <c r="G511" s="8">
        <v>26</v>
      </c>
      <c r="H511" s="8">
        <f t="shared" si="1"/>
        <v>156</v>
      </c>
      <c r="I511" s="8" t="str">
        <f>VLOOKUP(E511,Geography_dim!A:D,3)</f>
        <v>Tamil Nadu</v>
      </c>
      <c r="J511" s="8" t="str">
        <f>VLOOKUP(D511,Category_dim!A:D,4, FALSE)</f>
        <v>Dairy</v>
      </c>
      <c r="K511" s="8" t="str">
        <f>VLOOKUP(E511,Geography_dim!A:B,2,FALSE)</f>
        <v>Chennai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10">
        <v>44178</v>
      </c>
      <c r="B512" s="2">
        <v>31245045</v>
      </c>
      <c r="C512" s="2">
        <v>712345455</v>
      </c>
      <c r="D512" s="2">
        <v>10000331</v>
      </c>
      <c r="E512" s="2">
        <v>36005</v>
      </c>
      <c r="F512" s="8">
        <v>4</v>
      </c>
      <c r="G512" s="8">
        <v>57</v>
      </c>
      <c r="H512" s="8">
        <f t="shared" ref="H512:H570" si="2">F512*G512</f>
        <v>228</v>
      </c>
      <c r="I512" s="8" t="str">
        <f>VLOOKUP(E512,Geography_dim!A:D,3)</f>
        <v>Tamil Nadu</v>
      </c>
      <c r="J512" s="8" t="str">
        <f>VLOOKUP(D512,Category_dim!A:D,4, FALSE)</f>
        <v>Drinks &amp; Bevrages</v>
      </c>
      <c r="K512" s="8" t="str">
        <f>VLOOKUP(E512,Geography_dim!A:B,2,FALSE)</f>
        <v>Chennai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10">
        <v>44178</v>
      </c>
      <c r="B513" s="2">
        <v>31245045</v>
      </c>
      <c r="C513" s="2">
        <v>712345455</v>
      </c>
      <c r="D513" s="2">
        <v>10000331</v>
      </c>
      <c r="E513" s="2">
        <v>36005</v>
      </c>
      <c r="F513" s="8">
        <v>4</v>
      </c>
      <c r="G513" s="8">
        <v>57</v>
      </c>
      <c r="H513" s="8">
        <f t="shared" si="2"/>
        <v>228</v>
      </c>
      <c r="I513" s="8" t="str">
        <f>VLOOKUP(E513,Geography_dim!A:D,3)</f>
        <v>Tamil Nadu</v>
      </c>
      <c r="J513" s="8" t="str">
        <f>VLOOKUP(D513,Category_dim!A:D,4, FALSE)</f>
        <v>Drinks &amp; Bevrages</v>
      </c>
      <c r="K513" s="8" t="str">
        <f>VLOOKUP(E513,Geography_dim!A:B,2,FALSE)</f>
        <v>Chennai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10">
        <v>44178</v>
      </c>
      <c r="B514" s="2">
        <v>31245045</v>
      </c>
      <c r="C514" s="2">
        <v>712345455</v>
      </c>
      <c r="D514" s="2">
        <v>10000328</v>
      </c>
      <c r="E514" s="2">
        <v>36005</v>
      </c>
      <c r="F514" s="8">
        <v>4</v>
      </c>
      <c r="G514" s="8">
        <v>220</v>
      </c>
      <c r="H514" s="8">
        <f t="shared" si="2"/>
        <v>880</v>
      </c>
      <c r="I514" s="8" t="str">
        <f>VLOOKUP(E514,Geography_dim!A:D,3)</f>
        <v>Tamil Nadu</v>
      </c>
      <c r="J514" s="8" t="str">
        <f>VLOOKUP(D514,Category_dim!A:D,4, FALSE)</f>
        <v>Drinks &amp; Bevrages</v>
      </c>
      <c r="K514" s="8" t="str">
        <f>VLOOKUP(E514,Geography_dim!A:B,2,FALSE)</f>
        <v>Chennai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10">
        <v>44178</v>
      </c>
      <c r="B515" s="2">
        <v>31245045</v>
      </c>
      <c r="C515" s="2">
        <v>712345455</v>
      </c>
      <c r="D515" s="2">
        <v>10000323</v>
      </c>
      <c r="E515" s="2">
        <v>36005</v>
      </c>
      <c r="F515" s="8">
        <v>5</v>
      </c>
      <c r="G515" s="8">
        <v>15</v>
      </c>
      <c r="H515" s="8">
        <f t="shared" si="2"/>
        <v>75</v>
      </c>
      <c r="I515" s="8" t="str">
        <f>VLOOKUP(E515,Geography_dim!A:D,3)</f>
        <v>Tamil Nadu</v>
      </c>
      <c r="J515" s="8" t="str">
        <f>VLOOKUP(D515,Category_dim!A:D,4, FALSE)</f>
        <v>Drinks &amp; Bevrages</v>
      </c>
      <c r="K515" s="8" t="str">
        <f>VLOOKUP(E515,Geography_dim!A:B,2,FALSE)</f>
        <v>Chennai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10">
        <v>44178</v>
      </c>
      <c r="B516" s="2">
        <v>31245045</v>
      </c>
      <c r="C516" s="2">
        <v>712345455</v>
      </c>
      <c r="D516" s="2">
        <v>10000328</v>
      </c>
      <c r="E516" s="2">
        <v>36005</v>
      </c>
      <c r="F516" s="8">
        <v>4</v>
      </c>
      <c r="G516" s="8">
        <v>220</v>
      </c>
      <c r="H516" s="8">
        <f t="shared" si="2"/>
        <v>880</v>
      </c>
      <c r="I516" s="8" t="str">
        <f>VLOOKUP(E516,Geography_dim!A:D,3)</f>
        <v>Tamil Nadu</v>
      </c>
      <c r="J516" s="8" t="str">
        <f>VLOOKUP(D516,Category_dim!A:D,4, FALSE)</f>
        <v>Drinks &amp; Bevrages</v>
      </c>
      <c r="K516" s="8" t="str">
        <f>VLOOKUP(E516,Geography_dim!A:B,2,FALSE)</f>
        <v>Chennai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10">
        <v>44178</v>
      </c>
      <c r="B517" s="2">
        <v>31245045</v>
      </c>
      <c r="C517" s="2">
        <v>712345455</v>
      </c>
      <c r="D517" s="2">
        <v>10000331</v>
      </c>
      <c r="E517" s="2">
        <v>36005</v>
      </c>
      <c r="F517" s="8">
        <v>6</v>
      </c>
      <c r="G517" s="8">
        <v>57</v>
      </c>
      <c r="H517" s="8">
        <f t="shared" si="2"/>
        <v>342</v>
      </c>
      <c r="I517" s="8" t="str">
        <f>VLOOKUP(E517,Geography_dim!A:D,3)</f>
        <v>Tamil Nadu</v>
      </c>
      <c r="J517" s="8" t="str">
        <f>VLOOKUP(D517,Category_dim!A:D,4, FALSE)</f>
        <v>Drinks &amp; Bevrages</v>
      </c>
      <c r="K517" s="8" t="str">
        <f>VLOOKUP(E517,Geography_dim!A:B,2,FALSE)</f>
        <v>Chennai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10">
        <v>44179</v>
      </c>
      <c r="B518" s="2">
        <v>31245046</v>
      </c>
      <c r="C518" s="2">
        <v>712345466</v>
      </c>
      <c r="D518" s="2">
        <v>10000344</v>
      </c>
      <c r="E518" s="2">
        <v>36006</v>
      </c>
      <c r="F518" s="8">
        <v>2</v>
      </c>
      <c r="G518" s="8">
        <v>82</v>
      </c>
      <c r="H518" s="8">
        <f t="shared" si="2"/>
        <v>164</v>
      </c>
      <c r="I518" s="8" t="str">
        <f>VLOOKUP(E518,Geography_dim!A:D,3)</f>
        <v>West Bengal</v>
      </c>
      <c r="J518" s="8" t="str">
        <f>VLOOKUP(D518,Category_dim!A:D,4, FALSE)</f>
        <v>Cereals</v>
      </c>
      <c r="K518" s="8" t="str">
        <f>VLOOKUP(E518,Geography_dim!A:B,2,FALSE)</f>
        <v>Kolkata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10">
        <v>44179</v>
      </c>
      <c r="B519" s="2">
        <v>31245046</v>
      </c>
      <c r="C519" s="2">
        <v>712345466</v>
      </c>
      <c r="D519" s="2">
        <v>10000349</v>
      </c>
      <c r="E519" s="2">
        <v>36006</v>
      </c>
      <c r="F519" s="8">
        <v>3</v>
      </c>
      <c r="G519" s="8">
        <v>152</v>
      </c>
      <c r="H519" s="8">
        <f t="shared" si="2"/>
        <v>456</v>
      </c>
      <c r="I519" s="8" t="str">
        <f>VLOOKUP(E519,Geography_dim!A:D,3)</f>
        <v>West Bengal</v>
      </c>
      <c r="J519" s="8" t="str">
        <f>VLOOKUP(D519,Category_dim!A:D,4, FALSE)</f>
        <v>Cereals</v>
      </c>
      <c r="K519" s="8" t="str">
        <f>VLOOKUP(E519,Geography_dim!A:B,2,FALSE)</f>
        <v>Kolkata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10">
        <v>44179</v>
      </c>
      <c r="B520" s="2">
        <v>31245046</v>
      </c>
      <c r="C520" s="2">
        <v>712345466</v>
      </c>
      <c r="D520" s="2">
        <v>10000338</v>
      </c>
      <c r="E520" s="2">
        <v>36006</v>
      </c>
      <c r="F520" s="8">
        <v>4</v>
      </c>
      <c r="G520" s="8">
        <v>100</v>
      </c>
      <c r="H520" s="8">
        <f t="shared" si="2"/>
        <v>400</v>
      </c>
      <c r="I520" s="8" t="str">
        <f>VLOOKUP(E520,Geography_dim!A:D,3)</f>
        <v>West Bengal</v>
      </c>
      <c r="J520" s="8" t="str">
        <f>VLOOKUP(D520,Category_dim!A:D,4, FALSE)</f>
        <v>Dairy</v>
      </c>
      <c r="K520" s="8" t="str">
        <f>VLOOKUP(E520,Geography_dim!A:B,2,FALSE)</f>
        <v>Kolkata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10">
        <v>44179</v>
      </c>
      <c r="B521" s="2">
        <v>31245046</v>
      </c>
      <c r="C521" s="2">
        <v>712345466</v>
      </c>
      <c r="D521" s="2">
        <v>10000346</v>
      </c>
      <c r="E521" s="2">
        <v>36006</v>
      </c>
      <c r="F521" s="8">
        <v>4</v>
      </c>
      <c r="G521" s="8">
        <v>192</v>
      </c>
      <c r="H521" s="8">
        <f t="shared" si="2"/>
        <v>768</v>
      </c>
      <c r="I521" s="8" t="str">
        <f>VLOOKUP(E521,Geography_dim!A:D,3)</f>
        <v>West Bengal</v>
      </c>
      <c r="J521" s="8" t="str">
        <f>VLOOKUP(D521,Category_dim!A:D,4, FALSE)</f>
        <v>Cereals</v>
      </c>
      <c r="K521" s="8" t="str">
        <f>VLOOKUP(E521,Geography_dim!A:B,2,FALSE)</f>
        <v>Kolkata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10">
        <v>44179</v>
      </c>
      <c r="B522" s="2">
        <v>31245046</v>
      </c>
      <c r="C522" s="2">
        <v>712345466</v>
      </c>
      <c r="D522" s="2">
        <v>10000324</v>
      </c>
      <c r="E522" s="2">
        <v>36006</v>
      </c>
      <c r="F522" s="8">
        <v>4</v>
      </c>
      <c r="G522" s="8">
        <v>36</v>
      </c>
      <c r="H522" s="8">
        <f t="shared" si="2"/>
        <v>144</v>
      </c>
      <c r="I522" s="8" t="str">
        <f>VLOOKUP(E522,Geography_dim!A:D,3)</f>
        <v>West Bengal</v>
      </c>
      <c r="J522" s="8" t="str">
        <f>VLOOKUP(D522,Category_dim!A:D,4, FALSE)</f>
        <v>Drinks &amp; Bevrages</v>
      </c>
      <c r="K522" s="8" t="str">
        <f>VLOOKUP(E522,Geography_dim!A:B,2,FALSE)</f>
        <v>Kolkata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10">
        <v>44179</v>
      </c>
      <c r="B523" s="2">
        <v>31245046</v>
      </c>
      <c r="C523" s="2">
        <v>712345466</v>
      </c>
      <c r="D523" s="2">
        <v>10000335</v>
      </c>
      <c r="E523" s="2">
        <v>36006</v>
      </c>
      <c r="F523" s="8">
        <v>2</v>
      </c>
      <c r="G523" s="8">
        <v>52</v>
      </c>
      <c r="H523" s="8">
        <f t="shared" si="2"/>
        <v>104</v>
      </c>
      <c r="I523" s="8" t="str">
        <f>VLOOKUP(E523,Geography_dim!A:D,3)</f>
        <v>West Bengal</v>
      </c>
      <c r="J523" s="8" t="str">
        <f>VLOOKUP(D523,Category_dim!A:D,4, FALSE)</f>
        <v>Dairy</v>
      </c>
      <c r="K523" s="8" t="str">
        <f>VLOOKUP(E523,Geography_dim!A:B,2,FALSE)</f>
        <v>Kolkata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10">
        <v>44179</v>
      </c>
      <c r="B524" s="2">
        <v>31245046</v>
      </c>
      <c r="C524" s="2">
        <v>712345466</v>
      </c>
      <c r="D524" s="2">
        <v>10000341</v>
      </c>
      <c r="E524" s="2">
        <v>36006</v>
      </c>
      <c r="F524" s="8">
        <v>2</v>
      </c>
      <c r="G524" s="8">
        <v>29</v>
      </c>
      <c r="H524" s="8">
        <f t="shared" si="2"/>
        <v>58</v>
      </c>
      <c r="I524" s="8" t="str">
        <f>VLOOKUP(E524,Geography_dim!A:D,3)</f>
        <v>West Bengal</v>
      </c>
      <c r="J524" s="8" t="str">
        <f>VLOOKUP(D524,Category_dim!A:D,4, FALSE)</f>
        <v>Dairy</v>
      </c>
      <c r="K524" s="8" t="str">
        <f>VLOOKUP(E524,Geography_dim!A:B,2,FALSE)</f>
        <v>Kolkata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10">
        <v>44180</v>
      </c>
      <c r="B525" s="2">
        <v>31245047</v>
      </c>
      <c r="C525" s="2">
        <v>712345477</v>
      </c>
      <c r="D525" s="2">
        <v>10000349</v>
      </c>
      <c r="E525" s="2">
        <v>36000</v>
      </c>
      <c r="F525" s="8">
        <v>3</v>
      </c>
      <c r="G525" s="8">
        <v>152</v>
      </c>
      <c r="H525" s="8">
        <f t="shared" si="2"/>
        <v>456</v>
      </c>
      <c r="I525" s="8" t="str">
        <f>VLOOKUP(E525,Geography_dim!A:D,3)</f>
        <v>Maharashtra</v>
      </c>
      <c r="J525" s="8" t="str">
        <f>VLOOKUP(D525,Category_dim!A:D,4, FALSE)</f>
        <v>Cereals</v>
      </c>
      <c r="K525" s="8" t="str">
        <f>VLOOKUP(E525,Geography_dim!A:B,2,FALSE)</f>
        <v>Mumbai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10">
        <v>44180</v>
      </c>
      <c r="B526" s="2">
        <v>31245047</v>
      </c>
      <c r="C526" s="2">
        <v>712345477</v>
      </c>
      <c r="D526" s="2">
        <v>10000323</v>
      </c>
      <c r="E526" s="2">
        <v>36000</v>
      </c>
      <c r="F526" s="8">
        <v>3</v>
      </c>
      <c r="G526" s="8">
        <v>15</v>
      </c>
      <c r="H526" s="8">
        <f t="shared" si="2"/>
        <v>45</v>
      </c>
      <c r="I526" s="8" t="str">
        <f>VLOOKUP(E526,Geography_dim!A:D,3)</f>
        <v>Maharashtra</v>
      </c>
      <c r="J526" s="8" t="str">
        <f>VLOOKUP(D526,Category_dim!A:D,4, FALSE)</f>
        <v>Drinks &amp; Bevrages</v>
      </c>
      <c r="K526" s="8" t="str">
        <f>VLOOKUP(E526,Geography_dim!A:B,2,FALSE)</f>
        <v>Mumbai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10">
        <v>44180</v>
      </c>
      <c r="B527" s="2">
        <v>31245047</v>
      </c>
      <c r="C527" s="2">
        <v>712345477</v>
      </c>
      <c r="D527" s="2">
        <v>10000344</v>
      </c>
      <c r="E527" s="2">
        <v>36000</v>
      </c>
      <c r="F527" s="8">
        <v>4</v>
      </c>
      <c r="G527" s="8">
        <v>82</v>
      </c>
      <c r="H527" s="8">
        <f t="shared" si="2"/>
        <v>328</v>
      </c>
      <c r="I527" s="8" t="str">
        <f>VLOOKUP(E527,Geography_dim!A:D,3)</f>
        <v>Maharashtra</v>
      </c>
      <c r="J527" s="8" t="str">
        <f>VLOOKUP(D527,Category_dim!A:D,4, FALSE)</f>
        <v>Cereals</v>
      </c>
      <c r="K527" s="8" t="str">
        <f>VLOOKUP(E527,Geography_dim!A:B,2,FALSE)</f>
        <v>Mumbai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10">
        <v>44180</v>
      </c>
      <c r="B528" s="2">
        <v>31245047</v>
      </c>
      <c r="C528" s="2">
        <v>712345477</v>
      </c>
      <c r="D528" s="2">
        <v>10000338</v>
      </c>
      <c r="E528" s="2">
        <v>36000</v>
      </c>
      <c r="F528" s="8">
        <v>4</v>
      </c>
      <c r="G528" s="8">
        <v>100</v>
      </c>
      <c r="H528" s="8">
        <f t="shared" si="2"/>
        <v>400</v>
      </c>
      <c r="I528" s="8" t="str">
        <f>VLOOKUP(E528,Geography_dim!A:D,3)</f>
        <v>Maharashtra</v>
      </c>
      <c r="J528" s="8" t="str">
        <f>VLOOKUP(D528,Category_dim!A:D,4, FALSE)</f>
        <v>Dairy</v>
      </c>
      <c r="K528" s="8" t="str">
        <f>VLOOKUP(E528,Geography_dim!A:B,2,FALSE)</f>
        <v>Mumbai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10">
        <v>44180</v>
      </c>
      <c r="B529" s="2">
        <v>31245047</v>
      </c>
      <c r="C529" s="2">
        <v>712345477</v>
      </c>
      <c r="D529" s="2">
        <v>10000340</v>
      </c>
      <c r="E529" s="2">
        <v>36000</v>
      </c>
      <c r="F529" s="8">
        <v>4</v>
      </c>
      <c r="G529" s="8">
        <v>30</v>
      </c>
      <c r="H529" s="8">
        <f t="shared" si="2"/>
        <v>120</v>
      </c>
      <c r="I529" s="8" t="str">
        <f>VLOOKUP(E529,Geography_dim!A:D,3)</f>
        <v>Maharashtra</v>
      </c>
      <c r="J529" s="8" t="str">
        <f>VLOOKUP(D529,Category_dim!A:D,4, FALSE)</f>
        <v>Dairy</v>
      </c>
      <c r="K529" s="8" t="str">
        <f>VLOOKUP(E529,Geography_dim!A:B,2,FALSE)</f>
        <v>Mumbai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10">
        <v>44180</v>
      </c>
      <c r="B530" s="2">
        <v>31245047</v>
      </c>
      <c r="C530" s="2">
        <v>712345477</v>
      </c>
      <c r="D530" s="2">
        <v>10000347</v>
      </c>
      <c r="E530" s="2">
        <v>36000</v>
      </c>
      <c r="F530" s="8">
        <v>3</v>
      </c>
      <c r="G530" s="8">
        <v>47</v>
      </c>
      <c r="H530" s="8">
        <f t="shared" si="2"/>
        <v>141</v>
      </c>
      <c r="I530" s="8" t="str">
        <f>VLOOKUP(E530,Geography_dim!A:D,3)</f>
        <v>Maharashtra</v>
      </c>
      <c r="J530" s="8" t="str">
        <f>VLOOKUP(D530,Category_dim!A:D,4, FALSE)</f>
        <v>Cereals</v>
      </c>
      <c r="K530" s="8" t="str">
        <f>VLOOKUP(E530,Geography_dim!A:B,2,FALSE)</f>
        <v>Mumbai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10">
        <v>44180</v>
      </c>
      <c r="B531" s="2">
        <v>31245047</v>
      </c>
      <c r="C531" s="2">
        <v>712345477</v>
      </c>
      <c r="D531" s="2">
        <v>10000341</v>
      </c>
      <c r="E531" s="2">
        <v>36000</v>
      </c>
      <c r="F531" s="8">
        <v>4</v>
      </c>
      <c r="G531" s="8">
        <v>29</v>
      </c>
      <c r="H531" s="8">
        <f t="shared" si="2"/>
        <v>116</v>
      </c>
      <c r="I531" s="8" t="str">
        <f>VLOOKUP(E531,Geography_dim!A:D,3)</f>
        <v>Maharashtra</v>
      </c>
      <c r="J531" s="8" t="str">
        <f>VLOOKUP(D531,Category_dim!A:D,4, FALSE)</f>
        <v>Dairy</v>
      </c>
      <c r="K531" s="8" t="str">
        <f>VLOOKUP(E531,Geography_dim!A:B,2,FALSE)</f>
        <v>Mumbai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10">
        <v>44180</v>
      </c>
      <c r="B532" s="2">
        <v>31245047</v>
      </c>
      <c r="C532" s="2">
        <v>712345477</v>
      </c>
      <c r="D532" s="2">
        <v>10000347</v>
      </c>
      <c r="E532" s="2">
        <v>36000</v>
      </c>
      <c r="F532" s="8">
        <v>4</v>
      </c>
      <c r="G532" s="8">
        <v>47</v>
      </c>
      <c r="H532" s="8">
        <f t="shared" si="2"/>
        <v>188</v>
      </c>
      <c r="I532" s="8" t="str">
        <f>VLOOKUP(E532,Geography_dim!A:D,3)</f>
        <v>Maharashtra</v>
      </c>
      <c r="J532" s="8" t="str">
        <f>VLOOKUP(D532,Category_dim!A:D,4, FALSE)</f>
        <v>Cereals</v>
      </c>
      <c r="K532" s="8" t="str">
        <f>VLOOKUP(E532,Geography_dim!A:B,2,FALSE)</f>
        <v>Mumbai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10">
        <v>44180</v>
      </c>
      <c r="B533" s="2">
        <v>31245047</v>
      </c>
      <c r="C533" s="2">
        <v>712345477</v>
      </c>
      <c r="D533" s="2">
        <v>10000332</v>
      </c>
      <c r="E533" s="2">
        <v>36000</v>
      </c>
      <c r="F533" s="8">
        <v>3</v>
      </c>
      <c r="G533" s="8">
        <v>28</v>
      </c>
      <c r="H533" s="8">
        <f t="shared" si="2"/>
        <v>84</v>
      </c>
      <c r="I533" s="8" t="str">
        <f>VLOOKUP(E533,Geography_dim!A:D,3)</f>
        <v>Maharashtra</v>
      </c>
      <c r="J533" s="8" t="str">
        <f>VLOOKUP(D533,Category_dim!A:D,4, FALSE)</f>
        <v>Dairy</v>
      </c>
      <c r="K533" s="8" t="str">
        <f>VLOOKUP(E533,Geography_dim!A:B,2,FALSE)</f>
        <v>Mumbai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10">
        <v>44180</v>
      </c>
      <c r="B534" s="2">
        <v>31245047</v>
      </c>
      <c r="C534" s="2">
        <v>712345477</v>
      </c>
      <c r="D534" s="2">
        <v>10000330</v>
      </c>
      <c r="E534" s="2">
        <v>36000</v>
      </c>
      <c r="F534" s="8">
        <v>2</v>
      </c>
      <c r="G534" s="8">
        <v>160</v>
      </c>
      <c r="H534" s="8">
        <f t="shared" si="2"/>
        <v>320</v>
      </c>
      <c r="I534" s="8" t="str">
        <f>VLOOKUP(E534,Geography_dim!A:D,3)</f>
        <v>Maharashtra</v>
      </c>
      <c r="J534" s="8" t="str">
        <f>VLOOKUP(D534,Category_dim!A:D,4, FALSE)</f>
        <v>Drinks &amp; Bevrages</v>
      </c>
      <c r="K534" s="8" t="str">
        <f>VLOOKUP(E534,Geography_dim!A:B,2,FALSE)</f>
        <v>Mumbai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10">
        <v>44180</v>
      </c>
      <c r="B535" s="2">
        <v>31245047</v>
      </c>
      <c r="C535" s="2">
        <v>712345477</v>
      </c>
      <c r="D535" s="2">
        <v>10000327</v>
      </c>
      <c r="E535" s="2">
        <v>36000</v>
      </c>
      <c r="F535" s="8">
        <v>3</v>
      </c>
      <c r="G535" s="8">
        <v>40</v>
      </c>
      <c r="H535" s="8">
        <f t="shared" si="2"/>
        <v>120</v>
      </c>
      <c r="I535" s="8" t="str">
        <f>VLOOKUP(E535,Geography_dim!A:D,3)</f>
        <v>Maharashtra</v>
      </c>
      <c r="J535" s="8" t="str">
        <f>VLOOKUP(D535,Category_dim!A:D,4, FALSE)</f>
        <v>Drinks &amp; Bevrages</v>
      </c>
      <c r="K535" s="8" t="str">
        <f>VLOOKUP(E535,Geography_dim!A:B,2,FALSE)</f>
        <v>Mumbai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10">
        <v>44180</v>
      </c>
      <c r="B536" s="2">
        <v>31245047</v>
      </c>
      <c r="C536" s="2">
        <v>712345477</v>
      </c>
      <c r="D536" s="2">
        <v>10000344</v>
      </c>
      <c r="E536" s="2">
        <v>36000</v>
      </c>
      <c r="F536" s="8">
        <v>2</v>
      </c>
      <c r="G536" s="8">
        <v>82</v>
      </c>
      <c r="H536" s="8">
        <f t="shared" si="2"/>
        <v>164</v>
      </c>
      <c r="I536" s="8" t="str">
        <f>VLOOKUP(E536,Geography_dim!A:D,3)</f>
        <v>Maharashtra</v>
      </c>
      <c r="J536" s="8" t="str">
        <f>VLOOKUP(D536,Category_dim!A:D,4, FALSE)</f>
        <v>Cereals</v>
      </c>
      <c r="K536" s="8" t="str">
        <f>VLOOKUP(E536,Geography_dim!A:B,2,FALSE)</f>
        <v>Mumbai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10">
        <v>44180</v>
      </c>
      <c r="B537" s="2">
        <v>31245047</v>
      </c>
      <c r="C537" s="2">
        <v>712345477</v>
      </c>
      <c r="D537" s="2">
        <v>10000340</v>
      </c>
      <c r="E537" s="2">
        <v>36000</v>
      </c>
      <c r="F537" s="8">
        <v>2</v>
      </c>
      <c r="G537" s="8">
        <v>30</v>
      </c>
      <c r="H537" s="8">
        <f t="shared" si="2"/>
        <v>60</v>
      </c>
      <c r="I537" s="8" t="str">
        <f>VLOOKUP(E537,Geography_dim!A:D,3)</f>
        <v>Maharashtra</v>
      </c>
      <c r="J537" s="8" t="str">
        <f>VLOOKUP(D537,Category_dim!A:D,4, FALSE)</f>
        <v>Dairy</v>
      </c>
      <c r="K537" s="8" t="str">
        <f>VLOOKUP(E537,Geography_dim!A:B,2,FALSE)</f>
        <v>Mumbai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10">
        <v>44165</v>
      </c>
      <c r="B538" s="2">
        <v>31245048</v>
      </c>
      <c r="C538" s="2">
        <v>712345488</v>
      </c>
      <c r="D538" s="2">
        <v>10000322</v>
      </c>
      <c r="E538" s="2">
        <v>36008</v>
      </c>
      <c r="F538" s="8">
        <v>1</v>
      </c>
      <c r="G538" s="8">
        <v>30</v>
      </c>
      <c r="H538" s="8">
        <f t="shared" si="2"/>
        <v>30</v>
      </c>
      <c r="I538" s="8" t="str">
        <f>VLOOKUP(E538,Geography_dim!A:D,3)</f>
        <v>Uttar Pradesh</v>
      </c>
      <c r="J538" s="8" t="str">
        <f>VLOOKUP(D538,Category_dim!A:D,4, FALSE)</f>
        <v>Drinks &amp; Bevrages</v>
      </c>
      <c r="K538" s="8" t="str">
        <f>VLOOKUP(E538,Geography_dim!A:B,2,FALSE)</f>
        <v>Lucknow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10">
        <v>44165</v>
      </c>
      <c r="B539" s="2">
        <v>31245048</v>
      </c>
      <c r="C539" s="2">
        <v>712345488</v>
      </c>
      <c r="D539" s="2">
        <v>10000323</v>
      </c>
      <c r="E539" s="2">
        <v>36008</v>
      </c>
      <c r="F539" s="8">
        <v>2</v>
      </c>
      <c r="G539" s="8">
        <v>15</v>
      </c>
      <c r="H539" s="8">
        <f t="shared" si="2"/>
        <v>30</v>
      </c>
      <c r="I539" s="8" t="str">
        <f>VLOOKUP(E539,Geography_dim!A:D,3)</f>
        <v>Uttar Pradesh</v>
      </c>
      <c r="J539" s="8" t="str">
        <f>VLOOKUP(D539,Category_dim!A:D,4, FALSE)</f>
        <v>Drinks &amp; Bevrages</v>
      </c>
      <c r="K539" s="8" t="str">
        <f>VLOOKUP(E539,Geography_dim!A:B,2,FALSE)</f>
        <v>Lucknow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10">
        <v>44165</v>
      </c>
      <c r="B540" s="2">
        <v>31245048</v>
      </c>
      <c r="C540" s="2">
        <v>712345488</v>
      </c>
      <c r="D540" s="2">
        <v>10000348</v>
      </c>
      <c r="E540" s="2">
        <v>36008</v>
      </c>
      <c r="F540" s="8">
        <v>3</v>
      </c>
      <c r="G540" s="8">
        <v>80</v>
      </c>
      <c r="H540" s="8">
        <f t="shared" si="2"/>
        <v>240</v>
      </c>
      <c r="I540" s="8" t="str">
        <f>VLOOKUP(E540,Geography_dim!A:D,3)</f>
        <v>Uttar Pradesh</v>
      </c>
      <c r="J540" s="8" t="str">
        <f>VLOOKUP(D540,Category_dim!A:D,4, FALSE)</f>
        <v>Cereals</v>
      </c>
      <c r="K540" s="8" t="str">
        <f>VLOOKUP(E540,Geography_dim!A:B,2,FALSE)</f>
        <v>Lucknow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10">
        <v>44165</v>
      </c>
      <c r="B541" s="2">
        <v>31245048</v>
      </c>
      <c r="C541" s="2">
        <v>712345488</v>
      </c>
      <c r="D541" s="2">
        <v>10000337</v>
      </c>
      <c r="E541" s="2">
        <v>36008</v>
      </c>
      <c r="F541" s="8">
        <v>2</v>
      </c>
      <c r="G541" s="8">
        <v>20</v>
      </c>
      <c r="H541" s="8">
        <f t="shared" si="2"/>
        <v>40</v>
      </c>
      <c r="I541" s="8" t="str">
        <f>VLOOKUP(E541,Geography_dim!A:D,3)</f>
        <v>Uttar Pradesh</v>
      </c>
      <c r="J541" s="8" t="str">
        <f>VLOOKUP(D541,Category_dim!A:D,4, FALSE)</f>
        <v>Dairy</v>
      </c>
      <c r="K541" s="8" t="str">
        <f>VLOOKUP(E541,Geography_dim!A:B,2,FALSE)</f>
        <v>Lucknow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10">
        <v>44165</v>
      </c>
      <c r="B542" s="2">
        <v>31245048</v>
      </c>
      <c r="C542" s="2">
        <v>712345488</v>
      </c>
      <c r="D542" s="2">
        <v>10000325</v>
      </c>
      <c r="E542" s="2">
        <v>36008</v>
      </c>
      <c r="F542" s="8">
        <v>1</v>
      </c>
      <c r="G542" s="8">
        <v>20</v>
      </c>
      <c r="H542" s="8">
        <f t="shared" si="2"/>
        <v>20</v>
      </c>
      <c r="I542" s="8" t="str">
        <f>VLOOKUP(E542,Geography_dim!A:D,3)</f>
        <v>Uttar Pradesh</v>
      </c>
      <c r="J542" s="8" t="str">
        <f>VLOOKUP(D542,Category_dim!A:D,4, FALSE)</f>
        <v>Drinks &amp; Bevrages</v>
      </c>
      <c r="K542" s="8" t="str">
        <f>VLOOKUP(E542,Geography_dim!A:B,2,FALSE)</f>
        <v>Lucknow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10">
        <v>44165</v>
      </c>
      <c r="B543" s="2">
        <v>31245048</v>
      </c>
      <c r="C543" s="2">
        <v>712345488</v>
      </c>
      <c r="D543" s="2">
        <v>10000345</v>
      </c>
      <c r="E543" s="2">
        <v>36008</v>
      </c>
      <c r="F543" s="8">
        <v>1</v>
      </c>
      <c r="G543" s="8">
        <v>158</v>
      </c>
      <c r="H543" s="8">
        <f t="shared" si="2"/>
        <v>158</v>
      </c>
      <c r="I543" s="8" t="str">
        <f>VLOOKUP(E543,Geography_dim!A:D,3)</f>
        <v>Uttar Pradesh</v>
      </c>
      <c r="J543" s="8" t="str">
        <f>VLOOKUP(D543,Category_dim!A:D,4, FALSE)</f>
        <v>Cereals</v>
      </c>
      <c r="K543" s="8" t="str">
        <f>VLOOKUP(E543,Geography_dim!A:B,2,FALSE)</f>
        <v>Lucknow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10">
        <v>44165</v>
      </c>
      <c r="B544" s="2">
        <v>31245048</v>
      </c>
      <c r="C544" s="2">
        <v>712345488</v>
      </c>
      <c r="D544" s="2">
        <v>10000336</v>
      </c>
      <c r="E544" s="2">
        <v>36008</v>
      </c>
      <c r="F544" s="8">
        <v>1</v>
      </c>
      <c r="G544" s="8">
        <v>26</v>
      </c>
      <c r="H544" s="8">
        <f t="shared" si="2"/>
        <v>26</v>
      </c>
      <c r="I544" s="8" t="str">
        <f>VLOOKUP(E544,Geography_dim!A:D,3)</f>
        <v>Uttar Pradesh</v>
      </c>
      <c r="J544" s="8" t="str">
        <f>VLOOKUP(D544,Category_dim!A:D,4, FALSE)</f>
        <v>Dairy</v>
      </c>
      <c r="K544" s="8" t="str">
        <f>VLOOKUP(E544,Geography_dim!A:B,2,FALSE)</f>
        <v>Lucknow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10">
        <v>44165</v>
      </c>
      <c r="B545" s="2">
        <v>31245048</v>
      </c>
      <c r="C545" s="2">
        <v>712345488</v>
      </c>
      <c r="D545" s="2">
        <v>10000342</v>
      </c>
      <c r="E545" s="2">
        <v>36008</v>
      </c>
      <c r="F545" s="8">
        <v>2</v>
      </c>
      <c r="G545" s="8">
        <v>56</v>
      </c>
      <c r="H545" s="8">
        <f t="shared" si="2"/>
        <v>112</v>
      </c>
      <c r="I545" s="8" t="str">
        <f>VLOOKUP(E545,Geography_dim!A:D,3)</f>
        <v>Uttar Pradesh</v>
      </c>
      <c r="J545" s="8" t="str">
        <f>VLOOKUP(D545,Category_dim!A:D,4, FALSE)</f>
        <v>Dairy</v>
      </c>
      <c r="K545" s="8" t="str">
        <f>VLOOKUP(E545,Geography_dim!A:B,2,FALSE)</f>
        <v>Lucknow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10">
        <v>44165</v>
      </c>
      <c r="B546" s="2">
        <v>31245048</v>
      </c>
      <c r="C546" s="2">
        <v>712345488</v>
      </c>
      <c r="D546" s="2">
        <v>10000337</v>
      </c>
      <c r="E546" s="2">
        <v>36008</v>
      </c>
      <c r="F546" s="8">
        <v>3</v>
      </c>
      <c r="G546" s="8">
        <v>20</v>
      </c>
      <c r="H546" s="8">
        <f t="shared" si="2"/>
        <v>60</v>
      </c>
      <c r="I546" s="8" t="str">
        <f>VLOOKUP(E546,Geography_dim!A:D,3)</f>
        <v>Uttar Pradesh</v>
      </c>
      <c r="J546" s="8" t="str">
        <f>VLOOKUP(D546,Category_dim!A:D,4, FALSE)</f>
        <v>Dairy</v>
      </c>
      <c r="K546" s="8" t="str">
        <f>VLOOKUP(E546,Geography_dim!A:B,2,FALSE)</f>
        <v>Lucknow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10">
        <v>44165</v>
      </c>
      <c r="B547" s="2">
        <v>31245048</v>
      </c>
      <c r="C547" s="2">
        <v>712345488</v>
      </c>
      <c r="D547" s="2">
        <v>10000335</v>
      </c>
      <c r="E547" s="2">
        <v>36008</v>
      </c>
      <c r="F547" s="8">
        <v>1</v>
      </c>
      <c r="G547" s="8">
        <v>52</v>
      </c>
      <c r="H547" s="8">
        <f t="shared" si="2"/>
        <v>52</v>
      </c>
      <c r="I547" s="8" t="str">
        <f>VLOOKUP(E547,Geography_dim!A:D,3)</f>
        <v>Uttar Pradesh</v>
      </c>
      <c r="J547" s="8" t="str">
        <f>VLOOKUP(D547,Category_dim!A:D,4, FALSE)</f>
        <v>Dairy</v>
      </c>
      <c r="K547" s="8" t="str">
        <f>VLOOKUP(E547,Geography_dim!A:B,2,FALSE)</f>
        <v>Lucknow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10">
        <v>44165</v>
      </c>
      <c r="B548" s="2">
        <v>31245048</v>
      </c>
      <c r="C548" s="2">
        <v>712345488</v>
      </c>
      <c r="D548" s="2">
        <v>10000344</v>
      </c>
      <c r="E548" s="2">
        <v>36008</v>
      </c>
      <c r="F548" s="8">
        <v>3</v>
      </c>
      <c r="G548" s="8">
        <v>82</v>
      </c>
      <c r="H548" s="8">
        <f t="shared" si="2"/>
        <v>246</v>
      </c>
      <c r="I548" s="8" t="str">
        <f>VLOOKUP(E548,Geography_dim!A:D,3)</f>
        <v>Uttar Pradesh</v>
      </c>
      <c r="J548" s="8" t="str">
        <f>VLOOKUP(D548,Category_dim!A:D,4, FALSE)</f>
        <v>Cereals</v>
      </c>
      <c r="K548" s="8" t="str">
        <f>VLOOKUP(E548,Geography_dim!A:B,2,FALSE)</f>
        <v>Lucknow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10">
        <v>44166</v>
      </c>
      <c r="B549" s="2">
        <v>31245049</v>
      </c>
      <c r="C549" s="2">
        <v>712345499</v>
      </c>
      <c r="D549" s="2">
        <v>10000344</v>
      </c>
      <c r="E549" s="2">
        <v>36009</v>
      </c>
      <c r="F549" s="8">
        <v>1</v>
      </c>
      <c r="G549" s="8">
        <v>82</v>
      </c>
      <c r="H549" s="8">
        <f t="shared" si="2"/>
        <v>82</v>
      </c>
      <c r="I549" s="8" t="str">
        <f>VLOOKUP(E549,Geography_dim!A:D,3)</f>
        <v>Uttar Pradesh</v>
      </c>
      <c r="J549" s="8" t="str">
        <f>VLOOKUP(D549,Category_dim!A:D,4, FALSE)</f>
        <v>Cereals</v>
      </c>
      <c r="K549" s="8" t="str">
        <f>VLOOKUP(E549,Geography_dim!A:B,2,FALSE)</f>
        <v>Kanpur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10">
        <v>44166</v>
      </c>
      <c r="B550" s="2">
        <v>31245049</v>
      </c>
      <c r="C550" s="2">
        <v>712345499</v>
      </c>
      <c r="D550" s="2">
        <v>10000345</v>
      </c>
      <c r="E550" s="2">
        <v>36009</v>
      </c>
      <c r="F550" s="8">
        <v>3</v>
      </c>
      <c r="G550" s="8">
        <v>158</v>
      </c>
      <c r="H550" s="8">
        <f t="shared" si="2"/>
        <v>474</v>
      </c>
      <c r="I550" s="8" t="str">
        <f>VLOOKUP(E550,Geography_dim!A:D,3)</f>
        <v>Uttar Pradesh</v>
      </c>
      <c r="J550" s="8" t="str">
        <f>VLOOKUP(D550,Category_dim!A:D,4, FALSE)</f>
        <v>Cereals</v>
      </c>
      <c r="K550" s="8" t="str">
        <f>VLOOKUP(E550,Geography_dim!A:B,2,FALSE)</f>
        <v>Kanpur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10">
        <v>44166</v>
      </c>
      <c r="B551" s="2">
        <v>31245049</v>
      </c>
      <c r="C551" s="2">
        <v>712345499</v>
      </c>
      <c r="D551" s="2">
        <v>10000333</v>
      </c>
      <c r="E551" s="2">
        <v>36009</v>
      </c>
      <c r="F551" s="8">
        <v>2</v>
      </c>
      <c r="G551" s="8">
        <v>54</v>
      </c>
      <c r="H551" s="8">
        <f t="shared" si="2"/>
        <v>108</v>
      </c>
      <c r="I551" s="8" t="str">
        <f>VLOOKUP(E551,Geography_dim!A:D,3)</f>
        <v>Uttar Pradesh</v>
      </c>
      <c r="J551" s="8" t="str">
        <f>VLOOKUP(D551,Category_dim!A:D,4, FALSE)</f>
        <v>Dairy</v>
      </c>
      <c r="K551" s="8" t="str">
        <f>VLOOKUP(E551,Geography_dim!A:B,2,FALSE)</f>
        <v>Kanpur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10">
        <v>44166</v>
      </c>
      <c r="B552" s="2">
        <v>31245049</v>
      </c>
      <c r="C552" s="2">
        <v>712345499</v>
      </c>
      <c r="D552" s="2">
        <v>10000332</v>
      </c>
      <c r="E552" s="2">
        <v>36009</v>
      </c>
      <c r="F552" s="8">
        <v>2</v>
      </c>
      <c r="G552" s="8">
        <v>28</v>
      </c>
      <c r="H552" s="8">
        <f t="shared" si="2"/>
        <v>56</v>
      </c>
      <c r="I552" s="8" t="str">
        <f>VLOOKUP(E552,Geography_dim!A:D,3)</f>
        <v>Uttar Pradesh</v>
      </c>
      <c r="J552" s="8" t="str">
        <f>VLOOKUP(D552,Category_dim!A:D,4, FALSE)</f>
        <v>Dairy</v>
      </c>
      <c r="K552" s="8" t="str">
        <f>VLOOKUP(E552,Geography_dim!A:B,2,FALSE)</f>
        <v>Kanpur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10">
        <v>44166</v>
      </c>
      <c r="B553" s="2">
        <v>31245049</v>
      </c>
      <c r="C553" s="2">
        <v>712345499</v>
      </c>
      <c r="D553" s="2">
        <v>10000333</v>
      </c>
      <c r="E553" s="2">
        <v>36009</v>
      </c>
      <c r="F553" s="8">
        <v>2</v>
      </c>
      <c r="G553" s="8">
        <v>54</v>
      </c>
      <c r="H553" s="8">
        <f t="shared" si="2"/>
        <v>108</v>
      </c>
      <c r="I553" s="8" t="str">
        <f>VLOOKUP(E553,Geography_dim!A:D,3)</f>
        <v>Uttar Pradesh</v>
      </c>
      <c r="J553" s="8" t="str">
        <f>VLOOKUP(D553,Category_dim!A:D,4, FALSE)</f>
        <v>Dairy</v>
      </c>
      <c r="K553" s="8" t="str">
        <f>VLOOKUP(E553,Geography_dim!A:B,2,FALSE)</f>
        <v>Kanpur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10">
        <v>44166</v>
      </c>
      <c r="B554" s="2">
        <v>31245049</v>
      </c>
      <c r="C554" s="2">
        <v>712345499</v>
      </c>
      <c r="D554" s="2">
        <v>10000345</v>
      </c>
      <c r="E554" s="2">
        <v>36009</v>
      </c>
      <c r="F554" s="8">
        <v>3</v>
      </c>
      <c r="G554" s="8">
        <v>158</v>
      </c>
      <c r="H554" s="8">
        <f t="shared" si="2"/>
        <v>474</v>
      </c>
      <c r="I554" s="8" t="str">
        <f>VLOOKUP(E554,Geography_dim!A:D,3)</f>
        <v>Uttar Pradesh</v>
      </c>
      <c r="J554" s="8" t="str">
        <f>VLOOKUP(D554,Category_dim!A:D,4, FALSE)</f>
        <v>Cereals</v>
      </c>
      <c r="K554" s="8" t="str">
        <f>VLOOKUP(E554,Geography_dim!A:B,2,FALSE)</f>
        <v>Kanpur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10">
        <v>44166</v>
      </c>
      <c r="B555" s="2">
        <v>31245049</v>
      </c>
      <c r="C555" s="2">
        <v>712345499</v>
      </c>
      <c r="D555" s="2">
        <v>10000348</v>
      </c>
      <c r="E555" s="2">
        <v>36009</v>
      </c>
      <c r="F555" s="8">
        <v>1</v>
      </c>
      <c r="G555" s="8">
        <v>80</v>
      </c>
      <c r="H555" s="8">
        <f t="shared" si="2"/>
        <v>80</v>
      </c>
      <c r="I555" s="8" t="str">
        <f>VLOOKUP(E555,Geography_dim!A:D,3)</f>
        <v>Uttar Pradesh</v>
      </c>
      <c r="J555" s="8" t="str">
        <f>VLOOKUP(D555,Category_dim!A:D,4, FALSE)</f>
        <v>Cereals</v>
      </c>
      <c r="K555" s="8" t="str">
        <f>VLOOKUP(E555,Geography_dim!A:B,2,FALSE)</f>
        <v>Kanpur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10">
        <v>44166</v>
      </c>
      <c r="B556" s="2">
        <v>31245049</v>
      </c>
      <c r="C556" s="2">
        <v>712345499</v>
      </c>
      <c r="D556" s="2">
        <v>10000322</v>
      </c>
      <c r="E556" s="2">
        <v>36009</v>
      </c>
      <c r="F556" s="8">
        <v>3</v>
      </c>
      <c r="G556" s="8">
        <v>30</v>
      </c>
      <c r="H556" s="8">
        <f t="shared" si="2"/>
        <v>90</v>
      </c>
      <c r="I556" s="8" t="str">
        <f>VLOOKUP(E556,Geography_dim!A:D,3)</f>
        <v>Uttar Pradesh</v>
      </c>
      <c r="J556" s="8" t="str">
        <f>VLOOKUP(D556,Category_dim!A:D,4, FALSE)</f>
        <v>Drinks &amp; Bevrages</v>
      </c>
      <c r="K556" s="8" t="str">
        <f>VLOOKUP(E556,Geography_dim!A:B,2,FALSE)</f>
        <v>Kanpur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10">
        <v>44166</v>
      </c>
      <c r="B557" s="2">
        <v>31245049</v>
      </c>
      <c r="C557" s="2">
        <v>712345499</v>
      </c>
      <c r="D557" s="2">
        <v>10000333</v>
      </c>
      <c r="E557" s="2">
        <v>36009</v>
      </c>
      <c r="F557" s="8">
        <v>2</v>
      </c>
      <c r="G557" s="8">
        <v>54</v>
      </c>
      <c r="H557" s="8">
        <f t="shared" si="2"/>
        <v>108</v>
      </c>
      <c r="I557" s="8" t="str">
        <f>VLOOKUP(E557,Geography_dim!A:D,3)</f>
        <v>Uttar Pradesh</v>
      </c>
      <c r="J557" s="8" t="str">
        <f>VLOOKUP(D557,Category_dim!A:D,4, FALSE)</f>
        <v>Dairy</v>
      </c>
      <c r="K557" s="8" t="str">
        <f>VLOOKUP(E557,Geography_dim!A:B,2,FALSE)</f>
        <v>Kanpur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10">
        <v>44166</v>
      </c>
      <c r="B558" s="2">
        <v>31245049</v>
      </c>
      <c r="C558" s="2">
        <v>712345499</v>
      </c>
      <c r="D558" s="2">
        <v>10000343</v>
      </c>
      <c r="E558" s="2">
        <v>36009</v>
      </c>
      <c r="F558" s="8">
        <v>1</v>
      </c>
      <c r="G558" s="8">
        <v>54</v>
      </c>
      <c r="H558" s="8">
        <f t="shared" si="2"/>
        <v>54</v>
      </c>
      <c r="I558" s="8" t="str">
        <f>VLOOKUP(E558,Geography_dim!A:D,3)</f>
        <v>Uttar Pradesh</v>
      </c>
      <c r="J558" s="8" t="str">
        <f>VLOOKUP(D558,Category_dim!A:D,4, FALSE)</f>
        <v>Dairy</v>
      </c>
      <c r="K558" s="8" t="str">
        <f>VLOOKUP(E558,Geography_dim!A:B,2,FALSE)</f>
        <v>Kanpur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10">
        <v>44166</v>
      </c>
      <c r="B559" s="2">
        <v>31245049</v>
      </c>
      <c r="C559" s="2">
        <v>712345499</v>
      </c>
      <c r="D559" s="2">
        <v>10000322</v>
      </c>
      <c r="E559" s="2">
        <v>36009</v>
      </c>
      <c r="F559" s="8">
        <v>1</v>
      </c>
      <c r="G559" s="8">
        <v>30</v>
      </c>
      <c r="H559" s="8">
        <f t="shared" si="2"/>
        <v>30</v>
      </c>
      <c r="I559" s="8" t="str">
        <f>VLOOKUP(E559,Geography_dim!A:D,3)</f>
        <v>Uttar Pradesh</v>
      </c>
      <c r="J559" s="8" t="str">
        <f>VLOOKUP(D559,Category_dim!A:D,4, FALSE)</f>
        <v>Drinks &amp; Bevrages</v>
      </c>
      <c r="K559" s="8" t="str">
        <f>VLOOKUP(E559,Geography_dim!A:B,2,FALSE)</f>
        <v>Kanpur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10">
        <v>44166</v>
      </c>
      <c r="B560" s="2">
        <v>31245049</v>
      </c>
      <c r="C560" s="2">
        <v>712345499</v>
      </c>
      <c r="D560" s="2">
        <v>10000329</v>
      </c>
      <c r="E560" s="2">
        <v>36009</v>
      </c>
      <c r="F560" s="8">
        <v>2</v>
      </c>
      <c r="G560" s="8">
        <v>30</v>
      </c>
      <c r="H560" s="8">
        <f t="shared" si="2"/>
        <v>60</v>
      </c>
      <c r="I560" s="8" t="str">
        <f>VLOOKUP(E560,Geography_dim!A:D,3)</f>
        <v>Uttar Pradesh</v>
      </c>
      <c r="J560" s="8" t="str">
        <f>VLOOKUP(D560,Category_dim!A:D,4, FALSE)</f>
        <v>Drinks &amp; Bevrages</v>
      </c>
      <c r="K560" s="8" t="str">
        <f>VLOOKUP(E560,Geography_dim!A:B,2,FALSE)</f>
        <v>Kanpur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10">
        <v>44166</v>
      </c>
      <c r="B561" s="2">
        <v>31245049</v>
      </c>
      <c r="C561" s="2">
        <v>712345499</v>
      </c>
      <c r="D561" s="2">
        <v>10000328</v>
      </c>
      <c r="E561" s="2">
        <v>36009</v>
      </c>
      <c r="F561" s="8">
        <v>3</v>
      </c>
      <c r="G561" s="8">
        <v>220</v>
      </c>
      <c r="H561" s="8">
        <f t="shared" si="2"/>
        <v>660</v>
      </c>
      <c r="I561" s="8" t="str">
        <f>VLOOKUP(E561,Geography_dim!A:D,3)</f>
        <v>Uttar Pradesh</v>
      </c>
      <c r="J561" s="8" t="str">
        <f>VLOOKUP(D561,Category_dim!A:D,4, FALSE)</f>
        <v>Drinks &amp; Bevrages</v>
      </c>
      <c r="K561" s="8" t="str">
        <f>VLOOKUP(E561,Geography_dim!A:B,2,FALSE)</f>
        <v>Kanpur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10">
        <v>44167</v>
      </c>
      <c r="B562" s="2">
        <v>31245050</v>
      </c>
      <c r="C562" s="2">
        <v>712345500</v>
      </c>
      <c r="D562" s="2">
        <v>10000345</v>
      </c>
      <c r="E562" s="2">
        <v>36000</v>
      </c>
      <c r="F562" s="8">
        <v>2</v>
      </c>
      <c r="G562" s="8">
        <v>158</v>
      </c>
      <c r="H562" s="8">
        <f t="shared" si="2"/>
        <v>316</v>
      </c>
      <c r="I562" s="8" t="str">
        <f>VLOOKUP(E562,Geography_dim!A:D,3)</f>
        <v>Maharashtra</v>
      </c>
      <c r="J562" s="8" t="str">
        <f>VLOOKUP(D562,Category_dim!A:D,4, FALSE)</f>
        <v>Cereals</v>
      </c>
      <c r="K562" s="8" t="str">
        <f>VLOOKUP(E562,Geography_dim!A:B,2,FALSE)</f>
        <v>Mumbai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10">
        <v>44167</v>
      </c>
      <c r="B563" s="2">
        <v>31245050</v>
      </c>
      <c r="C563" s="2">
        <v>712345500</v>
      </c>
      <c r="D563" s="2">
        <v>10000341</v>
      </c>
      <c r="E563" s="2">
        <v>36000</v>
      </c>
      <c r="F563" s="8">
        <v>3</v>
      </c>
      <c r="G563" s="8">
        <v>29</v>
      </c>
      <c r="H563" s="8">
        <f t="shared" si="2"/>
        <v>87</v>
      </c>
      <c r="I563" s="8" t="str">
        <f>VLOOKUP(E563,Geography_dim!A:D,3)</f>
        <v>Maharashtra</v>
      </c>
      <c r="J563" s="8" t="str">
        <f>VLOOKUP(D563,Category_dim!A:D,4, FALSE)</f>
        <v>Dairy</v>
      </c>
      <c r="K563" s="8" t="str">
        <f>VLOOKUP(E563,Geography_dim!A:B,2,FALSE)</f>
        <v>Mumbai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10">
        <v>44167</v>
      </c>
      <c r="B564" s="2">
        <v>31245050</v>
      </c>
      <c r="C564" s="2">
        <v>712345500</v>
      </c>
      <c r="D564" s="2">
        <v>10000341</v>
      </c>
      <c r="E564" s="2">
        <v>36000</v>
      </c>
      <c r="F564" s="8">
        <v>2</v>
      </c>
      <c r="G564" s="8">
        <v>29</v>
      </c>
      <c r="H564" s="8">
        <f t="shared" si="2"/>
        <v>58</v>
      </c>
      <c r="I564" s="8" t="str">
        <f>VLOOKUP(E564,Geography_dim!A:D,3)</f>
        <v>Maharashtra</v>
      </c>
      <c r="J564" s="8" t="str">
        <f>VLOOKUP(D564,Category_dim!A:D,4, FALSE)</f>
        <v>Dairy</v>
      </c>
      <c r="K564" s="8" t="str">
        <f>VLOOKUP(E564,Geography_dim!A:B,2,FALSE)</f>
        <v>Mumbai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10">
        <v>44167</v>
      </c>
      <c r="B565" s="2">
        <v>31245050</v>
      </c>
      <c r="C565" s="2">
        <v>712345500</v>
      </c>
      <c r="D565" s="2">
        <v>10000339</v>
      </c>
      <c r="E565" s="2">
        <v>36000</v>
      </c>
      <c r="F565" s="8">
        <v>3</v>
      </c>
      <c r="G565" s="8">
        <v>120</v>
      </c>
      <c r="H565" s="8">
        <f t="shared" si="2"/>
        <v>360</v>
      </c>
      <c r="I565" s="8" t="str">
        <f>VLOOKUP(E565,Geography_dim!A:D,3)</f>
        <v>Maharashtra</v>
      </c>
      <c r="J565" s="8" t="str">
        <f>VLOOKUP(D565,Category_dim!A:D,4, FALSE)</f>
        <v>Dairy</v>
      </c>
      <c r="K565" s="8" t="str">
        <f>VLOOKUP(E565,Geography_dim!A:B,2,FALSE)</f>
        <v>Mumbai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10">
        <v>44167</v>
      </c>
      <c r="B566" s="2">
        <v>31245050</v>
      </c>
      <c r="C566" s="2">
        <v>712345500</v>
      </c>
      <c r="D566" s="2">
        <v>10000332</v>
      </c>
      <c r="E566" s="2">
        <v>36000</v>
      </c>
      <c r="F566" s="8">
        <v>1</v>
      </c>
      <c r="G566" s="8">
        <v>28</v>
      </c>
      <c r="H566" s="8">
        <f t="shared" si="2"/>
        <v>28</v>
      </c>
      <c r="I566" s="8" t="str">
        <f>VLOOKUP(E566,Geography_dim!A:D,3)</f>
        <v>Maharashtra</v>
      </c>
      <c r="J566" s="8" t="str">
        <f>VLOOKUP(D566,Category_dim!A:D,4, FALSE)</f>
        <v>Dairy</v>
      </c>
      <c r="K566" s="8" t="str">
        <f>VLOOKUP(E566,Geography_dim!A:B,2,FALSE)</f>
        <v>Mumbai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10">
        <v>44167</v>
      </c>
      <c r="B567" s="2">
        <v>31245050</v>
      </c>
      <c r="C567" s="2">
        <v>712345500</v>
      </c>
      <c r="D567" s="2">
        <v>10000338</v>
      </c>
      <c r="E567" s="2">
        <v>36000</v>
      </c>
      <c r="F567" s="8">
        <v>3</v>
      </c>
      <c r="G567" s="8">
        <v>100</v>
      </c>
      <c r="H567" s="8">
        <f t="shared" si="2"/>
        <v>300</v>
      </c>
      <c r="I567" s="8" t="str">
        <f>VLOOKUP(E567,Geography_dim!A:D,3)</f>
        <v>Maharashtra</v>
      </c>
      <c r="J567" s="8" t="str">
        <f>VLOOKUP(D567,Category_dim!A:D,4, FALSE)</f>
        <v>Dairy</v>
      </c>
      <c r="K567" s="8" t="str">
        <f>VLOOKUP(E567,Geography_dim!A:B,2,FALSE)</f>
        <v>Mumbai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10">
        <v>44167</v>
      </c>
      <c r="B568" s="2">
        <v>31245050</v>
      </c>
      <c r="C568" s="2">
        <v>712345500</v>
      </c>
      <c r="D568" s="2">
        <v>10000326</v>
      </c>
      <c r="E568" s="2">
        <v>36000</v>
      </c>
      <c r="F568" s="8">
        <v>2</v>
      </c>
      <c r="G568" s="8">
        <v>72</v>
      </c>
      <c r="H568" s="8">
        <f t="shared" si="2"/>
        <v>144</v>
      </c>
      <c r="I568" s="8" t="str">
        <f>VLOOKUP(E568,Geography_dim!A:D,3)</f>
        <v>Maharashtra</v>
      </c>
      <c r="J568" s="8" t="str">
        <f>VLOOKUP(D568,Category_dim!A:D,4, FALSE)</f>
        <v>Drinks &amp; Bevrages</v>
      </c>
      <c r="K568" s="8" t="str">
        <f>VLOOKUP(E568,Geography_dim!A:B,2,FALSE)</f>
        <v>Mumbai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10">
        <v>44167</v>
      </c>
      <c r="B569" s="2">
        <v>31245050</v>
      </c>
      <c r="C569" s="2">
        <v>712345500</v>
      </c>
      <c r="D569" s="2">
        <v>10000327</v>
      </c>
      <c r="E569" s="2">
        <v>36000</v>
      </c>
      <c r="F569" s="8">
        <v>3</v>
      </c>
      <c r="G569" s="8">
        <v>40</v>
      </c>
      <c r="H569" s="8">
        <f t="shared" si="2"/>
        <v>120</v>
      </c>
      <c r="I569" s="8" t="str">
        <f>VLOOKUP(E569,Geography_dim!A:D,3)</f>
        <v>Maharashtra</v>
      </c>
      <c r="J569" s="8" t="str">
        <f>VLOOKUP(D569,Category_dim!A:D,4, FALSE)</f>
        <v>Drinks &amp; Bevrages</v>
      </c>
      <c r="K569" s="8" t="str">
        <f>VLOOKUP(E569,Geography_dim!A:B,2,FALSE)</f>
        <v>Mumbai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10">
        <v>44167</v>
      </c>
      <c r="B570" s="2">
        <v>31245050</v>
      </c>
      <c r="C570" s="2">
        <v>712345500</v>
      </c>
      <c r="D570" s="2">
        <v>10000333</v>
      </c>
      <c r="E570" s="2">
        <v>36000</v>
      </c>
      <c r="F570" s="8">
        <v>1</v>
      </c>
      <c r="G570" s="8">
        <v>54</v>
      </c>
      <c r="H570" s="8">
        <f t="shared" si="2"/>
        <v>54</v>
      </c>
      <c r="I570" s="8" t="str">
        <f>VLOOKUP(E570,Geography_dim!A:D,3)</f>
        <v>Maharashtra</v>
      </c>
      <c r="J570" s="8" t="str">
        <f>VLOOKUP(D570,Category_dim!A:D,4, FALSE)</f>
        <v>Dairy</v>
      </c>
      <c r="K570" s="8" t="str">
        <f>VLOOKUP(E570,Geography_dim!A:B,2,FALSE)</f>
        <v>Mumbai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1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1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1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1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1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1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1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1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1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1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1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1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1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1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1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1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1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1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1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1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1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1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1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1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1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1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1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1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1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1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1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1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1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1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1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1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1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1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1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1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1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1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1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1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1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1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1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1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1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1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1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1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1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1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1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1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1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1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1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1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1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1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1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1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1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1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1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1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1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1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1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1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1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1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1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1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1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1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1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1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1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1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1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1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1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1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1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1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1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1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1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1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1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1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1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1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1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1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1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1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1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1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1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1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1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1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1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1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1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1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1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1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1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1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1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1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1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1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1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1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1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1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1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1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1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1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1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1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1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1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1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1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1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1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1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1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1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1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1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1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1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1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1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1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1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1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1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1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1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1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1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1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1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1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1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1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1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1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1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1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1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1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1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1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1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1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1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1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1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1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1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1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1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1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1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1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1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1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1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1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1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1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1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1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1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1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1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1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1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1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1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1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1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1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1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1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1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1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1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1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1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1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1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1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1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1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1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1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1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1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1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1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1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1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1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1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1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1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1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1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1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1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1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1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1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1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1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1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1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Z1000" xr:uid="{00000000-0009-0000-0000-000004000000}"/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showGridLines="0" workbookViewId="0"/>
  </sheetViews>
  <sheetFormatPr defaultColWidth="12.6640625" defaultRowHeight="15" customHeight="1" x14ac:dyDescent="0.3"/>
  <cols>
    <col min="1" max="1" width="9.25" customWidth="1"/>
    <col min="2" max="2" width="19.9140625" customWidth="1"/>
    <col min="3" max="3" width="10.9140625" customWidth="1"/>
    <col min="4" max="4" width="15.4140625" customWidth="1"/>
    <col min="5" max="5" width="13.6640625" customWidth="1"/>
    <col min="6" max="6" width="14.9140625" customWidth="1"/>
    <col min="7" max="13" width="7.6640625" customWidth="1"/>
  </cols>
  <sheetData>
    <row r="1" spans="1:13" ht="14.25" customHeight="1" x14ac:dyDescent="0.35">
      <c r="A1" s="13" t="s">
        <v>3</v>
      </c>
      <c r="B1" s="14" t="s">
        <v>34</v>
      </c>
      <c r="C1" s="14" t="s">
        <v>35</v>
      </c>
      <c r="D1" s="14" t="s">
        <v>4</v>
      </c>
      <c r="E1" s="14" t="s">
        <v>36</v>
      </c>
      <c r="F1" s="15" t="s">
        <v>37</v>
      </c>
    </row>
    <row r="2" spans="1:13" ht="14.25" customHeight="1" x14ac:dyDescent="0.35">
      <c r="A2" s="16">
        <v>10000321</v>
      </c>
      <c r="B2" s="17" t="s">
        <v>38</v>
      </c>
      <c r="C2" s="17">
        <v>31</v>
      </c>
      <c r="D2" s="17" t="s">
        <v>19</v>
      </c>
      <c r="E2" s="17">
        <v>1</v>
      </c>
      <c r="F2" s="18" t="s">
        <v>39</v>
      </c>
    </row>
    <row r="3" spans="1:13" ht="14.25" customHeight="1" x14ac:dyDescent="0.35">
      <c r="A3" s="16">
        <v>10000322</v>
      </c>
      <c r="B3" s="17" t="s">
        <v>40</v>
      </c>
      <c r="C3" s="17">
        <v>31</v>
      </c>
      <c r="D3" s="17" t="s">
        <v>19</v>
      </c>
      <c r="E3" s="17">
        <v>1</v>
      </c>
      <c r="F3" s="18" t="s">
        <v>39</v>
      </c>
    </row>
    <row r="4" spans="1:13" ht="14.25" customHeight="1" x14ac:dyDescent="0.35">
      <c r="A4" s="16">
        <v>10000323</v>
      </c>
      <c r="B4" s="17" t="s">
        <v>41</v>
      </c>
      <c r="C4" s="17">
        <v>31</v>
      </c>
      <c r="D4" s="17" t="s">
        <v>19</v>
      </c>
      <c r="E4" s="17">
        <v>1</v>
      </c>
      <c r="F4" s="18" t="s">
        <v>39</v>
      </c>
      <c r="M4" s="19"/>
    </row>
    <row r="5" spans="1:13" ht="14.25" customHeight="1" x14ac:dyDescent="0.35">
      <c r="A5" s="16">
        <v>10000324</v>
      </c>
      <c r="B5" s="17" t="s">
        <v>42</v>
      </c>
      <c r="C5" s="17">
        <v>31</v>
      </c>
      <c r="D5" s="17" t="s">
        <v>19</v>
      </c>
      <c r="E5" s="17">
        <v>2</v>
      </c>
      <c r="F5" s="18" t="s">
        <v>43</v>
      </c>
      <c r="M5" s="19"/>
    </row>
    <row r="6" spans="1:13" ht="14.25" customHeight="1" x14ac:dyDescent="0.35">
      <c r="A6" s="16">
        <v>10000325</v>
      </c>
      <c r="B6" s="17" t="s">
        <v>44</v>
      </c>
      <c r="C6" s="17">
        <v>31</v>
      </c>
      <c r="D6" s="17" t="s">
        <v>19</v>
      </c>
      <c r="E6" s="17">
        <v>2</v>
      </c>
      <c r="F6" s="18" t="s">
        <v>43</v>
      </c>
    </row>
    <row r="7" spans="1:13" ht="14.25" customHeight="1" x14ac:dyDescent="0.35">
      <c r="A7" s="16">
        <v>10000326</v>
      </c>
      <c r="B7" s="17" t="s">
        <v>45</v>
      </c>
      <c r="C7" s="17">
        <v>31</v>
      </c>
      <c r="D7" s="17" t="s">
        <v>19</v>
      </c>
      <c r="E7" s="17">
        <v>2</v>
      </c>
      <c r="F7" s="18" t="s">
        <v>46</v>
      </c>
    </row>
    <row r="8" spans="1:13" ht="14.25" customHeight="1" x14ac:dyDescent="0.35">
      <c r="A8" s="16">
        <v>10000327</v>
      </c>
      <c r="B8" s="17" t="s">
        <v>47</v>
      </c>
      <c r="C8" s="17">
        <v>31</v>
      </c>
      <c r="D8" s="17" t="s">
        <v>19</v>
      </c>
      <c r="E8" s="17">
        <v>2</v>
      </c>
      <c r="F8" s="18" t="s">
        <v>43</v>
      </c>
    </row>
    <row r="9" spans="1:13" ht="14.25" customHeight="1" x14ac:dyDescent="0.35">
      <c r="A9" s="16">
        <v>10000328</v>
      </c>
      <c r="B9" s="17" t="s">
        <v>48</v>
      </c>
      <c r="C9" s="17">
        <v>31</v>
      </c>
      <c r="D9" s="17" t="s">
        <v>19</v>
      </c>
      <c r="E9" s="17">
        <v>3</v>
      </c>
      <c r="F9" s="18" t="s">
        <v>49</v>
      </c>
    </row>
    <row r="10" spans="1:13" ht="14.25" customHeight="1" x14ac:dyDescent="0.35">
      <c r="A10" s="16">
        <v>10000329</v>
      </c>
      <c r="B10" s="17" t="s">
        <v>50</v>
      </c>
      <c r="C10" s="17">
        <v>31</v>
      </c>
      <c r="D10" s="17" t="s">
        <v>19</v>
      </c>
      <c r="E10" s="17">
        <v>3</v>
      </c>
      <c r="F10" s="18" t="s">
        <v>49</v>
      </c>
    </row>
    <row r="11" spans="1:13" ht="14.25" customHeight="1" x14ac:dyDescent="0.35">
      <c r="A11" s="16">
        <v>10000330</v>
      </c>
      <c r="B11" s="17" t="s">
        <v>51</v>
      </c>
      <c r="C11" s="17">
        <v>31</v>
      </c>
      <c r="D11" s="17" t="s">
        <v>19</v>
      </c>
      <c r="E11" s="17">
        <v>3</v>
      </c>
      <c r="F11" s="18" t="s">
        <v>49</v>
      </c>
    </row>
    <row r="12" spans="1:13" ht="14.25" customHeight="1" x14ac:dyDescent="0.35">
      <c r="A12" s="16">
        <v>10000331</v>
      </c>
      <c r="B12" s="17" t="s">
        <v>52</v>
      </c>
      <c r="C12" s="17">
        <v>31</v>
      </c>
      <c r="D12" s="17" t="s">
        <v>19</v>
      </c>
      <c r="E12" s="17">
        <v>3</v>
      </c>
      <c r="F12" s="18" t="s">
        <v>49</v>
      </c>
    </row>
    <row r="13" spans="1:13" ht="14.25" customHeight="1" x14ac:dyDescent="0.35">
      <c r="A13" s="16">
        <v>10000332</v>
      </c>
      <c r="B13" s="17" t="s">
        <v>53</v>
      </c>
      <c r="C13" s="17">
        <v>35</v>
      </c>
      <c r="D13" s="17" t="s">
        <v>20</v>
      </c>
      <c r="E13" s="17">
        <v>1</v>
      </c>
      <c r="F13" s="18" t="s">
        <v>54</v>
      </c>
    </row>
    <row r="14" spans="1:13" ht="14.25" customHeight="1" x14ac:dyDescent="0.35">
      <c r="A14" s="16">
        <v>10000333</v>
      </c>
      <c r="B14" s="17" t="s">
        <v>55</v>
      </c>
      <c r="C14" s="17">
        <v>35</v>
      </c>
      <c r="D14" s="17" t="s">
        <v>20</v>
      </c>
      <c r="E14" s="17">
        <v>1</v>
      </c>
      <c r="F14" s="18" t="s">
        <v>54</v>
      </c>
    </row>
    <row r="15" spans="1:13" ht="14.25" customHeight="1" x14ac:dyDescent="0.35">
      <c r="A15" s="16">
        <v>10000334</v>
      </c>
      <c r="B15" s="17" t="s">
        <v>56</v>
      </c>
      <c r="C15" s="17">
        <v>35</v>
      </c>
      <c r="D15" s="17" t="s">
        <v>20</v>
      </c>
      <c r="E15" s="17">
        <v>2</v>
      </c>
      <c r="F15" s="18" t="s">
        <v>57</v>
      </c>
    </row>
    <row r="16" spans="1:13" ht="14.25" customHeight="1" x14ac:dyDescent="0.35">
      <c r="A16" s="16">
        <v>10000335</v>
      </c>
      <c r="B16" s="17" t="s">
        <v>58</v>
      </c>
      <c r="C16" s="17">
        <v>35</v>
      </c>
      <c r="D16" s="17" t="s">
        <v>20</v>
      </c>
      <c r="E16" s="17">
        <v>2</v>
      </c>
      <c r="F16" s="18" t="s">
        <v>57</v>
      </c>
    </row>
    <row r="17" spans="1:6" ht="14.25" customHeight="1" x14ac:dyDescent="0.35">
      <c r="A17" s="16">
        <v>10000336</v>
      </c>
      <c r="B17" s="17" t="s">
        <v>59</v>
      </c>
      <c r="C17" s="17">
        <v>35</v>
      </c>
      <c r="D17" s="17" t="s">
        <v>20</v>
      </c>
      <c r="E17" s="17">
        <v>2</v>
      </c>
      <c r="F17" s="18" t="s">
        <v>57</v>
      </c>
    </row>
    <row r="18" spans="1:6" ht="14.25" customHeight="1" x14ac:dyDescent="0.35">
      <c r="A18" s="16">
        <v>10000337</v>
      </c>
      <c r="B18" s="17" t="s">
        <v>60</v>
      </c>
      <c r="C18" s="17">
        <v>35</v>
      </c>
      <c r="D18" s="17" t="s">
        <v>20</v>
      </c>
      <c r="E18" s="17">
        <v>3</v>
      </c>
      <c r="F18" s="18" t="s">
        <v>61</v>
      </c>
    </row>
    <row r="19" spans="1:6" ht="14.25" customHeight="1" x14ac:dyDescent="0.35">
      <c r="A19" s="16">
        <v>10000338</v>
      </c>
      <c r="B19" s="17" t="s">
        <v>62</v>
      </c>
      <c r="C19" s="17">
        <v>35</v>
      </c>
      <c r="D19" s="17" t="s">
        <v>20</v>
      </c>
      <c r="E19" s="17">
        <v>3</v>
      </c>
      <c r="F19" s="18" t="s">
        <v>61</v>
      </c>
    </row>
    <row r="20" spans="1:6" ht="14.25" customHeight="1" x14ac:dyDescent="0.35">
      <c r="A20" s="16">
        <v>10000339</v>
      </c>
      <c r="B20" s="17" t="s">
        <v>63</v>
      </c>
      <c r="C20" s="17">
        <v>35</v>
      </c>
      <c r="D20" s="17" t="s">
        <v>20</v>
      </c>
      <c r="E20" s="17">
        <v>1</v>
      </c>
      <c r="F20" s="18" t="s">
        <v>54</v>
      </c>
    </row>
    <row r="21" spans="1:6" ht="14.25" customHeight="1" x14ac:dyDescent="0.35">
      <c r="A21" s="16">
        <v>10000340</v>
      </c>
      <c r="B21" s="17" t="s">
        <v>64</v>
      </c>
      <c r="C21" s="17">
        <v>35</v>
      </c>
      <c r="D21" s="17" t="s">
        <v>20</v>
      </c>
      <c r="E21" s="17">
        <v>4</v>
      </c>
      <c r="F21" s="18" t="s">
        <v>65</v>
      </c>
    </row>
    <row r="22" spans="1:6" ht="14.25" customHeight="1" x14ac:dyDescent="0.35">
      <c r="A22" s="16">
        <v>10000341</v>
      </c>
      <c r="B22" s="17" t="s">
        <v>66</v>
      </c>
      <c r="C22" s="17">
        <v>35</v>
      </c>
      <c r="D22" s="17" t="s">
        <v>20</v>
      </c>
      <c r="E22" s="17">
        <v>4</v>
      </c>
      <c r="F22" s="18" t="s">
        <v>65</v>
      </c>
    </row>
    <row r="23" spans="1:6" ht="14.25" customHeight="1" x14ac:dyDescent="0.35">
      <c r="A23" s="16">
        <v>10000342</v>
      </c>
      <c r="B23" s="17" t="s">
        <v>67</v>
      </c>
      <c r="C23" s="17">
        <v>35</v>
      </c>
      <c r="D23" s="17" t="s">
        <v>20</v>
      </c>
      <c r="E23" s="17">
        <v>4</v>
      </c>
      <c r="F23" s="18" t="s">
        <v>65</v>
      </c>
    </row>
    <row r="24" spans="1:6" ht="14.25" customHeight="1" x14ac:dyDescent="0.35">
      <c r="A24" s="16">
        <v>10000343</v>
      </c>
      <c r="B24" s="17" t="s">
        <v>68</v>
      </c>
      <c r="C24" s="17">
        <v>35</v>
      </c>
      <c r="D24" s="17" t="s">
        <v>20</v>
      </c>
      <c r="E24" s="17">
        <v>4</v>
      </c>
      <c r="F24" s="18" t="s">
        <v>65</v>
      </c>
    </row>
    <row r="25" spans="1:6" ht="14.25" customHeight="1" x14ac:dyDescent="0.35">
      <c r="A25" s="16">
        <v>10000344</v>
      </c>
      <c r="B25" s="17" t="s">
        <v>69</v>
      </c>
      <c r="C25" s="17">
        <v>41</v>
      </c>
      <c r="D25" s="17" t="s">
        <v>17</v>
      </c>
      <c r="E25" s="17">
        <v>1</v>
      </c>
      <c r="F25" s="18" t="s">
        <v>70</v>
      </c>
    </row>
    <row r="26" spans="1:6" ht="14.25" customHeight="1" x14ac:dyDescent="0.35">
      <c r="A26" s="16">
        <v>10000345</v>
      </c>
      <c r="B26" s="17" t="s">
        <v>71</v>
      </c>
      <c r="C26" s="17">
        <v>41</v>
      </c>
      <c r="D26" s="17" t="s">
        <v>17</v>
      </c>
      <c r="E26" s="17">
        <v>1</v>
      </c>
      <c r="F26" s="18" t="s">
        <v>70</v>
      </c>
    </row>
    <row r="27" spans="1:6" ht="14.25" customHeight="1" x14ac:dyDescent="0.35">
      <c r="A27" s="16">
        <v>10000346</v>
      </c>
      <c r="B27" s="17" t="s">
        <v>72</v>
      </c>
      <c r="C27" s="17">
        <v>41</v>
      </c>
      <c r="D27" s="17" t="s">
        <v>17</v>
      </c>
      <c r="E27" s="17">
        <v>1</v>
      </c>
      <c r="F27" s="18" t="s">
        <v>70</v>
      </c>
    </row>
    <row r="28" spans="1:6" ht="14.25" customHeight="1" x14ac:dyDescent="0.35">
      <c r="A28" s="16">
        <v>10000347</v>
      </c>
      <c r="B28" s="17" t="s">
        <v>73</v>
      </c>
      <c r="C28" s="17">
        <v>41</v>
      </c>
      <c r="D28" s="17" t="s">
        <v>17</v>
      </c>
      <c r="E28" s="17">
        <v>2</v>
      </c>
      <c r="F28" s="18" t="s">
        <v>74</v>
      </c>
    </row>
    <row r="29" spans="1:6" ht="14.25" customHeight="1" x14ac:dyDescent="0.35">
      <c r="A29" s="16">
        <v>10000348</v>
      </c>
      <c r="B29" s="17" t="s">
        <v>75</v>
      </c>
      <c r="C29" s="17">
        <v>41</v>
      </c>
      <c r="D29" s="17" t="s">
        <v>17</v>
      </c>
      <c r="E29" s="17">
        <v>2</v>
      </c>
      <c r="F29" s="18" t="s">
        <v>74</v>
      </c>
    </row>
    <row r="30" spans="1:6" ht="14.25" customHeight="1" x14ac:dyDescent="0.35">
      <c r="A30" s="16">
        <v>10000349</v>
      </c>
      <c r="B30" s="17" t="s">
        <v>76</v>
      </c>
      <c r="C30" s="17">
        <v>41</v>
      </c>
      <c r="D30" s="17" t="s">
        <v>17</v>
      </c>
      <c r="E30" s="17">
        <v>2</v>
      </c>
      <c r="F30" s="18" t="s">
        <v>74</v>
      </c>
    </row>
    <row r="31" spans="1:6" ht="14.25" customHeight="1" x14ac:dyDescent="0.35">
      <c r="A31" s="20">
        <v>10000350</v>
      </c>
      <c r="B31" s="21" t="s">
        <v>77</v>
      </c>
      <c r="C31" s="21">
        <v>41</v>
      </c>
      <c r="D31" s="21" t="s">
        <v>17</v>
      </c>
      <c r="E31" s="21">
        <v>3</v>
      </c>
      <c r="F31" s="22" t="s">
        <v>78</v>
      </c>
    </row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/>
  </sheetViews>
  <sheetFormatPr defaultColWidth="12.6640625" defaultRowHeight="15" customHeight="1" x14ac:dyDescent="0.3"/>
  <cols>
    <col min="1" max="1" width="7.4140625" customWidth="1"/>
    <col min="2" max="2" width="9.25" customWidth="1"/>
    <col min="3" max="3" width="11.5" customWidth="1"/>
    <col min="4" max="4" width="7" customWidth="1"/>
    <col min="5" max="6" width="7.6640625" customWidth="1"/>
  </cols>
  <sheetData>
    <row r="1" spans="1:4" ht="14.25" customHeight="1" x14ac:dyDescent="0.35">
      <c r="A1" s="23" t="s">
        <v>30</v>
      </c>
      <c r="B1" s="23" t="s">
        <v>16</v>
      </c>
      <c r="C1" s="23" t="s">
        <v>5</v>
      </c>
      <c r="D1" s="23" t="s">
        <v>79</v>
      </c>
    </row>
    <row r="2" spans="1:4" ht="14.25" customHeight="1" x14ac:dyDescent="0.35">
      <c r="A2" s="24">
        <v>36000</v>
      </c>
      <c r="B2" s="24" t="s">
        <v>21</v>
      </c>
      <c r="C2" s="24" t="s">
        <v>15</v>
      </c>
      <c r="D2" s="24" t="s">
        <v>80</v>
      </c>
    </row>
    <row r="3" spans="1:4" ht="14.25" customHeight="1" x14ac:dyDescent="0.35">
      <c r="A3" s="24">
        <v>36001</v>
      </c>
      <c r="B3" s="24" t="s">
        <v>12</v>
      </c>
      <c r="C3" s="24" t="s">
        <v>12</v>
      </c>
      <c r="D3" s="24" t="s">
        <v>80</v>
      </c>
    </row>
    <row r="4" spans="1:4" ht="14.25" customHeight="1" x14ac:dyDescent="0.35">
      <c r="A4" s="24">
        <v>36002</v>
      </c>
      <c r="B4" s="24" t="s">
        <v>18</v>
      </c>
      <c r="C4" s="24" t="s">
        <v>10</v>
      </c>
      <c r="D4" s="24" t="s">
        <v>80</v>
      </c>
    </row>
    <row r="5" spans="1:4" ht="14.25" customHeight="1" x14ac:dyDescent="0.35">
      <c r="A5" s="24">
        <v>36003</v>
      </c>
      <c r="B5" s="24" t="s">
        <v>22</v>
      </c>
      <c r="C5" s="24" t="s">
        <v>11</v>
      </c>
      <c r="D5" s="24" t="s">
        <v>80</v>
      </c>
    </row>
    <row r="6" spans="1:4" ht="14.25" customHeight="1" x14ac:dyDescent="0.35">
      <c r="A6" s="24">
        <v>36004</v>
      </c>
      <c r="B6" s="24" t="s">
        <v>25</v>
      </c>
      <c r="C6" s="24" t="s">
        <v>15</v>
      </c>
      <c r="D6" s="24" t="s">
        <v>80</v>
      </c>
    </row>
    <row r="7" spans="1:4" ht="14.25" customHeight="1" x14ac:dyDescent="0.35">
      <c r="A7" s="24">
        <v>36005</v>
      </c>
      <c r="B7" s="24" t="s">
        <v>24</v>
      </c>
      <c r="C7" s="24" t="s">
        <v>14</v>
      </c>
      <c r="D7" s="24" t="s">
        <v>80</v>
      </c>
    </row>
    <row r="8" spans="1:4" ht="14.25" customHeight="1" x14ac:dyDescent="0.35">
      <c r="A8" s="24">
        <v>36006</v>
      </c>
      <c r="B8" s="24" t="s">
        <v>26</v>
      </c>
      <c r="C8" s="24" t="s">
        <v>13</v>
      </c>
      <c r="D8" s="24" t="s">
        <v>80</v>
      </c>
    </row>
    <row r="9" spans="1:4" ht="14.25" customHeight="1" x14ac:dyDescent="0.35">
      <c r="A9" s="24">
        <v>36007</v>
      </c>
      <c r="B9" s="24" t="s">
        <v>28</v>
      </c>
      <c r="C9" s="24" t="s">
        <v>10</v>
      </c>
      <c r="D9" s="24" t="s">
        <v>80</v>
      </c>
    </row>
    <row r="10" spans="1:4" ht="14.25" customHeight="1" x14ac:dyDescent="0.35">
      <c r="A10" s="24">
        <v>36008</v>
      </c>
      <c r="B10" s="24" t="s">
        <v>27</v>
      </c>
      <c r="C10" s="24" t="s">
        <v>9</v>
      </c>
      <c r="D10" s="24" t="s">
        <v>80</v>
      </c>
    </row>
    <row r="11" spans="1:4" ht="14.25" customHeight="1" x14ac:dyDescent="0.35">
      <c r="A11" s="24">
        <v>36009</v>
      </c>
      <c r="B11" s="24" t="s">
        <v>23</v>
      </c>
      <c r="C11" s="24" t="s">
        <v>9</v>
      </c>
      <c r="D11" s="24" t="s">
        <v>80</v>
      </c>
    </row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51"/>
  <sheetViews>
    <sheetView workbookViewId="0"/>
  </sheetViews>
  <sheetFormatPr defaultColWidth="12.6640625" defaultRowHeight="15" customHeight="1" x14ac:dyDescent="0.3"/>
  <sheetData>
    <row r="1" spans="1:2" ht="15" customHeight="1" x14ac:dyDescent="0.35">
      <c r="A1" s="25" t="s">
        <v>0</v>
      </c>
      <c r="B1" s="26" t="s">
        <v>5</v>
      </c>
    </row>
    <row r="2" spans="1:2" ht="15" customHeight="1" x14ac:dyDescent="0.35">
      <c r="A2" s="27">
        <v>712345011</v>
      </c>
      <c r="B2" s="28" t="s">
        <v>12</v>
      </c>
    </row>
    <row r="3" spans="1:2" ht="15" customHeight="1" x14ac:dyDescent="0.35">
      <c r="A3" s="27">
        <v>712345022</v>
      </c>
      <c r="B3" s="28" t="s">
        <v>10</v>
      </c>
    </row>
    <row r="4" spans="1:2" ht="15" customHeight="1" x14ac:dyDescent="0.35">
      <c r="A4" s="27">
        <v>712345033</v>
      </c>
      <c r="B4" s="28" t="s">
        <v>11</v>
      </c>
    </row>
    <row r="5" spans="1:2" ht="15" customHeight="1" x14ac:dyDescent="0.35">
      <c r="A5" s="27">
        <v>712345044</v>
      </c>
      <c r="B5" s="28" t="s">
        <v>15</v>
      </c>
    </row>
    <row r="6" spans="1:2" ht="15" customHeight="1" x14ac:dyDescent="0.35">
      <c r="A6" s="27">
        <v>712345055</v>
      </c>
      <c r="B6" s="28" t="s">
        <v>14</v>
      </c>
    </row>
    <row r="7" spans="1:2" ht="15" customHeight="1" x14ac:dyDescent="0.35">
      <c r="A7" s="27">
        <v>712345066</v>
      </c>
      <c r="B7" s="28" t="s">
        <v>13</v>
      </c>
    </row>
    <row r="8" spans="1:2" ht="15" customHeight="1" x14ac:dyDescent="0.35">
      <c r="A8" s="27">
        <v>712345077</v>
      </c>
      <c r="B8" s="28" t="s">
        <v>15</v>
      </c>
    </row>
    <row r="9" spans="1:2" ht="15" customHeight="1" x14ac:dyDescent="0.35">
      <c r="A9" s="27">
        <v>712345088</v>
      </c>
      <c r="B9" s="28" t="s">
        <v>9</v>
      </c>
    </row>
    <row r="10" spans="1:2" ht="15" customHeight="1" x14ac:dyDescent="0.35">
      <c r="A10" s="27">
        <v>712345099</v>
      </c>
      <c r="B10" s="28" t="s">
        <v>12</v>
      </c>
    </row>
    <row r="11" spans="1:2" ht="15" customHeight="1" x14ac:dyDescent="0.35">
      <c r="A11" s="27">
        <v>712345100</v>
      </c>
      <c r="B11" s="28" t="s">
        <v>15</v>
      </c>
    </row>
    <row r="12" spans="1:2" ht="15" customHeight="1" x14ac:dyDescent="0.35">
      <c r="A12" s="27">
        <v>712345111</v>
      </c>
      <c r="B12" s="28" t="s">
        <v>12</v>
      </c>
    </row>
    <row r="13" spans="1:2" ht="15" customHeight="1" x14ac:dyDescent="0.35">
      <c r="A13" s="27">
        <v>712345122</v>
      </c>
      <c r="B13" s="28" t="s">
        <v>10</v>
      </c>
    </row>
    <row r="14" spans="1:2" ht="15" customHeight="1" x14ac:dyDescent="0.35">
      <c r="A14" s="27">
        <v>712345133</v>
      </c>
      <c r="B14" s="28" t="s">
        <v>11</v>
      </c>
    </row>
    <row r="15" spans="1:2" ht="15" customHeight="1" x14ac:dyDescent="0.35">
      <c r="A15" s="27">
        <v>712345144</v>
      </c>
      <c r="B15" s="28" t="s">
        <v>15</v>
      </c>
    </row>
    <row r="16" spans="1:2" ht="15" customHeight="1" x14ac:dyDescent="0.35">
      <c r="A16" s="27">
        <v>712345155</v>
      </c>
      <c r="B16" s="28" t="s">
        <v>14</v>
      </c>
    </row>
    <row r="17" spans="1:2" ht="15" customHeight="1" x14ac:dyDescent="0.35">
      <c r="A17" s="27">
        <v>712345166</v>
      </c>
      <c r="B17" s="28" t="s">
        <v>15</v>
      </c>
    </row>
    <row r="18" spans="1:2" ht="15" customHeight="1" x14ac:dyDescent="0.35">
      <c r="A18" s="27">
        <v>712345177</v>
      </c>
      <c r="B18" s="28" t="s">
        <v>10</v>
      </c>
    </row>
    <row r="19" spans="1:2" ht="14.5" x14ac:dyDescent="0.35">
      <c r="A19" s="27">
        <v>712345188</v>
      </c>
      <c r="B19" s="28" t="s">
        <v>10</v>
      </c>
    </row>
    <row r="20" spans="1:2" ht="14.5" x14ac:dyDescent="0.35">
      <c r="A20" s="27">
        <v>712345199</v>
      </c>
      <c r="B20" s="28" t="s">
        <v>12</v>
      </c>
    </row>
    <row r="21" spans="1:2" ht="14.5" x14ac:dyDescent="0.35">
      <c r="A21" s="27">
        <v>712345200</v>
      </c>
      <c r="B21" s="28" t="s">
        <v>15</v>
      </c>
    </row>
    <row r="22" spans="1:2" ht="14.5" x14ac:dyDescent="0.35">
      <c r="A22" s="27">
        <v>712345211</v>
      </c>
      <c r="B22" s="28" t="s">
        <v>12</v>
      </c>
    </row>
    <row r="23" spans="1:2" ht="14.5" x14ac:dyDescent="0.35">
      <c r="A23" s="27">
        <v>712345222</v>
      </c>
      <c r="B23" s="28" t="s">
        <v>10</v>
      </c>
    </row>
    <row r="24" spans="1:2" ht="14.5" x14ac:dyDescent="0.35">
      <c r="A24" s="27">
        <v>712345233</v>
      </c>
      <c r="B24" s="28" t="s">
        <v>11</v>
      </c>
    </row>
    <row r="25" spans="1:2" ht="14.5" x14ac:dyDescent="0.35">
      <c r="A25" s="27">
        <v>712345244</v>
      </c>
      <c r="B25" s="28" t="s">
        <v>10</v>
      </c>
    </row>
    <row r="26" spans="1:2" ht="14.5" x14ac:dyDescent="0.35">
      <c r="A26" s="27">
        <v>712345255</v>
      </c>
      <c r="B26" s="28" t="s">
        <v>14</v>
      </c>
    </row>
    <row r="27" spans="1:2" ht="14.5" x14ac:dyDescent="0.35">
      <c r="A27" s="27">
        <v>712345266</v>
      </c>
      <c r="B27" s="28" t="s">
        <v>13</v>
      </c>
    </row>
    <row r="28" spans="1:2" ht="14.5" x14ac:dyDescent="0.35">
      <c r="A28" s="27">
        <v>712345277</v>
      </c>
      <c r="B28" s="28" t="s">
        <v>15</v>
      </c>
    </row>
    <row r="29" spans="1:2" ht="14.5" x14ac:dyDescent="0.35">
      <c r="A29" s="27">
        <v>712345288</v>
      </c>
      <c r="B29" s="28" t="s">
        <v>9</v>
      </c>
    </row>
    <row r="30" spans="1:2" ht="14.5" x14ac:dyDescent="0.35">
      <c r="A30" s="27">
        <v>712345299</v>
      </c>
      <c r="B30" s="28" t="s">
        <v>9</v>
      </c>
    </row>
    <row r="31" spans="1:2" ht="14.5" x14ac:dyDescent="0.35">
      <c r="A31" s="27">
        <v>712345300</v>
      </c>
      <c r="B31" s="28" t="s">
        <v>15</v>
      </c>
    </row>
    <row r="32" spans="1:2" ht="14.5" x14ac:dyDescent="0.35">
      <c r="A32" s="27">
        <v>712345311</v>
      </c>
      <c r="B32" s="28" t="s">
        <v>12</v>
      </c>
    </row>
    <row r="33" spans="1:2" ht="14.5" x14ac:dyDescent="0.35">
      <c r="A33" s="27">
        <v>712345322</v>
      </c>
      <c r="B33" s="28" t="s">
        <v>10</v>
      </c>
    </row>
    <row r="34" spans="1:2" ht="14.5" x14ac:dyDescent="0.35">
      <c r="A34" s="27">
        <v>712345333</v>
      </c>
      <c r="B34" s="28" t="s">
        <v>11</v>
      </c>
    </row>
    <row r="35" spans="1:2" ht="14.5" x14ac:dyDescent="0.35">
      <c r="A35" s="27">
        <v>712345344</v>
      </c>
      <c r="B35" s="28" t="s">
        <v>15</v>
      </c>
    </row>
    <row r="36" spans="1:2" ht="14.5" x14ac:dyDescent="0.35">
      <c r="A36" s="27">
        <v>712345355</v>
      </c>
      <c r="B36" s="28" t="s">
        <v>14</v>
      </c>
    </row>
    <row r="37" spans="1:2" ht="14.5" x14ac:dyDescent="0.35">
      <c r="A37" s="27">
        <v>712345366</v>
      </c>
      <c r="B37" s="28" t="s">
        <v>15</v>
      </c>
    </row>
    <row r="38" spans="1:2" ht="14.5" x14ac:dyDescent="0.35">
      <c r="A38" s="27">
        <v>712345377</v>
      </c>
      <c r="B38" s="29" t="s">
        <v>10</v>
      </c>
    </row>
    <row r="39" spans="1:2" ht="14.5" x14ac:dyDescent="0.35">
      <c r="A39" s="27">
        <v>712345388</v>
      </c>
      <c r="B39" s="29" t="s">
        <v>10</v>
      </c>
    </row>
    <row r="40" spans="1:2" ht="14.5" x14ac:dyDescent="0.35">
      <c r="A40" s="27">
        <v>712345399</v>
      </c>
      <c r="B40" s="29" t="s">
        <v>9</v>
      </c>
    </row>
    <row r="41" spans="1:2" ht="14.5" x14ac:dyDescent="0.35">
      <c r="A41" s="27">
        <v>712345400</v>
      </c>
      <c r="B41" s="29" t="s">
        <v>15</v>
      </c>
    </row>
    <row r="42" spans="1:2" ht="14.5" x14ac:dyDescent="0.35">
      <c r="A42" s="27">
        <v>712345411</v>
      </c>
      <c r="B42" s="29" t="s">
        <v>12</v>
      </c>
    </row>
    <row r="43" spans="1:2" ht="14.5" x14ac:dyDescent="0.35">
      <c r="A43" s="27">
        <v>712345422</v>
      </c>
      <c r="B43" s="29" t="s">
        <v>10</v>
      </c>
    </row>
    <row r="44" spans="1:2" ht="14.5" x14ac:dyDescent="0.35">
      <c r="A44" s="27">
        <v>712345433</v>
      </c>
      <c r="B44" s="29" t="s">
        <v>11</v>
      </c>
    </row>
    <row r="45" spans="1:2" ht="14.5" x14ac:dyDescent="0.35">
      <c r="A45" s="27">
        <v>712345444</v>
      </c>
      <c r="B45" s="29" t="s">
        <v>15</v>
      </c>
    </row>
    <row r="46" spans="1:2" ht="14.5" x14ac:dyDescent="0.35">
      <c r="A46" s="27">
        <v>712345455</v>
      </c>
      <c r="B46" s="29" t="s">
        <v>14</v>
      </c>
    </row>
    <row r="47" spans="1:2" ht="14.5" x14ac:dyDescent="0.35">
      <c r="A47" s="27">
        <v>712345466</v>
      </c>
      <c r="B47" s="29" t="s">
        <v>13</v>
      </c>
    </row>
    <row r="48" spans="1:2" ht="14.5" x14ac:dyDescent="0.35">
      <c r="A48" s="27">
        <v>712345477</v>
      </c>
      <c r="B48" s="29" t="s">
        <v>15</v>
      </c>
    </row>
    <row r="49" spans="1:2" ht="14.5" x14ac:dyDescent="0.35">
      <c r="A49" s="27">
        <v>712345488</v>
      </c>
      <c r="B49" s="29" t="s">
        <v>9</v>
      </c>
    </row>
    <row r="50" spans="1:2" ht="14.5" x14ac:dyDescent="0.35">
      <c r="A50" s="27">
        <v>712345499</v>
      </c>
      <c r="B50" s="29" t="s">
        <v>9</v>
      </c>
    </row>
    <row r="51" spans="1:2" ht="14.5" x14ac:dyDescent="0.35">
      <c r="A51" s="27">
        <v>712345500</v>
      </c>
      <c r="B51" s="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270"/>
  <sheetViews>
    <sheetView workbookViewId="0"/>
  </sheetViews>
  <sheetFormatPr defaultColWidth="12.6640625" defaultRowHeight="15" customHeight="1" x14ac:dyDescent="0.3"/>
  <sheetData>
    <row r="1" spans="1:8" x14ac:dyDescent="0.3">
      <c r="A1" s="30" t="s">
        <v>29</v>
      </c>
      <c r="B1" s="31" t="s">
        <v>1</v>
      </c>
      <c r="C1" s="31" t="s">
        <v>0</v>
      </c>
      <c r="D1" s="31" t="s">
        <v>3</v>
      </c>
      <c r="E1" s="31" t="s">
        <v>30</v>
      </c>
      <c r="F1" s="31" t="s">
        <v>31</v>
      </c>
      <c r="G1" s="31" t="s">
        <v>32</v>
      </c>
      <c r="H1" s="31" t="s">
        <v>33</v>
      </c>
    </row>
    <row r="2" spans="1:8" x14ac:dyDescent="0.3">
      <c r="A2" s="30">
        <v>44173</v>
      </c>
      <c r="B2" s="31">
        <v>31245008</v>
      </c>
      <c r="C2" s="31">
        <v>712345088</v>
      </c>
      <c r="D2" s="31">
        <v>10000337</v>
      </c>
      <c r="E2" s="31">
        <v>36008</v>
      </c>
      <c r="F2" s="32">
        <v>4</v>
      </c>
      <c r="G2" s="32">
        <v>20</v>
      </c>
      <c r="H2" s="32">
        <v>80</v>
      </c>
    </row>
    <row r="3" spans="1:8" x14ac:dyDescent="0.3">
      <c r="A3" s="30">
        <v>44173</v>
      </c>
      <c r="B3" s="31">
        <v>31245008</v>
      </c>
      <c r="C3" s="31">
        <v>712345088</v>
      </c>
      <c r="D3" s="31">
        <v>10000344</v>
      </c>
      <c r="E3" s="31">
        <v>36008</v>
      </c>
      <c r="F3" s="32">
        <v>4</v>
      </c>
      <c r="G3" s="32">
        <v>82</v>
      </c>
      <c r="H3" s="32">
        <v>328</v>
      </c>
    </row>
    <row r="4" spans="1:8" x14ac:dyDescent="0.3">
      <c r="A4" s="30">
        <v>44173</v>
      </c>
      <c r="B4" s="31">
        <v>31245008</v>
      </c>
      <c r="C4" s="31">
        <v>712345088</v>
      </c>
      <c r="D4" s="31">
        <v>10000337</v>
      </c>
      <c r="E4" s="31">
        <v>36008</v>
      </c>
      <c r="F4" s="32">
        <v>2</v>
      </c>
      <c r="G4" s="32">
        <v>20</v>
      </c>
      <c r="H4" s="32">
        <v>40</v>
      </c>
    </row>
    <row r="5" spans="1:8" x14ac:dyDescent="0.3">
      <c r="A5" s="30">
        <v>44173</v>
      </c>
      <c r="B5" s="31">
        <v>31245008</v>
      </c>
      <c r="C5" s="31">
        <v>712345088</v>
      </c>
      <c r="D5" s="31">
        <v>10000325</v>
      </c>
      <c r="E5" s="31">
        <v>36008</v>
      </c>
      <c r="F5" s="32">
        <v>3</v>
      </c>
      <c r="G5" s="32">
        <v>20</v>
      </c>
      <c r="H5" s="32">
        <v>60</v>
      </c>
    </row>
    <row r="6" spans="1:8" x14ac:dyDescent="0.3">
      <c r="A6" s="30">
        <v>44173</v>
      </c>
      <c r="B6" s="31">
        <v>31245008</v>
      </c>
      <c r="C6" s="31">
        <v>712345088</v>
      </c>
      <c r="D6" s="31">
        <v>10000338</v>
      </c>
      <c r="E6" s="31">
        <v>36008</v>
      </c>
      <c r="F6" s="32">
        <v>2</v>
      </c>
      <c r="G6" s="32">
        <v>100</v>
      </c>
      <c r="H6" s="32">
        <v>200</v>
      </c>
    </row>
    <row r="7" spans="1:8" x14ac:dyDescent="0.3">
      <c r="A7" s="30">
        <v>44173</v>
      </c>
      <c r="B7" s="31">
        <v>31245008</v>
      </c>
      <c r="C7" s="31">
        <v>712345088</v>
      </c>
      <c r="D7" s="31">
        <v>10000322</v>
      </c>
      <c r="E7" s="31">
        <v>36008</v>
      </c>
      <c r="F7" s="32">
        <v>3</v>
      </c>
      <c r="G7" s="32">
        <v>30</v>
      </c>
      <c r="H7" s="32">
        <v>90</v>
      </c>
    </row>
    <row r="8" spans="1:8" x14ac:dyDescent="0.3">
      <c r="A8" s="30">
        <v>44173</v>
      </c>
      <c r="B8" s="31">
        <v>31245008</v>
      </c>
      <c r="C8" s="31">
        <v>712345088</v>
      </c>
      <c r="D8" s="31">
        <v>10000333</v>
      </c>
      <c r="E8" s="31">
        <v>36008</v>
      </c>
      <c r="F8" s="32">
        <v>2</v>
      </c>
      <c r="G8" s="32">
        <v>54</v>
      </c>
      <c r="H8" s="32">
        <v>108</v>
      </c>
    </row>
    <row r="9" spans="1:8" x14ac:dyDescent="0.3">
      <c r="A9" s="30">
        <v>44173</v>
      </c>
      <c r="B9" s="31">
        <v>31245008</v>
      </c>
      <c r="C9" s="31">
        <v>712345088</v>
      </c>
      <c r="D9" s="31">
        <v>10000323</v>
      </c>
      <c r="E9" s="31">
        <v>36008</v>
      </c>
      <c r="F9" s="32">
        <v>4</v>
      </c>
      <c r="G9" s="32">
        <v>15</v>
      </c>
      <c r="H9" s="32">
        <v>60</v>
      </c>
    </row>
    <row r="10" spans="1:8" x14ac:dyDescent="0.3">
      <c r="A10" s="30">
        <v>44173</v>
      </c>
      <c r="B10" s="31">
        <v>31245008</v>
      </c>
      <c r="C10" s="31">
        <v>712345088</v>
      </c>
      <c r="D10" s="31">
        <v>10000339</v>
      </c>
      <c r="E10" s="31">
        <v>36008</v>
      </c>
      <c r="F10" s="32">
        <v>2</v>
      </c>
      <c r="G10" s="32">
        <v>120</v>
      </c>
      <c r="H10" s="32">
        <v>240</v>
      </c>
    </row>
    <row r="11" spans="1:8" x14ac:dyDescent="0.3">
      <c r="A11" s="30">
        <v>44173</v>
      </c>
      <c r="B11" s="31">
        <v>31245008</v>
      </c>
      <c r="C11" s="31">
        <v>712345088</v>
      </c>
      <c r="D11" s="31">
        <v>10000322</v>
      </c>
      <c r="E11" s="31">
        <v>36008</v>
      </c>
      <c r="F11" s="32">
        <v>3</v>
      </c>
      <c r="G11" s="32">
        <v>30</v>
      </c>
      <c r="H11" s="32">
        <v>90</v>
      </c>
    </row>
    <row r="12" spans="1:8" x14ac:dyDescent="0.3">
      <c r="A12" s="30">
        <v>44173</v>
      </c>
      <c r="B12" s="31">
        <v>31245008</v>
      </c>
      <c r="C12" s="31">
        <v>712345088</v>
      </c>
      <c r="D12" s="31">
        <v>10000345</v>
      </c>
      <c r="E12" s="31">
        <v>36008</v>
      </c>
      <c r="F12" s="32">
        <v>3</v>
      </c>
      <c r="G12" s="32">
        <v>158</v>
      </c>
      <c r="H12" s="32">
        <v>474</v>
      </c>
    </row>
    <row r="13" spans="1:8" x14ac:dyDescent="0.3">
      <c r="A13" s="30">
        <v>44174</v>
      </c>
      <c r="B13" s="31">
        <v>31245009</v>
      </c>
      <c r="C13" s="31">
        <v>712345099</v>
      </c>
      <c r="D13" s="31">
        <v>10000332</v>
      </c>
      <c r="E13" s="31">
        <v>36001</v>
      </c>
      <c r="F13" s="32">
        <v>5</v>
      </c>
      <c r="G13" s="32">
        <v>28</v>
      </c>
      <c r="H13" s="32">
        <v>140</v>
      </c>
    </row>
    <row r="14" spans="1:8" x14ac:dyDescent="0.3">
      <c r="A14" s="30">
        <v>44174</v>
      </c>
      <c r="B14" s="31">
        <v>31245009</v>
      </c>
      <c r="C14" s="31">
        <v>712345099</v>
      </c>
      <c r="D14" s="31">
        <v>10000329</v>
      </c>
      <c r="E14" s="31">
        <v>36001</v>
      </c>
      <c r="F14" s="32">
        <v>5</v>
      </c>
      <c r="G14" s="32">
        <v>30</v>
      </c>
      <c r="H14" s="32">
        <v>150</v>
      </c>
    </row>
    <row r="15" spans="1:8" x14ac:dyDescent="0.3">
      <c r="A15" s="30">
        <v>44174</v>
      </c>
      <c r="B15" s="31">
        <v>31245009</v>
      </c>
      <c r="C15" s="31">
        <v>712345099</v>
      </c>
      <c r="D15" s="31">
        <v>10000337</v>
      </c>
      <c r="E15" s="31">
        <v>36001</v>
      </c>
      <c r="F15" s="32">
        <v>3</v>
      </c>
      <c r="G15" s="32">
        <v>20</v>
      </c>
      <c r="H15" s="32">
        <v>60</v>
      </c>
    </row>
    <row r="16" spans="1:8" x14ac:dyDescent="0.3">
      <c r="A16" s="30">
        <v>44174</v>
      </c>
      <c r="B16" s="31">
        <v>31245009</v>
      </c>
      <c r="C16" s="31">
        <v>712345099</v>
      </c>
      <c r="D16" s="31">
        <v>10000335</v>
      </c>
      <c r="E16" s="31">
        <v>36001</v>
      </c>
      <c r="F16" s="32">
        <v>3</v>
      </c>
      <c r="G16" s="32">
        <v>52</v>
      </c>
      <c r="H16" s="32">
        <v>156</v>
      </c>
    </row>
    <row r="17" spans="1:8" x14ac:dyDescent="0.3">
      <c r="A17" s="30">
        <v>44174</v>
      </c>
      <c r="B17" s="31">
        <v>31245009</v>
      </c>
      <c r="C17" s="31">
        <v>712345099</v>
      </c>
      <c r="D17" s="31">
        <v>10000326</v>
      </c>
      <c r="E17" s="31">
        <v>36001</v>
      </c>
      <c r="F17" s="32">
        <v>5</v>
      </c>
      <c r="G17" s="32">
        <v>72</v>
      </c>
      <c r="H17" s="32">
        <v>360</v>
      </c>
    </row>
    <row r="18" spans="1:8" x14ac:dyDescent="0.3">
      <c r="A18" s="30">
        <v>44174</v>
      </c>
      <c r="B18" s="31">
        <v>31245009</v>
      </c>
      <c r="C18" s="31">
        <v>712345099</v>
      </c>
      <c r="D18" s="31">
        <v>10000350</v>
      </c>
      <c r="E18" s="31">
        <v>36001</v>
      </c>
      <c r="F18" s="32">
        <v>5</v>
      </c>
      <c r="G18" s="32">
        <v>67</v>
      </c>
      <c r="H18" s="32">
        <v>335</v>
      </c>
    </row>
    <row r="19" spans="1:8" x14ac:dyDescent="0.3">
      <c r="A19" s="30">
        <v>44174</v>
      </c>
      <c r="B19" s="31">
        <v>31245009</v>
      </c>
      <c r="C19" s="31">
        <v>712345099</v>
      </c>
      <c r="D19" s="31">
        <v>10000329</v>
      </c>
      <c r="E19" s="31">
        <v>36001</v>
      </c>
      <c r="F19" s="32">
        <v>5</v>
      </c>
      <c r="G19" s="32">
        <v>30</v>
      </c>
      <c r="H19" s="32">
        <v>150</v>
      </c>
    </row>
    <row r="20" spans="1:8" x14ac:dyDescent="0.3">
      <c r="A20" s="30">
        <v>44174</v>
      </c>
      <c r="B20" s="31">
        <v>31245009</v>
      </c>
      <c r="C20" s="31">
        <v>712345099</v>
      </c>
      <c r="D20" s="31">
        <v>10000338</v>
      </c>
      <c r="E20" s="31">
        <v>36001</v>
      </c>
      <c r="F20" s="32">
        <v>4</v>
      </c>
      <c r="G20" s="32">
        <v>100</v>
      </c>
      <c r="H20" s="32">
        <v>400</v>
      </c>
    </row>
    <row r="21" spans="1:8" x14ac:dyDescent="0.3">
      <c r="A21" s="30">
        <v>44174</v>
      </c>
      <c r="B21" s="31">
        <v>31245009</v>
      </c>
      <c r="C21" s="31">
        <v>712345099</v>
      </c>
      <c r="D21" s="31">
        <v>10000345</v>
      </c>
      <c r="E21" s="31">
        <v>36001</v>
      </c>
      <c r="F21" s="32">
        <v>3</v>
      </c>
      <c r="G21" s="32">
        <v>158</v>
      </c>
      <c r="H21" s="32">
        <v>474</v>
      </c>
    </row>
    <row r="22" spans="1:8" x14ac:dyDescent="0.3">
      <c r="A22" s="30">
        <v>44174</v>
      </c>
      <c r="B22" s="31">
        <v>31245009</v>
      </c>
      <c r="C22" s="31">
        <v>712345099</v>
      </c>
      <c r="D22" s="31">
        <v>10000341</v>
      </c>
      <c r="E22" s="31">
        <v>36001</v>
      </c>
      <c r="F22" s="32">
        <v>3</v>
      </c>
      <c r="G22" s="32">
        <v>29</v>
      </c>
      <c r="H22" s="32">
        <v>87</v>
      </c>
    </row>
    <row r="23" spans="1:8" x14ac:dyDescent="0.3">
      <c r="A23" s="30">
        <v>44174</v>
      </c>
      <c r="B23" s="31">
        <v>31245009</v>
      </c>
      <c r="C23" s="31">
        <v>712345099</v>
      </c>
      <c r="D23" s="31">
        <v>10000341</v>
      </c>
      <c r="E23" s="31">
        <v>36001</v>
      </c>
      <c r="F23" s="32">
        <v>5</v>
      </c>
      <c r="G23" s="32">
        <v>29</v>
      </c>
      <c r="H23" s="32">
        <v>145</v>
      </c>
    </row>
    <row r="24" spans="1:8" x14ac:dyDescent="0.3">
      <c r="A24" s="30">
        <v>44174</v>
      </c>
      <c r="B24" s="31">
        <v>31245009</v>
      </c>
      <c r="C24" s="31">
        <v>712345099</v>
      </c>
      <c r="D24" s="31">
        <v>10000326</v>
      </c>
      <c r="E24" s="31">
        <v>36001</v>
      </c>
      <c r="F24" s="32">
        <v>5</v>
      </c>
      <c r="G24" s="32">
        <v>72</v>
      </c>
      <c r="H24" s="32">
        <v>360</v>
      </c>
    </row>
    <row r="25" spans="1:8" x14ac:dyDescent="0.3">
      <c r="A25" s="30">
        <v>44174</v>
      </c>
      <c r="B25" s="31">
        <v>31245009</v>
      </c>
      <c r="C25" s="31">
        <v>712345099</v>
      </c>
      <c r="D25" s="31">
        <v>10000342</v>
      </c>
      <c r="E25" s="31">
        <v>36001</v>
      </c>
      <c r="F25" s="32">
        <v>3</v>
      </c>
      <c r="G25" s="32">
        <v>56</v>
      </c>
      <c r="H25" s="32">
        <v>168</v>
      </c>
    </row>
    <row r="26" spans="1:8" x14ac:dyDescent="0.3">
      <c r="A26" s="30">
        <v>44174</v>
      </c>
      <c r="B26" s="31">
        <v>31245009</v>
      </c>
      <c r="C26" s="31">
        <v>712345099</v>
      </c>
      <c r="D26" s="31">
        <v>10000325</v>
      </c>
      <c r="E26" s="31">
        <v>36001</v>
      </c>
      <c r="F26" s="32">
        <v>4</v>
      </c>
      <c r="G26" s="32">
        <v>20</v>
      </c>
      <c r="H26" s="32">
        <v>80</v>
      </c>
    </row>
    <row r="27" spans="1:8" x14ac:dyDescent="0.3">
      <c r="A27" s="30">
        <v>44175</v>
      </c>
      <c r="B27" s="31">
        <v>31245010</v>
      </c>
      <c r="C27" s="31">
        <v>712345100</v>
      </c>
      <c r="D27" s="31">
        <v>10000332</v>
      </c>
      <c r="E27" s="31">
        <v>36000</v>
      </c>
      <c r="F27" s="32">
        <v>4</v>
      </c>
      <c r="G27" s="32">
        <v>28</v>
      </c>
      <c r="H27" s="32">
        <v>112</v>
      </c>
    </row>
    <row r="28" spans="1:8" x14ac:dyDescent="0.3">
      <c r="A28" s="30">
        <v>44175</v>
      </c>
      <c r="B28" s="31">
        <v>31245010</v>
      </c>
      <c r="C28" s="31">
        <v>712345100</v>
      </c>
      <c r="D28" s="31">
        <v>10000347</v>
      </c>
      <c r="E28" s="31">
        <v>36000</v>
      </c>
      <c r="F28" s="32">
        <v>3</v>
      </c>
      <c r="G28" s="32">
        <v>47</v>
      </c>
      <c r="H28" s="32">
        <v>141</v>
      </c>
    </row>
    <row r="29" spans="1:8" x14ac:dyDescent="0.3">
      <c r="A29" s="30">
        <v>44175</v>
      </c>
      <c r="B29" s="31">
        <v>31245010</v>
      </c>
      <c r="C29" s="31">
        <v>712345100</v>
      </c>
      <c r="D29" s="31">
        <v>10000334</v>
      </c>
      <c r="E29" s="31">
        <v>36000</v>
      </c>
      <c r="F29" s="32">
        <v>4</v>
      </c>
      <c r="G29" s="32">
        <v>48</v>
      </c>
      <c r="H29" s="32">
        <v>192</v>
      </c>
    </row>
    <row r="30" spans="1:8" x14ac:dyDescent="0.3">
      <c r="A30" s="30">
        <v>44175</v>
      </c>
      <c r="B30" s="31">
        <v>31245010</v>
      </c>
      <c r="C30" s="31">
        <v>712345100</v>
      </c>
      <c r="D30" s="31">
        <v>10000326</v>
      </c>
      <c r="E30" s="31">
        <v>36000</v>
      </c>
      <c r="F30" s="32">
        <v>3</v>
      </c>
      <c r="G30" s="32">
        <v>72</v>
      </c>
      <c r="H30" s="32">
        <v>216</v>
      </c>
    </row>
    <row r="31" spans="1:8" x14ac:dyDescent="0.3">
      <c r="A31" s="30">
        <v>44175</v>
      </c>
      <c r="B31" s="31">
        <v>31245010</v>
      </c>
      <c r="C31" s="31">
        <v>712345100</v>
      </c>
      <c r="D31" s="31">
        <v>10000338</v>
      </c>
      <c r="E31" s="31">
        <v>36000</v>
      </c>
      <c r="F31" s="32">
        <v>3</v>
      </c>
      <c r="G31" s="32">
        <v>100</v>
      </c>
      <c r="H31" s="32">
        <v>300</v>
      </c>
    </row>
    <row r="32" spans="1:8" x14ac:dyDescent="0.3">
      <c r="A32" s="30">
        <v>44175</v>
      </c>
      <c r="B32" s="31">
        <v>31245010</v>
      </c>
      <c r="C32" s="31">
        <v>712345100</v>
      </c>
      <c r="D32" s="31">
        <v>10000333</v>
      </c>
      <c r="E32" s="31">
        <v>36000</v>
      </c>
      <c r="F32" s="32">
        <v>5</v>
      </c>
      <c r="G32" s="32">
        <v>54</v>
      </c>
      <c r="H32" s="32">
        <v>270</v>
      </c>
    </row>
    <row r="33" spans="1:8" x14ac:dyDescent="0.3">
      <c r="A33" s="30">
        <v>44176</v>
      </c>
      <c r="B33" s="31">
        <v>31245011</v>
      </c>
      <c r="C33" s="31">
        <v>712345111</v>
      </c>
      <c r="D33" s="31">
        <v>10000332</v>
      </c>
      <c r="E33" s="31">
        <v>36001</v>
      </c>
      <c r="F33" s="32">
        <v>5</v>
      </c>
      <c r="G33" s="32">
        <v>28</v>
      </c>
      <c r="H33" s="32">
        <v>140</v>
      </c>
    </row>
    <row r="34" spans="1:8" x14ac:dyDescent="0.3">
      <c r="A34" s="30">
        <v>44176</v>
      </c>
      <c r="B34" s="31">
        <v>31245011</v>
      </c>
      <c r="C34" s="31">
        <v>712345111</v>
      </c>
      <c r="D34" s="31">
        <v>10000340</v>
      </c>
      <c r="E34" s="31">
        <v>36001</v>
      </c>
      <c r="F34" s="32">
        <v>4</v>
      </c>
      <c r="G34" s="32">
        <v>30</v>
      </c>
      <c r="H34" s="32">
        <v>120</v>
      </c>
    </row>
    <row r="35" spans="1:8" x14ac:dyDescent="0.3">
      <c r="A35" s="30">
        <v>44176</v>
      </c>
      <c r="B35" s="31">
        <v>31245011</v>
      </c>
      <c r="C35" s="31">
        <v>712345111</v>
      </c>
      <c r="D35" s="31">
        <v>10000328</v>
      </c>
      <c r="E35" s="31">
        <v>36001</v>
      </c>
      <c r="F35" s="32">
        <v>4</v>
      </c>
      <c r="G35" s="32">
        <v>220</v>
      </c>
      <c r="H35" s="32">
        <v>880</v>
      </c>
    </row>
    <row r="36" spans="1:8" x14ac:dyDescent="0.3">
      <c r="A36" s="30">
        <v>44176</v>
      </c>
      <c r="B36" s="31">
        <v>31245011</v>
      </c>
      <c r="C36" s="31">
        <v>712345111</v>
      </c>
      <c r="D36" s="31">
        <v>10000328</v>
      </c>
      <c r="E36" s="31">
        <v>36001</v>
      </c>
      <c r="F36" s="32">
        <v>5</v>
      </c>
      <c r="G36" s="32">
        <v>220</v>
      </c>
      <c r="H36" s="32">
        <v>1100</v>
      </c>
    </row>
    <row r="37" spans="1:8" x14ac:dyDescent="0.3">
      <c r="A37" s="30">
        <v>44176</v>
      </c>
      <c r="B37" s="31">
        <v>31245011</v>
      </c>
      <c r="C37" s="31">
        <v>712345111</v>
      </c>
      <c r="D37" s="31">
        <v>10000347</v>
      </c>
      <c r="E37" s="31">
        <v>36001</v>
      </c>
      <c r="F37" s="32">
        <v>5</v>
      </c>
      <c r="G37" s="32">
        <v>47</v>
      </c>
      <c r="H37" s="32">
        <v>235</v>
      </c>
    </row>
    <row r="38" spans="1:8" x14ac:dyDescent="0.3">
      <c r="A38" s="30">
        <v>44176</v>
      </c>
      <c r="B38" s="31">
        <v>31245011</v>
      </c>
      <c r="C38" s="31">
        <v>712345111</v>
      </c>
      <c r="D38" s="31">
        <v>10000339</v>
      </c>
      <c r="E38" s="31">
        <v>36001</v>
      </c>
      <c r="F38" s="32">
        <v>4</v>
      </c>
      <c r="G38" s="32">
        <v>120</v>
      </c>
      <c r="H38" s="32">
        <v>480</v>
      </c>
    </row>
    <row r="39" spans="1:8" x14ac:dyDescent="0.3">
      <c r="A39" s="30">
        <v>44176</v>
      </c>
      <c r="B39" s="31">
        <v>31245011</v>
      </c>
      <c r="C39" s="31">
        <v>712345111</v>
      </c>
      <c r="D39" s="31">
        <v>10000341</v>
      </c>
      <c r="E39" s="31">
        <v>36001</v>
      </c>
      <c r="F39" s="32">
        <v>3</v>
      </c>
      <c r="G39" s="32">
        <v>29</v>
      </c>
      <c r="H39" s="32">
        <v>87</v>
      </c>
    </row>
    <row r="40" spans="1:8" x14ac:dyDescent="0.3">
      <c r="A40" s="30">
        <v>44176</v>
      </c>
      <c r="B40" s="31">
        <v>31245011</v>
      </c>
      <c r="C40" s="31">
        <v>712345111</v>
      </c>
      <c r="D40" s="31">
        <v>10000326</v>
      </c>
      <c r="E40" s="31">
        <v>36001</v>
      </c>
      <c r="F40" s="32">
        <v>4</v>
      </c>
      <c r="G40" s="32">
        <v>72</v>
      </c>
      <c r="H40" s="32">
        <v>288</v>
      </c>
    </row>
    <row r="41" spans="1:8" x14ac:dyDescent="0.3">
      <c r="A41" s="30">
        <v>44176</v>
      </c>
      <c r="B41" s="31">
        <v>31245011</v>
      </c>
      <c r="C41" s="31">
        <v>712345111</v>
      </c>
      <c r="D41" s="31">
        <v>10000324</v>
      </c>
      <c r="E41" s="31">
        <v>36001</v>
      </c>
      <c r="F41" s="32">
        <v>3</v>
      </c>
      <c r="G41" s="32">
        <v>36</v>
      </c>
      <c r="H41" s="32">
        <v>108</v>
      </c>
    </row>
    <row r="42" spans="1:8" x14ac:dyDescent="0.3">
      <c r="A42" s="30">
        <v>44176</v>
      </c>
      <c r="B42" s="31">
        <v>31245011</v>
      </c>
      <c r="C42" s="31">
        <v>712345111</v>
      </c>
      <c r="D42" s="31">
        <v>10000337</v>
      </c>
      <c r="E42" s="31">
        <v>36001</v>
      </c>
      <c r="F42" s="32">
        <v>3</v>
      </c>
      <c r="G42" s="32">
        <v>20</v>
      </c>
      <c r="H42" s="32">
        <v>60</v>
      </c>
    </row>
    <row r="43" spans="1:8" x14ac:dyDescent="0.3">
      <c r="A43" s="30">
        <v>44176</v>
      </c>
      <c r="B43" s="31">
        <v>31245011</v>
      </c>
      <c r="C43" s="31">
        <v>712345111</v>
      </c>
      <c r="D43" s="31">
        <v>10000341</v>
      </c>
      <c r="E43" s="31">
        <v>36001</v>
      </c>
      <c r="F43" s="32">
        <v>5</v>
      </c>
      <c r="G43" s="32">
        <v>29</v>
      </c>
      <c r="H43" s="32">
        <v>145</v>
      </c>
    </row>
    <row r="44" spans="1:8" x14ac:dyDescent="0.3">
      <c r="A44" s="30">
        <v>44176</v>
      </c>
      <c r="B44" s="31">
        <v>31245011</v>
      </c>
      <c r="C44" s="31">
        <v>712345111</v>
      </c>
      <c r="D44" s="31">
        <v>10000327</v>
      </c>
      <c r="E44" s="31">
        <v>36001</v>
      </c>
      <c r="F44" s="32">
        <v>3</v>
      </c>
      <c r="G44" s="32">
        <v>40</v>
      </c>
      <c r="H44" s="32">
        <v>120</v>
      </c>
    </row>
    <row r="45" spans="1:8" x14ac:dyDescent="0.3">
      <c r="A45" s="30">
        <v>44176</v>
      </c>
      <c r="B45" s="31">
        <v>31245011</v>
      </c>
      <c r="C45" s="31">
        <v>712345111</v>
      </c>
      <c r="D45" s="31">
        <v>10000326</v>
      </c>
      <c r="E45" s="31">
        <v>36001</v>
      </c>
      <c r="F45" s="32">
        <v>3</v>
      </c>
      <c r="G45" s="32">
        <v>72</v>
      </c>
      <c r="H45" s="32">
        <v>216</v>
      </c>
    </row>
    <row r="46" spans="1:8" x14ac:dyDescent="0.3">
      <c r="A46" s="30">
        <v>44177</v>
      </c>
      <c r="B46" s="31">
        <v>31245012</v>
      </c>
      <c r="C46" s="31">
        <v>712345122</v>
      </c>
      <c r="D46" s="31">
        <v>10000334</v>
      </c>
      <c r="E46" s="31">
        <v>36002</v>
      </c>
      <c r="F46" s="32">
        <v>4</v>
      </c>
      <c r="G46" s="32">
        <v>48</v>
      </c>
      <c r="H46" s="32">
        <v>192</v>
      </c>
    </row>
    <row r="47" spans="1:8" x14ac:dyDescent="0.3">
      <c r="A47" s="30">
        <v>44177</v>
      </c>
      <c r="B47" s="31">
        <v>31245012</v>
      </c>
      <c r="C47" s="31">
        <v>712345122</v>
      </c>
      <c r="D47" s="31">
        <v>10000350</v>
      </c>
      <c r="E47" s="31">
        <v>36002</v>
      </c>
      <c r="F47" s="32">
        <v>4</v>
      </c>
      <c r="G47" s="32">
        <v>67</v>
      </c>
      <c r="H47" s="32">
        <v>268</v>
      </c>
    </row>
    <row r="48" spans="1:8" x14ac:dyDescent="0.3">
      <c r="A48" s="30">
        <v>44177</v>
      </c>
      <c r="B48" s="31">
        <v>31245012</v>
      </c>
      <c r="C48" s="31">
        <v>712345122</v>
      </c>
      <c r="D48" s="31">
        <v>10000321</v>
      </c>
      <c r="E48" s="31">
        <v>36002</v>
      </c>
      <c r="F48" s="32">
        <v>4</v>
      </c>
      <c r="G48" s="32">
        <v>48</v>
      </c>
      <c r="H48" s="32">
        <v>192</v>
      </c>
    </row>
    <row r="49" spans="1:8" x14ac:dyDescent="0.3">
      <c r="A49" s="30">
        <v>44177</v>
      </c>
      <c r="B49" s="31">
        <v>31245012</v>
      </c>
      <c r="C49" s="31">
        <v>712345122</v>
      </c>
      <c r="D49" s="31">
        <v>10000340</v>
      </c>
      <c r="E49" s="31">
        <v>36002</v>
      </c>
      <c r="F49" s="32">
        <v>4</v>
      </c>
      <c r="G49" s="32">
        <v>30</v>
      </c>
      <c r="H49" s="32">
        <v>120</v>
      </c>
    </row>
    <row r="50" spans="1:8" x14ac:dyDescent="0.3">
      <c r="A50" s="30">
        <v>44177</v>
      </c>
      <c r="B50" s="31">
        <v>31245012</v>
      </c>
      <c r="C50" s="31">
        <v>712345122</v>
      </c>
      <c r="D50" s="31">
        <v>10000330</v>
      </c>
      <c r="E50" s="31">
        <v>36002</v>
      </c>
      <c r="F50" s="32">
        <v>6</v>
      </c>
      <c r="G50" s="32">
        <v>160</v>
      </c>
      <c r="H50" s="32">
        <v>960</v>
      </c>
    </row>
    <row r="51" spans="1:8" x14ac:dyDescent="0.3">
      <c r="A51" s="30">
        <v>44177</v>
      </c>
      <c r="B51" s="31">
        <v>31245012</v>
      </c>
      <c r="C51" s="31">
        <v>712345122</v>
      </c>
      <c r="D51" s="31">
        <v>10000324</v>
      </c>
      <c r="E51" s="31">
        <v>36002</v>
      </c>
      <c r="F51" s="32">
        <v>6</v>
      </c>
      <c r="G51" s="32">
        <v>36</v>
      </c>
      <c r="H51" s="32">
        <v>216</v>
      </c>
    </row>
    <row r="52" spans="1:8" x14ac:dyDescent="0.3">
      <c r="A52" s="30">
        <v>44177</v>
      </c>
      <c r="B52" s="31">
        <v>31245012</v>
      </c>
      <c r="C52" s="31">
        <v>712345122</v>
      </c>
      <c r="D52" s="31">
        <v>10000342</v>
      </c>
      <c r="E52" s="31">
        <v>36002</v>
      </c>
      <c r="F52" s="32">
        <v>4</v>
      </c>
      <c r="G52" s="32">
        <v>56</v>
      </c>
      <c r="H52" s="32">
        <v>224</v>
      </c>
    </row>
    <row r="53" spans="1:8" x14ac:dyDescent="0.3">
      <c r="A53" s="30">
        <v>44177</v>
      </c>
      <c r="B53" s="31">
        <v>31245012</v>
      </c>
      <c r="C53" s="31">
        <v>712345122</v>
      </c>
      <c r="D53" s="31">
        <v>10000327</v>
      </c>
      <c r="E53" s="31">
        <v>36002</v>
      </c>
      <c r="F53" s="32">
        <v>6</v>
      </c>
      <c r="G53" s="32">
        <v>40</v>
      </c>
      <c r="H53" s="32">
        <v>240</v>
      </c>
    </row>
    <row r="54" spans="1:8" x14ac:dyDescent="0.3">
      <c r="A54" s="30">
        <v>44177</v>
      </c>
      <c r="B54" s="31">
        <v>31245012</v>
      </c>
      <c r="C54" s="31">
        <v>712345122</v>
      </c>
      <c r="D54" s="31">
        <v>10000322</v>
      </c>
      <c r="E54" s="31">
        <v>36002</v>
      </c>
      <c r="F54" s="32">
        <v>6</v>
      </c>
      <c r="G54" s="32">
        <v>30</v>
      </c>
      <c r="H54" s="32">
        <v>180</v>
      </c>
    </row>
    <row r="55" spans="1:8" x14ac:dyDescent="0.3">
      <c r="A55" s="30">
        <v>44177</v>
      </c>
      <c r="B55" s="31">
        <v>31245012</v>
      </c>
      <c r="C55" s="31">
        <v>712345122</v>
      </c>
      <c r="D55" s="31">
        <v>10000323</v>
      </c>
      <c r="E55" s="31">
        <v>36002</v>
      </c>
      <c r="F55" s="32">
        <v>5</v>
      </c>
      <c r="G55" s="32">
        <v>15</v>
      </c>
      <c r="H55" s="32">
        <v>75</v>
      </c>
    </row>
    <row r="56" spans="1:8" x14ac:dyDescent="0.3">
      <c r="A56" s="30">
        <v>44177</v>
      </c>
      <c r="B56" s="31">
        <v>31245012</v>
      </c>
      <c r="C56" s="31">
        <v>712345122</v>
      </c>
      <c r="D56" s="31">
        <v>10000331</v>
      </c>
      <c r="E56" s="31">
        <v>36002</v>
      </c>
      <c r="F56" s="32">
        <v>6</v>
      </c>
      <c r="G56" s="32">
        <v>57</v>
      </c>
      <c r="H56" s="32">
        <v>342</v>
      </c>
    </row>
    <row r="57" spans="1:8" x14ac:dyDescent="0.3">
      <c r="A57" s="30">
        <v>44177</v>
      </c>
      <c r="B57" s="31">
        <v>31245012</v>
      </c>
      <c r="C57" s="31">
        <v>712345122</v>
      </c>
      <c r="D57" s="31">
        <v>10000345</v>
      </c>
      <c r="E57" s="31">
        <v>36002</v>
      </c>
      <c r="F57" s="32">
        <v>6</v>
      </c>
      <c r="G57" s="32">
        <v>158</v>
      </c>
      <c r="H57" s="32">
        <v>948</v>
      </c>
    </row>
    <row r="58" spans="1:8" x14ac:dyDescent="0.3">
      <c r="A58" s="30">
        <v>44177</v>
      </c>
      <c r="B58" s="31">
        <v>31245012</v>
      </c>
      <c r="C58" s="31">
        <v>712345122</v>
      </c>
      <c r="D58" s="31">
        <v>10000346</v>
      </c>
      <c r="E58" s="31">
        <v>36002</v>
      </c>
      <c r="F58" s="32">
        <v>6</v>
      </c>
      <c r="G58" s="32">
        <v>192</v>
      </c>
      <c r="H58" s="32">
        <v>1152</v>
      </c>
    </row>
    <row r="59" spans="1:8" x14ac:dyDescent="0.3">
      <c r="A59" s="30">
        <v>44177</v>
      </c>
      <c r="B59" s="31">
        <v>31245012</v>
      </c>
      <c r="C59" s="31">
        <v>712345122</v>
      </c>
      <c r="D59" s="31">
        <v>10000324</v>
      </c>
      <c r="E59" s="31">
        <v>36002</v>
      </c>
      <c r="F59" s="32">
        <v>5</v>
      </c>
      <c r="G59" s="32">
        <v>36</v>
      </c>
      <c r="H59" s="32">
        <v>180</v>
      </c>
    </row>
    <row r="60" spans="1:8" x14ac:dyDescent="0.3">
      <c r="A60" s="30">
        <v>44177</v>
      </c>
      <c r="B60" s="31">
        <v>31245012</v>
      </c>
      <c r="C60" s="31">
        <v>712345122</v>
      </c>
      <c r="D60" s="31">
        <v>10000331</v>
      </c>
      <c r="E60" s="31">
        <v>36002</v>
      </c>
      <c r="F60" s="32">
        <v>5</v>
      </c>
      <c r="G60" s="32">
        <v>57</v>
      </c>
      <c r="H60" s="32">
        <v>285</v>
      </c>
    </row>
    <row r="61" spans="1:8" x14ac:dyDescent="0.3">
      <c r="A61" s="30">
        <v>44177</v>
      </c>
      <c r="B61" s="31">
        <v>31245012</v>
      </c>
      <c r="C61" s="31">
        <v>712345122</v>
      </c>
      <c r="D61" s="31">
        <v>10000350</v>
      </c>
      <c r="E61" s="31">
        <v>36002</v>
      </c>
      <c r="F61" s="32">
        <v>6</v>
      </c>
      <c r="G61" s="32">
        <v>67</v>
      </c>
      <c r="H61" s="32">
        <v>402</v>
      </c>
    </row>
    <row r="62" spans="1:8" x14ac:dyDescent="0.3">
      <c r="A62" s="30">
        <v>44177</v>
      </c>
      <c r="B62" s="31">
        <v>31245012</v>
      </c>
      <c r="C62" s="31">
        <v>712345122</v>
      </c>
      <c r="D62" s="31">
        <v>10000343</v>
      </c>
      <c r="E62" s="31">
        <v>36002</v>
      </c>
      <c r="F62" s="32">
        <v>4</v>
      </c>
      <c r="G62" s="32">
        <v>54</v>
      </c>
      <c r="H62" s="32">
        <v>216</v>
      </c>
    </row>
    <row r="63" spans="1:8" x14ac:dyDescent="0.3">
      <c r="A63" s="30">
        <v>44177</v>
      </c>
      <c r="B63" s="31">
        <v>31245012</v>
      </c>
      <c r="C63" s="31">
        <v>712345122</v>
      </c>
      <c r="D63" s="31">
        <v>10000335</v>
      </c>
      <c r="E63" s="31">
        <v>36002</v>
      </c>
      <c r="F63" s="32">
        <v>4</v>
      </c>
      <c r="G63" s="32">
        <v>52</v>
      </c>
      <c r="H63" s="32">
        <v>208</v>
      </c>
    </row>
    <row r="64" spans="1:8" x14ac:dyDescent="0.3">
      <c r="A64" s="30">
        <v>44177</v>
      </c>
      <c r="B64" s="31">
        <v>31245012</v>
      </c>
      <c r="C64" s="31">
        <v>712345122</v>
      </c>
      <c r="D64" s="31">
        <v>10000348</v>
      </c>
      <c r="E64" s="31">
        <v>36002</v>
      </c>
      <c r="F64" s="32">
        <v>6</v>
      </c>
      <c r="G64" s="32">
        <v>80</v>
      </c>
      <c r="H64" s="32">
        <v>480</v>
      </c>
    </row>
    <row r="65" spans="1:8" x14ac:dyDescent="0.3">
      <c r="A65" s="30">
        <v>44178</v>
      </c>
      <c r="B65" s="31">
        <v>31245013</v>
      </c>
      <c r="C65" s="31">
        <v>712345133</v>
      </c>
      <c r="D65" s="31">
        <v>10000344</v>
      </c>
      <c r="E65" s="31">
        <v>36003</v>
      </c>
      <c r="F65" s="32">
        <v>6</v>
      </c>
      <c r="G65" s="32">
        <v>82</v>
      </c>
      <c r="H65" s="32">
        <v>492</v>
      </c>
    </row>
    <row r="66" spans="1:8" x14ac:dyDescent="0.3">
      <c r="A66" s="30">
        <v>44178</v>
      </c>
      <c r="B66" s="31">
        <v>31245013</v>
      </c>
      <c r="C66" s="31">
        <v>712345133</v>
      </c>
      <c r="D66" s="31">
        <v>10000344</v>
      </c>
      <c r="E66" s="31">
        <v>36003</v>
      </c>
      <c r="F66" s="32">
        <v>4</v>
      </c>
      <c r="G66" s="32">
        <v>82</v>
      </c>
      <c r="H66" s="32">
        <v>328</v>
      </c>
    </row>
    <row r="67" spans="1:8" x14ac:dyDescent="0.3">
      <c r="A67" s="30">
        <v>44178</v>
      </c>
      <c r="B67" s="31">
        <v>31245013</v>
      </c>
      <c r="C67" s="31">
        <v>712345133</v>
      </c>
      <c r="D67" s="31">
        <v>10000327</v>
      </c>
      <c r="E67" s="31">
        <v>36003</v>
      </c>
      <c r="F67" s="32">
        <v>4</v>
      </c>
      <c r="G67" s="32">
        <v>40</v>
      </c>
      <c r="H67" s="32">
        <v>160</v>
      </c>
    </row>
    <row r="68" spans="1:8" x14ac:dyDescent="0.3">
      <c r="A68" s="30">
        <v>44178</v>
      </c>
      <c r="B68" s="31">
        <v>31245013</v>
      </c>
      <c r="C68" s="31">
        <v>712345133</v>
      </c>
      <c r="D68" s="31">
        <v>10000328</v>
      </c>
      <c r="E68" s="31">
        <v>36003</v>
      </c>
      <c r="F68" s="32">
        <v>6</v>
      </c>
      <c r="G68" s="32">
        <v>220</v>
      </c>
      <c r="H68" s="32">
        <v>1320</v>
      </c>
    </row>
    <row r="69" spans="1:8" x14ac:dyDescent="0.3">
      <c r="A69" s="30">
        <v>44178</v>
      </c>
      <c r="B69" s="31">
        <v>31245013</v>
      </c>
      <c r="C69" s="31">
        <v>712345133</v>
      </c>
      <c r="D69" s="31">
        <v>10000334</v>
      </c>
      <c r="E69" s="31">
        <v>36003</v>
      </c>
      <c r="F69" s="32">
        <v>5</v>
      </c>
      <c r="G69" s="32">
        <v>48</v>
      </c>
      <c r="H69" s="32">
        <v>240</v>
      </c>
    </row>
    <row r="70" spans="1:8" x14ac:dyDescent="0.3">
      <c r="A70" s="30">
        <v>44178</v>
      </c>
      <c r="B70" s="31">
        <v>31245013</v>
      </c>
      <c r="C70" s="31">
        <v>712345133</v>
      </c>
      <c r="D70" s="31">
        <v>10000326</v>
      </c>
      <c r="E70" s="31">
        <v>36003</v>
      </c>
      <c r="F70" s="32">
        <v>5</v>
      </c>
      <c r="G70" s="32">
        <v>72</v>
      </c>
      <c r="H70" s="32">
        <v>360</v>
      </c>
    </row>
    <row r="71" spans="1:8" x14ac:dyDescent="0.3">
      <c r="A71" s="30">
        <v>44178</v>
      </c>
      <c r="B71" s="31">
        <v>31245013</v>
      </c>
      <c r="C71" s="31">
        <v>712345133</v>
      </c>
      <c r="D71" s="31">
        <v>10000321</v>
      </c>
      <c r="E71" s="31">
        <v>36003</v>
      </c>
      <c r="F71" s="32">
        <v>4</v>
      </c>
      <c r="G71" s="32">
        <v>48</v>
      </c>
      <c r="H71" s="32">
        <v>192</v>
      </c>
    </row>
    <row r="72" spans="1:8" x14ac:dyDescent="0.3">
      <c r="A72" s="30">
        <v>44179</v>
      </c>
      <c r="B72" s="31">
        <v>31245014</v>
      </c>
      <c r="C72" s="31">
        <v>712345144</v>
      </c>
      <c r="D72" s="31">
        <v>10000340</v>
      </c>
      <c r="E72" s="31">
        <v>36004</v>
      </c>
      <c r="F72" s="32">
        <v>3</v>
      </c>
      <c r="G72" s="32">
        <v>30</v>
      </c>
      <c r="H72" s="32">
        <v>90</v>
      </c>
    </row>
    <row r="73" spans="1:8" x14ac:dyDescent="0.3">
      <c r="A73" s="30">
        <v>44179</v>
      </c>
      <c r="B73" s="31">
        <v>31245014</v>
      </c>
      <c r="C73" s="31">
        <v>712345144</v>
      </c>
      <c r="D73" s="31">
        <v>10000343</v>
      </c>
      <c r="E73" s="31">
        <v>36004</v>
      </c>
      <c r="F73" s="32">
        <v>2</v>
      </c>
      <c r="G73" s="32">
        <v>54</v>
      </c>
      <c r="H73" s="32">
        <v>108</v>
      </c>
    </row>
    <row r="74" spans="1:8" x14ac:dyDescent="0.3">
      <c r="A74" s="30">
        <v>44179</v>
      </c>
      <c r="B74" s="31">
        <v>31245014</v>
      </c>
      <c r="C74" s="31">
        <v>712345144</v>
      </c>
      <c r="D74" s="31">
        <v>10000349</v>
      </c>
      <c r="E74" s="31">
        <v>36004</v>
      </c>
      <c r="F74" s="32">
        <v>4</v>
      </c>
      <c r="G74" s="32">
        <v>152</v>
      </c>
      <c r="H74" s="32">
        <v>608</v>
      </c>
    </row>
    <row r="75" spans="1:8" x14ac:dyDescent="0.3">
      <c r="A75" s="30">
        <v>44179</v>
      </c>
      <c r="B75" s="31">
        <v>31245014</v>
      </c>
      <c r="C75" s="31">
        <v>712345144</v>
      </c>
      <c r="D75" s="31">
        <v>10000331</v>
      </c>
      <c r="E75" s="31">
        <v>36004</v>
      </c>
      <c r="F75" s="32">
        <v>2</v>
      </c>
      <c r="G75" s="32">
        <v>57</v>
      </c>
      <c r="H75" s="32">
        <v>114</v>
      </c>
    </row>
    <row r="76" spans="1:8" x14ac:dyDescent="0.3">
      <c r="A76" s="30">
        <v>44179</v>
      </c>
      <c r="B76" s="31">
        <v>31245014</v>
      </c>
      <c r="C76" s="31">
        <v>712345144</v>
      </c>
      <c r="D76" s="31">
        <v>10000323</v>
      </c>
      <c r="E76" s="31">
        <v>36004</v>
      </c>
      <c r="F76" s="32">
        <v>2</v>
      </c>
      <c r="G76" s="32">
        <v>15</v>
      </c>
      <c r="H76" s="32">
        <v>30</v>
      </c>
    </row>
    <row r="77" spans="1:8" x14ac:dyDescent="0.3">
      <c r="A77" s="30">
        <v>44179</v>
      </c>
      <c r="B77" s="31">
        <v>31245014</v>
      </c>
      <c r="C77" s="31">
        <v>712345144</v>
      </c>
      <c r="D77" s="31">
        <v>10000335</v>
      </c>
      <c r="E77" s="31">
        <v>36004</v>
      </c>
      <c r="F77" s="32">
        <v>3</v>
      </c>
      <c r="G77" s="32">
        <v>52</v>
      </c>
      <c r="H77" s="32">
        <v>156</v>
      </c>
    </row>
    <row r="78" spans="1:8" x14ac:dyDescent="0.3">
      <c r="A78" s="30">
        <v>44179</v>
      </c>
      <c r="B78" s="31">
        <v>31245014</v>
      </c>
      <c r="C78" s="31">
        <v>712345144</v>
      </c>
      <c r="D78" s="31">
        <v>10000329</v>
      </c>
      <c r="E78" s="31">
        <v>36004</v>
      </c>
      <c r="F78" s="32">
        <v>3</v>
      </c>
      <c r="G78" s="32">
        <v>30</v>
      </c>
      <c r="H78" s="32">
        <v>90</v>
      </c>
    </row>
    <row r="79" spans="1:8" x14ac:dyDescent="0.3">
      <c r="A79" s="30">
        <v>44179</v>
      </c>
      <c r="B79" s="31">
        <v>31245014</v>
      </c>
      <c r="C79" s="31">
        <v>712345144</v>
      </c>
      <c r="D79" s="31">
        <v>10000348</v>
      </c>
      <c r="E79" s="31">
        <v>36004</v>
      </c>
      <c r="F79" s="32">
        <v>4</v>
      </c>
      <c r="G79" s="32">
        <v>80</v>
      </c>
      <c r="H79" s="32">
        <v>320</v>
      </c>
    </row>
    <row r="80" spans="1:8" x14ac:dyDescent="0.3">
      <c r="A80" s="30">
        <v>44179</v>
      </c>
      <c r="B80" s="31">
        <v>31245014</v>
      </c>
      <c r="C80" s="31">
        <v>712345144</v>
      </c>
      <c r="D80" s="31">
        <v>10000336</v>
      </c>
      <c r="E80" s="31">
        <v>36004</v>
      </c>
      <c r="F80" s="32">
        <v>2</v>
      </c>
      <c r="G80" s="32">
        <v>26</v>
      </c>
      <c r="H80" s="32">
        <v>52</v>
      </c>
    </row>
    <row r="81" spans="1:8" x14ac:dyDescent="0.3">
      <c r="A81" s="30">
        <v>44179</v>
      </c>
      <c r="B81" s="31">
        <v>31245014</v>
      </c>
      <c r="C81" s="31">
        <v>712345144</v>
      </c>
      <c r="D81" s="31">
        <v>10000347</v>
      </c>
      <c r="E81" s="31">
        <v>36004</v>
      </c>
      <c r="F81" s="32">
        <v>2</v>
      </c>
      <c r="G81" s="32">
        <v>47</v>
      </c>
      <c r="H81" s="32">
        <v>94</v>
      </c>
    </row>
    <row r="82" spans="1:8" x14ac:dyDescent="0.3">
      <c r="A82" s="30">
        <v>44180</v>
      </c>
      <c r="B82" s="31">
        <v>31245015</v>
      </c>
      <c r="C82" s="31">
        <v>712345155</v>
      </c>
      <c r="D82" s="31">
        <v>10000325</v>
      </c>
      <c r="E82" s="31">
        <v>36005</v>
      </c>
      <c r="F82" s="32">
        <v>3</v>
      </c>
      <c r="G82" s="32">
        <v>20</v>
      </c>
      <c r="H82" s="32">
        <v>60</v>
      </c>
    </row>
    <row r="83" spans="1:8" x14ac:dyDescent="0.3">
      <c r="A83" s="30">
        <v>44180</v>
      </c>
      <c r="B83" s="31">
        <v>31245015</v>
      </c>
      <c r="C83" s="31">
        <v>712345155</v>
      </c>
      <c r="D83" s="31">
        <v>10000326</v>
      </c>
      <c r="E83" s="31">
        <v>36005</v>
      </c>
      <c r="F83" s="32">
        <v>3</v>
      </c>
      <c r="G83" s="32">
        <v>72</v>
      </c>
      <c r="H83" s="32">
        <v>216</v>
      </c>
    </row>
    <row r="84" spans="1:8" x14ac:dyDescent="0.3">
      <c r="A84" s="30">
        <v>44180</v>
      </c>
      <c r="B84" s="31">
        <v>31245015</v>
      </c>
      <c r="C84" s="31">
        <v>712345155</v>
      </c>
      <c r="D84" s="31">
        <v>10000349</v>
      </c>
      <c r="E84" s="31">
        <v>36005</v>
      </c>
      <c r="F84" s="32">
        <v>3</v>
      </c>
      <c r="G84" s="32">
        <v>152</v>
      </c>
      <c r="H84" s="32">
        <v>456</v>
      </c>
    </row>
    <row r="85" spans="1:8" x14ac:dyDescent="0.3">
      <c r="A85" s="30">
        <v>44180</v>
      </c>
      <c r="B85" s="31">
        <v>31245015</v>
      </c>
      <c r="C85" s="31">
        <v>712345155</v>
      </c>
      <c r="D85" s="31">
        <v>10000334</v>
      </c>
      <c r="E85" s="31">
        <v>36005</v>
      </c>
      <c r="F85" s="32">
        <v>3</v>
      </c>
      <c r="G85" s="32">
        <v>48</v>
      </c>
      <c r="H85" s="32">
        <v>144</v>
      </c>
    </row>
    <row r="86" spans="1:8" x14ac:dyDescent="0.3">
      <c r="A86" s="30">
        <v>44180</v>
      </c>
      <c r="B86" s="31">
        <v>31245015</v>
      </c>
      <c r="C86" s="31">
        <v>712345155</v>
      </c>
      <c r="D86" s="31">
        <v>10000347</v>
      </c>
      <c r="E86" s="31">
        <v>36005</v>
      </c>
      <c r="F86" s="32">
        <v>3</v>
      </c>
      <c r="G86" s="32">
        <v>47</v>
      </c>
      <c r="H86" s="32">
        <v>141</v>
      </c>
    </row>
    <row r="87" spans="1:8" x14ac:dyDescent="0.3">
      <c r="A87" s="30">
        <v>44180</v>
      </c>
      <c r="B87" s="31">
        <v>31245015</v>
      </c>
      <c r="C87" s="31">
        <v>712345155</v>
      </c>
      <c r="D87" s="31">
        <v>10000323</v>
      </c>
      <c r="E87" s="31">
        <v>36005</v>
      </c>
      <c r="F87" s="32">
        <v>2</v>
      </c>
      <c r="G87" s="32">
        <v>15</v>
      </c>
      <c r="H87" s="32">
        <v>30</v>
      </c>
    </row>
    <row r="88" spans="1:8" x14ac:dyDescent="0.3">
      <c r="A88" s="30">
        <v>44180</v>
      </c>
      <c r="B88" s="31">
        <v>31245015</v>
      </c>
      <c r="C88" s="31">
        <v>712345155</v>
      </c>
      <c r="D88" s="31">
        <v>10000348</v>
      </c>
      <c r="E88" s="31">
        <v>36005</v>
      </c>
      <c r="F88" s="32">
        <v>2</v>
      </c>
      <c r="G88" s="32">
        <v>80</v>
      </c>
      <c r="H88" s="32">
        <v>160</v>
      </c>
    </row>
    <row r="89" spans="1:8" x14ac:dyDescent="0.3">
      <c r="A89" s="30">
        <v>44180</v>
      </c>
      <c r="B89" s="31">
        <v>31245015</v>
      </c>
      <c r="C89" s="31">
        <v>712345155</v>
      </c>
      <c r="D89" s="31">
        <v>10000346</v>
      </c>
      <c r="E89" s="31">
        <v>36005</v>
      </c>
      <c r="F89" s="32">
        <v>3</v>
      </c>
      <c r="G89" s="32">
        <v>192</v>
      </c>
      <c r="H89" s="32">
        <v>576</v>
      </c>
    </row>
    <row r="90" spans="1:8" x14ac:dyDescent="0.3">
      <c r="A90" s="30">
        <v>44180</v>
      </c>
      <c r="B90" s="31">
        <v>31245015</v>
      </c>
      <c r="C90" s="31">
        <v>712345155</v>
      </c>
      <c r="D90" s="31">
        <v>10000325</v>
      </c>
      <c r="E90" s="31">
        <v>36005</v>
      </c>
      <c r="F90" s="32">
        <v>3</v>
      </c>
      <c r="G90" s="32">
        <v>20</v>
      </c>
      <c r="H90" s="32">
        <v>60</v>
      </c>
    </row>
    <row r="91" spans="1:8" x14ac:dyDescent="0.3">
      <c r="A91" s="30">
        <v>44173</v>
      </c>
      <c r="B91" s="31">
        <v>31245024</v>
      </c>
      <c r="C91" s="31">
        <v>712345244</v>
      </c>
      <c r="D91" s="31">
        <v>10000326</v>
      </c>
      <c r="E91" s="31">
        <v>36002</v>
      </c>
      <c r="F91" s="32">
        <v>4</v>
      </c>
      <c r="G91" s="32">
        <v>72</v>
      </c>
      <c r="H91" s="32">
        <v>288</v>
      </c>
    </row>
    <row r="92" spans="1:8" x14ac:dyDescent="0.3">
      <c r="A92" s="30">
        <v>44173</v>
      </c>
      <c r="B92" s="31">
        <v>31245024</v>
      </c>
      <c r="C92" s="31">
        <v>712345244</v>
      </c>
      <c r="D92" s="31">
        <v>10000335</v>
      </c>
      <c r="E92" s="31">
        <v>36002</v>
      </c>
      <c r="F92" s="32">
        <v>3</v>
      </c>
      <c r="G92" s="32">
        <v>52</v>
      </c>
      <c r="H92" s="32">
        <v>156</v>
      </c>
    </row>
    <row r="93" spans="1:8" x14ac:dyDescent="0.3">
      <c r="A93" s="30">
        <v>44173</v>
      </c>
      <c r="B93" s="31">
        <v>31245024</v>
      </c>
      <c r="C93" s="31">
        <v>712345244</v>
      </c>
      <c r="D93" s="31">
        <v>10000344</v>
      </c>
      <c r="E93" s="31">
        <v>36002</v>
      </c>
      <c r="F93" s="32">
        <v>4</v>
      </c>
      <c r="G93" s="32">
        <v>82</v>
      </c>
      <c r="H93" s="32">
        <v>328</v>
      </c>
    </row>
    <row r="94" spans="1:8" x14ac:dyDescent="0.3">
      <c r="A94" s="30">
        <v>44173</v>
      </c>
      <c r="B94" s="31">
        <v>31245024</v>
      </c>
      <c r="C94" s="31">
        <v>712345244</v>
      </c>
      <c r="D94" s="31">
        <v>10000333</v>
      </c>
      <c r="E94" s="31">
        <v>36002</v>
      </c>
      <c r="F94" s="32">
        <v>2</v>
      </c>
      <c r="G94" s="32">
        <v>54</v>
      </c>
      <c r="H94" s="32">
        <v>108</v>
      </c>
    </row>
    <row r="95" spans="1:8" x14ac:dyDescent="0.3">
      <c r="A95" s="30">
        <v>44173</v>
      </c>
      <c r="B95" s="31">
        <v>31245024</v>
      </c>
      <c r="C95" s="31">
        <v>712345244</v>
      </c>
      <c r="D95" s="31">
        <v>10000346</v>
      </c>
      <c r="E95" s="31">
        <v>36002</v>
      </c>
      <c r="F95" s="32">
        <v>4</v>
      </c>
      <c r="G95" s="32">
        <v>192</v>
      </c>
      <c r="H95" s="32">
        <v>768</v>
      </c>
    </row>
    <row r="96" spans="1:8" x14ac:dyDescent="0.3">
      <c r="A96" s="30">
        <v>44173</v>
      </c>
      <c r="B96" s="31">
        <v>31245024</v>
      </c>
      <c r="C96" s="31">
        <v>712345244</v>
      </c>
      <c r="D96" s="31">
        <v>10000344</v>
      </c>
      <c r="E96" s="31">
        <v>36002</v>
      </c>
      <c r="F96" s="32">
        <v>2</v>
      </c>
      <c r="G96" s="32">
        <v>82</v>
      </c>
      <c r="H96" s="32">
        <v>164</v>
      </c>
    </row>
    <row r="97" spans="1:8" x14ac:dyDescent="0.3">
      <c r="A97" s="30">
        <v>44173</v>
      </c>
      <c r="B97" s="31">
        <v>31245024</v>
      </c>
      <c r="C97" s="31">
        <v>712345244</v>
      </c>
      <c r="D97" s="31">
        <v>10000329</v>
      </c>
      <c r="E97" s="31">
        <v>36002</v>
      </c>
      <c r="F97" s="32">
        <v>2</v>
      </c>
      <c r="G97" s="32">
        <v>30</v>
      </c>
      <c r="H97" s="32">
        <v>60</v>
      </c>
    </row>
    <row r="98" spans="1:8" x14ac:dyDescent="0.3">
      <c r="A98" s="30">
        <v>44173</v>
      </c>
      <c r="B98" s="31">
        <v>31245024</v>
      </c>
      <c r="C98" s="31">
        <v>712345244</v>
      </c>
      <c r="D98" s="31">
        <v>10000333</v>
      </c>
      <c r="E98" s="31">
        <v>36002</v>
      </c>
      <c r="F98" s="32">
        <v>4</v>
      </c>
      <c r="G98" s="32">
        <v>54</v>
      </c>
      <c r="H98" s="32">
        <v>216</v>
      </c>
    </row>
    <row r="99" spans="1:8" x14ac:dyDescent="0.3">
      <c r="A99" s="30">
        <v>44173</v>
      </c>
      <c r="B99" s="31">
        <v>31245024</v>
      </c>
      <c r="C99" s="31">
        <v>712345244</v>
      </c>
      <c r="D99" s="31">
        <v>10000342</v>
      </c>
      <c r="E99" s="31">
        <v>36002</v>
      </c>
      <c r="F99" s="32">
        <v>4</v>
      </c>
      <c r="G99" s="32">
        <v>56</v>
      </c>
      <c r="H99" s="32">
        <v>224</v>
      </c>
    </row>
    <row r="100" spans="1:8" x14ac:dyDescent="0.3">
      <c r="A100" s="30">
        <v>44173</v>
      </c>
      <c r="B100" s="31">
        <v>31245024</v>
      </c>
      <c r="C100" s="31">
        <v>712345244</v>
      </c>
      <c r="D100" s="31">
        <v>10000333</v>
      </c>
      <c r="E100" s="31">
        <v>36002</v>
      </c>
      <c r="F100" s="32">
        <v>2</v>
      </c>
      <c r="G100" s="32">
        <v>54</v>
      </c>
      <c r="H100" s="32">
        <v>108</v>
      </c>
    </row>
    <row r="101" spans="1:8" x14ac:dyDescent="0.3">
      <c r="A101" s="30">
        <v>44173</v>
      </c>
      <c r="B101" s="31">
        <v>31245024</v>
      </c>
      <c r="C101" s="31">
        <v>712345244</v>
      </c>
      <c r="D101" s="31">
        <v>10000336</v>
      </c>
      <c r="E101" s="31">
        <v>36002</v>
      </c>
      <c r="F101" s="32">
        <v>2</v>
      </c>
      <c r="G101" s="32">
        <v>26</v>
      </c>
      <c r="H101" s="32">
        <v>52</v>
      </c>
    </row>
    <row r="102" spans="1:8" x14ac:dyDescent="0.3">
      <c r="A102" s="30">
        <v>44173</v>
      </c>
      <c r="B102" s="31">
        <v>31245024</v>
      </c>
      <c r="C102" s="31">
        <v>712345244</v>
      </c>
      <c r="D102" s="31">
        <v>10000336</v>
      </c>
      <c r="E102" s="31">
        <v>36002</v>
      </c>
      <c r="F102" s="32">
        <v>3</v>
      </c>
      <c r="G102" s="32">
        <v>26</v>
      </c>
      <c r="H102" s="32">
        <v>78</v>
      </c>
    </row>
    <row r="103" spans="1:8" x14ac:dyDescent="0.3">
      <c r="A103" s="30">
        <v>44173</v>
      </c>
      <c r="B103" s="31">
        <v>31245024</v>
      </c>
      <c r="C103" s="31">
        <v>712345244</v>
      </c>
      <c r="D103" s="31">
        <v>10000330</v>
      </c>
      <c r="E103" s="31">
        <v>36002</v>
      </c>
      <c r="F103" s="32">
        <v>2</v>
      </c>
      <c r="G103" s="32">
        <v>160</v>
      </c>
      <c r="H103" s="32">
        <v>320</v>
      </c>
    </row>
    <row r="104" spans="1:8" x14ac:dyDescent="0.3">
      <c r="A104" s="30">
        <v>44173</v>
      </c>
      <c r="B104" s="31">
        <v>31245024</v>
      </c>
      <c r="C104" s="31">
        <v>712345244</v>
      </c>
      <c r="D104" s="31">
        <v>10000326</v>
      </c>
      <c r="E104" s="31">
        <v>36002</v>
      </c>
      <c r="F104" s="32">
        <v>2</v>
      </c>
      <c r="G104" s="32">
        <v>72</v>
      </c>
      <c r="H104" s="32">
        <v>144</v>
      </c>
    </row>
    <row r="105" spans="1:8" x14ac:dyDescent="0.3">
      <c r="A105" s="30">
        <v>44174</v>
      </c>
      <c r="B105" s="31">
        <v>31245025</v>
      </c>
      <c r="C105" s="31">
        <v>712345255</v>
      </c>
      <c r="D105" s="31">
        <v>10000345</v>
      </c>
      <c r="E105" s="31">
        <v>36005</v>
      </c>
      <c r="F105" s="32">
        <v>3</v>
      </c>
      <c r="G105" s="32">
        <v>158</v>
      </c>
      <c r="H105" s="32">
        <v>474</v>
      </c>
    </row>
    <row r="106" spans="1:8" x14ac:dyDescent="0.3">
      <c r="A106" s="30">
        <v>44174</v>
      </c>
      <c r="B106" s="31">
        <v>31245025</v>
      </c>
      <c r="C106" s="31">
        <v>712345255</v>
      </c>
      <c r="D106" s="31">
        <v>10000349</v>
      </c>
      <c r="E106" s="31">
        <v>36005</v>
      </c>
      <c r="F106" s="32">
        <v>4</v>
      </c>
      <c r="G106" s="32">
        <v>152</v>
      </c>
      <c r="H106" s="32">
        <v>608</v>
      </c>
    </row>
    <row r="107" spans="1:8" x14ac:dyDescent="0.3">
      <c r="A107" s="30">
        <v>44174</v>
      </c>
      <c r="B107" s="31">
        <v>31245025</v>
      </c>
      <c r="C107" s="31">
        <v>712345255</v>
      </c>
      <c r="D107" s="31">
        <v>10000343</v>
      </c>
      <c r="E107" s="31">
        <v>36005</v>
      </c>
      <c r="F107" s="32">
        <v>4</v>
      </c>
      <c r="G107" s="32">
        <v>54</v>
      </c>
      <c r="H107" s="32">
        <v>216</v>
      </c>
    </row>
    <row r="108" spans="1:8" x14ac:dyDescent="0.3">
      <c r="A108" s="30">
        <v>44174</v>
      </c>
      <c r="B108" s="31">
        <v>31245025</v>
      </c>
      <c r="C108" s="31">
        <v>712345255</v>
      </c>
      <c r="D108" s="31">
        <v>10000338</v>
      </c>
      <c r="E108" s="31">
        <v>36005</v>
      </c>
      <c r="F108" s="32">
        <v>4</v>
      </c>
      <c r="G108" s="32">
        <v>100</v>
      </c>
      <c r="H108" s="32">
        <v>400</v>
      </c>
    </row>
    <row r="109" spans="1:8" x14ac:dyDescent="0.3">
      <c r="A109" s="30">
        <v>44174</v>
      </c>
      <c r="B109" s="31">
        <v>31245025</v>
      </c>
      <c r="C109" s="31">
        <v>712345255</v>
      </c>
      <c r="D109" s="31">
        <v>10000345</v>
      </c>
      <c r="E109" s="31">
        <v>36005</v>
      </c>
      <c r="F109" s="32">
        <v>5</v>
      </c>
      <c r="G109" s="32">
        <v>158</v>
      </c>
      <c r="H109" s="32">
        <v>790</v>
      </c>
    </row>
    <row r="110" spans="1:8" x14ac:dyDescent="0.3">
      <c r="A110" s="30">
        <v>44174</v>
      </c>
      <c r="B110" s="31">
        <v>31245025</v>
      </c>
      <c r="C110" s="31">
        <v>712345255</v>
      </c>
      <c r="D110" s="31">
        <v>10000321</v>
      </c>
      <c r="E110" s="31">
        <v>36005</v>
      </c>
      <c r="F110" s="32">
        <v>3</v>
      </c>
      <c r="G110" s="32">
        <v>48</v>
      </c>
      <c r="H110" s="32">
        <v>144</v>
      </c>
    </row>
    <row r="111" spans="1:8" x14ac:dyDescent="0.3">
      <c r="A111" s="30">
        <v>44174</v>
      </c>
      <c r="B111" s="31">
        <v>31245025</v>
      </c>
      <c r="C111" s="31">
        <v>712345255</v>
      </c>
      <c r="D111" s="31">
        <v>10000347</v>
      </c>
      <c r="E111" s="31">
        <v>36005</v>
      </c>
      <c r="F111" s="32">
        <v>5</v>
      </c>
      <c r="G111" s="32">
        <v>47</v>
      </c>
      <c r="H111" s="32">
        <v>235</v>
      </c>
    </row>
    <row r="112" spans="1:8" x14ac:dyDescent="0.3">
      <c r="A112" s="30">
        <v>44174</v>
      </c>
      <c r="B112" s="31">
        <v>31245025</v>
      </c>
      <c r="C112" s="31">
        <v>712345255</v>
      </c>
      <c r="D112" s="31">
        <v>10000344</v>
      </c>
      <c r="E112" s="31">
        <v>36005</v>
      </c>
      <c r="F112" s="32">
        <v>4</v>
      </c>
      <c r="G112" s="32">
        <v>82</v>
      </c>
      <c r="H112" s="32">
        <v>328</v>
      </c>
    </row>
    <row r="113" spans="1:8" x14ac:dyDescent="0.3">
      <c r="A113" s="30">
        <v>44174</v>
      </c>
      <c r="B113" s="31">
        <v>31245025</v>
      </c>
      <c r="C113" s="31">
        <v>712345255</v>
      </c>
      <c r="D113" s="31">
        <v>10000348</v>
      </c>
      <c r="E113" s="31">
        <v>36005</v>
      </c>
      <c r="F113" s="32">
        <v>5</v>
      </c>
      <c r="G113" s="32">
        <v>80</v>
      </c>
      <c r="H113" s="32">
        <v>400</v>
      </c>
    </row>
    <row r="114" spans="1:8" x14ac:dyDescent="0.3">
      <c r="A114" s="30">
        <v>44174</v>
      </c>
      <c r="B114" s="31">
        <v>31245025</v>
      </c>
      <c r="C114" s="31">
        <v>712345255</v>
      </c>
      <c r="D114" s="31">
        <v>10000335</v>
      </c>
      <c r="E114" s="31">
        <v>36005</v>
      </c>
      <c r="F114" s="32">
        <v>4</v>
      </c>
      <c r="G114" s="32">
        <v>52</v>
      </c>
      <c r="H114" s="32">
        <v>208</v>
      </c>
    </row>
    <row r="115" spans="1:8" x14ac:dyDescent="0.3">
      <c r="A115" s="30">
        <v>44174</v>
      </c>
      <c r="B115" s="31">
        <v>31245025</v>
      </c>
      <c r="C115" s="31">
        <v>712345255</v>
      </c>
      <c r="D115" s="31">
        <v>10000330</v>
      </c>
      <c r="E115" s="31">
        <v>36005</v>
      </c>
      <c r="F115" s="32">
        <v>3</v>
      </c>
      <c r="G115" s="32">
        <v>160</v>
      </c>
      <c r="H115" s="32">
        <v>480</v>
      </c>
    </row>
    <row r="116" spans="1:8" x14ac:dyDescent="0.3">
      <c r="A116" s="30">
        <v>44174</v>
      </c>
      <c r="B116" s="31">
        <v>31245025</v>
      </c>
      <c r="C116" s="31">
        <v>712345255</v>
      </c>
      <c r="D116" s="31">
        <v>10000342</v>
      </c>
      <c r="E116" s="31">
        <v>36005</v>
      </c>
      <c r="F116" s="32">
        <v>3</v>
      </c>
      <c r="G116" s="32">
        <v>56</v>
      </c>
      <c r="H116" s="32">
        <v>168</v>
      </c>
    </row>
    <row r="117" spans="1:8" x14ac:dyDescent="0.3">
      <c r="A117" s="30">
        <v>44175</v>
      </c>
      <c r="B117" s="31">
        <v>31245026</v>
      </c>
      <c r="C117" s="31">
        <v>712345266</v>
      </c>
      <c r="D117" s="31">
        <v>10000325</v>
      </c>
      <c r="E117" s="31">
        <v>36006</v>
      </c>
      <c r="F117" s="32">
        <v>5</v>
      </c>
      <c r="G117" s="32">
        <v>20</v>
      </c>
      <c r="H117" s="32">
        <v>100</v>
      </c>
    </row>
    <row r="118" spans="1:8" x14ac:dyDescent="0.3">
      <c r="A118" s="30">
        <v>44175</v>
      </c>
      <c r="B118" s="31">
        <v>31245026</v>
      </c>
      <c r="C118" s="31">
        <v>712345266</v>
      </c>
      <c r="D118" s="31">
        <v>10000343</v>
      </c>
      <c r="E118" s="31">
        <v>36006</v>
      </c>
      <c r="F118" s="32">
        <v>3</v>
      </c>
      <c r="G118" s="32">
        <v>54</v>
      </c>
      <c r="H118" s="32">
        <v>162</v>
      </c>
    </row>
    <row r="119" spans="1:8" x14ac:dyDescent="0.3">
      <c r="A119" s="30">
        <v>44175</v>
      </c>
      <c r="B119" s="31">
        <v>31245026</v>
      </c>
      <c r="C119" s="31">
        <v>712345266</v>
      </c>
      <c r="D119" s="31">
        <v>10000331</v>
      </c>
      <c r="E119" s="31">
        <v>36006</v>
      </c>
      <c r="F119" s="32">
        <v>3</v>
      </c>
      <c r="G119" s="32">
        <v>57</v>
      </c>
      <c r="H119" s="32">
        <v>171</v>
      </c>
    </row>
    <row r="120" spans="1:8" x14ac:dyDescent="0.3">
      <c r="A120" s="30">
        <v>44175</v>
      </c>
      <c r="B120" s="31">
        <v>31245026</v>
      </c>
      <c r="C120" s="31">
        <v>712345266</v>
      </c>
      <c r="D120" s="31">
        <v>10000325</v>
      </c>
      <c r="E120" s="31">
        <v>36006</v>
      </c>
      <c r="F120" s="32">
        <v>5</v>
      </c>
      <c r="G120" s="32">
        <v>20</v>
      </c>
      <c r="H120" s="32">
        <v>100</v>
      </c>
    </row>
    <row r="121" spans="1:8" x14ac:dyDescent="0.3">
      <c r="A121" s="30">
        <v>44175</v>
      </c>
      <c r="B121" s="31">
        <v>31245026</v>
      </c>
      <c r="C121" s="31">
        <v>712345266</v>
      </c>
      <c r="D121" s="31">
        <v>10000323</v>
      </c>
      <c r="E121" s="31">
        <v>36006</v>
      </c>
      <c r="F121" s="32">
        <v>4</v>
      </c>
      <c r="G121" s="32">
        <v>15</v>
      </c>
      <c r="H121" s="32">
        <v>60</v>
      </c>
    </row>
    <row r="122" spans="1:8" x14ac:dyDescent="0.3">
      <c r="A122" s="30">
        <v>44175</v>
      </c>
      <c r="B122" s="31">
        <v>31245026</v>
      </c>
      <c r="C122" s="31">
        <v>712345266</v>
      </c>
      <c r="D122" s="31">
        <v>10000330</v>
      </c>
      <c r="E122" s="31">
        <v>36006</v>
      </c>
      <c r="F122" s="32">
        <v>3</v>
      </c>
      <c r="G122" s="32">
        <v>160</v>
      </c>
      <c r="H122" s="32">
        <v>480</v>
      </c>
    </row>
    <row r="123" spans="1:8" x14ac:dyDescent="0.3">
      <c r="A123" s="30">
        <v>44175</v>
      </c>
      <c r="B123" s="31">
        <v>31245026</v>
      </c>
      <c r="C123" s="31">
        <v>712345266</v>
      </c>
      <c r="D123" s="31">
        <v>10000348</v>
      </c>
      <c r="E123" s="31">
        <v>36006</v>
      </c>
      <c r="F123" s="32">
        <v>5</v>
      </c>
      <c r="G123" s="32">
        <v>80</v>
      </c>
      <c r="H123" s="32">
        <v>400</v>
      </c>
    </row>
    <row r="124" spans="1:8" x14ac:dyDescent="0.3">
      <c r="A124" s="30">
        <v>44175</v>
      </c>
      <c r="B124" s="31">
        <v>31245026</v>
      </c>
      <c r="C124" s="31">
        <v>712345266</v>
      </c>
      <c r="D124" s="31">
        <v>10000345</v>
      </c>
      <c r="E124" s="31">
        <v>36006</v>
      </c>
      <c r="F124" s="32">
        <v>4</v>
      </c>
      <c r="G124" s="32">
        <v>158</v>
      </c>
      <c r="H124" s="32">
        <v>632</v>
      </c>
    </row>
    <row r="125" spans="1:8" x14ac:dyDescent="0.3">
      <c r="A125" s="30">
        <v>44175</v>
      </c>
      <c r="B125" s="31">
        <v>31245026</v>
      </c>
      <c r="C125" s="31">
        <v>712345266</v>
      </c>
      <c r="D125" s="31">
        <v>10000340</v>
      </c>
      <c r="E125" s="31">
        <v>36006</v>
      </c>
      <c r="F125" s="32">
        <v>5</v>
      </c>
      <c r="G125" s="32">
        <v>30</v>
      </c>
      <c r="H125" s="32">
        <v>150</v>
      </c>
    </row>
    <row r="126" spans="1:8" x14ac:dyDescent="0.3">
      <c r="A126" s="30">
        <v>44175</v>
      </c>
      <c r="B126" s="31">
        <v>31245026</v>
      </c>
      <c r="C126" s="31">
        <v>712345266</v>
      </c>
      <c r="D126" s="31">
        <v>10000344</v>
      </c>
      <c r="E126" s="31">
        <v>36006</v>
      </c>
      <c r="F126" s="32">
        <v>3</v>
      </c>
      <c r="G126" s="32">
        <v>82</v>
      </c>
      <c r="H126" s="32">
        <v>246</v>
      </c>
    </row>
    <row r="127" spans="1:8" x14ac:dyDescent="0.3">
      <c r="A127" s="30">
        <v>44175</v>
      </c>
      <c r="B127" s="31">
        <v>31245026</v>
      </c>
      <c r="C127" s="31">
        <v>712345266</v>
      </c>
      <c r="D127" s="31">
        <v>10000324</v>
      </c>
      <c r="E127" s="31">
        <v>36006</v>
      </c>
      <c r="F127" s="32">
        <v>3</v>
      </c>
      <c r="G127" s="32">
        <v>36</v>
      </c>
      <c r="H127" s="32">
        <v>108</v>
      </c>
    </row>
    <row r="128" spans="1:8" x14ac:dyDescent="0.3">
      <c r="A128" s="30">
        <v>44175</v>
      </c>
      <c r="B128" s="31">
        <v>31245026</v>
      </c>
      <c r="C128" s="31">
        <v>712345266</v>
      </c>
      <c r="D128" s="31">
        <v>10000326</v>
      </c>
      <c r="E128" s="31">
        <v>36006</v>
      </c>
      <c r="F128" s="32">
        <v>3</v>
      </c>
      <c r="G128" s="32">
        <v>72</v>
      </c>
      <c r="H128" s="32">
        <v>216</v>
      </c>
    </row>
    <row r="129" spans="1:8" x14ac:dyDescent="0.3">
      <c r="A129" s="30">
        <v>44176</v>
      </c>
      <c r="B129" s="31">
        <v>31245027</v>
      </c>
      <c r="C129" s="31">
        <v>712345277</v>
      </c>
      <c r="D129" s="31">
        <v>10000341</v>
      </c>
      <c r="E129" s="31">
        <v>36000</v>
      </c>
      <c r="F129" s="32">
        <v>4</v>
      </c>
      <c r="G129" s="32">
        <v>29</v>
      </c>
      <c r="H129" s="32">
        <v>116</v>
      </c>
    </row>
    <row r="130" spans="1:8" x14ac:dyDescent="0.3">
      <c r="A130" s="30">
        <v>44176</v>
      </c>
      <c r="B130" s="31">
        <v>31245027</v>
      </c>
      <c r="C130" s="31">
        <v>712345277</v>
      </c>
      <c r="D130" s="31">
        <v>10000323</v>
      </c>
      <c r="E130" s="31">
        <v>36000</v>
      </c>
      <c r="F130" s="32">
        <v>3</v>
      </c>
      <c r="G130" s="32">
        <v>15</v>
      </c>
      <c r="H130" s="32">
        <v>45</v>
      </c>
    </row>
    <row r="131" spans="1:8" x14ac:dyDescent="0.3">
      <c r="A131" s="30">
        <v>44176</v>
      </c>
      <c r="B131" s="31">
        <v>31245027</v>
      </c>
      <c r="C131" s="31">
        <v>712345277</v>
      </c>
      <c r="D131" s="31">
        <v>10000321</v>
      </c>
      <c r="E131" s="31">
        <v>36000</v>
      </c>
      <c r="F131" s="32">
        <v>3</v>
      </c>
      <c r="G131" s="32">
        <v>48</v>
      </c>
      <c r="H131" s="32">
        <v>144</v>
      </c>
    </row>
    <row r="132" spans="1:8" x14ac:dyDescent="0.3">
      <c r="A132" s="30">
        <v>44176</v>
      </c>
      <c r="B132" s="31">
        <v>31245027</v>
      </c>
      <c r="C132" s="31">
        <v>712345277</v>
      </c>
      <c r="D132" s="31">
        <v>10000334</v>
      </c>
      <c r="E132" s="31">
        <v>36000</v>
      </c>
      <c r="F132" s="32">
        <v>5</v>
      </c>
      <c r="G132" s="32">
        <v>48</v>
      </c>
      <c r="H132" s="32">
        <v>240</v>
      </c>
    </row>
    <row r="133" spans="1:8" x14ac:dyDescent="0.3">
      <c r="A133" s="30">
        <v>44176</v>
      </c>
      <c r="B133" s="31">
        <v>31245027</v>
      </c>
      <c r="C133" s="31">
        <v>712345277</v>
      </c>
      <c r="D133" s="31">
        <v>10000347</v>
      </c>
      <c r="E133" s="31">
        <v>36000</v>
      </c>
      <c r="F133" s="32">
        <v>5</v>
      </c>
      <c r="G133" s="32">
        <v>47</v>
      </c>
      <c r="H133" s="32">
        <v>235</v>
      </c>
    </row>
    <row r="134" spans="1:8" x14ac:dyDescent="0.3">
      <c r="A134" s="30">
        <v>44176</v>
      </c>
      <c r="B134" s="31">
        <v>31245027</v>
      </c>
      <c r="C134" s="31">
        <v>712345277</v>
      </c>
      <c r="D134" s="31">
        <v>10000334</v>
      </c>
      <c r="E134" s="31">
        <v>36000</v>
      </c>
      <c r="F134" s="32">
        <v>3</v>
      </c>
      <c r="G134" s="32">
        <v>48</v>
      </c>
      <c r="H134" s="32">
        <v>144</v>
      </c>
    </row>
    <row r="135" spans="1:8" x14ac:dyDescent="0.3">
      <c r="A135" s="30">
        <v>44176</v>
      </c>
      <c r="B135" s="31">
        <v>31245027</v>
      </c>
      <c r="C135" s="31">
        <v>712345277</v>
      </c>
      <c r="D135" s="31">
        <v>10000338</v>
      </c>
      <c r="E135" s="31">
        <v>36000</v>
      </c>
      <c r="F135" s="32">
        <v>5</v>
      </c>
      <c r="G135" s="32">
        <v>100</v>
      </c>
      <c r="H135" s="32">
        <v>500</v>
      </c>
    </row>
    <row r="136" spans="1:8" x14ac:dyDescent="0.3">
      <c r="A136" s="30">
        <v>44176</v>
      </c>
      <c r="B136" s="31">
        <v>31245027</v>
      </c>
      <c r="C136" s="31">
        <v>712345277</v>
      </c>
      <c r="D136" s="31">
        <v>10000321</v>
      </c>
      <c r="E136" s="31">
        <v>36000</v>
      </c>
      <c r="F136" s="32">
        <v>5</v>
      </c>
      <c r="G136" s="32">
        <v>48</v>
      </c>
      <c r="H136" s="32">
        <v>240</v>
      </c>
    </row>
    <row r="137" spans="1:8" x14ac:dyDescent="0.3">
      <c r="A137" s="30">
        <v>44176</v>
      </c>
      <c r="B137" s="31">
        <v>31245027</v>
      </c>
      <c r="C137" s="31">
        <v>712345277</v>
      </c>
      <c r="D137" s="31">
        <v>10000330</v>
      </c>
      <c r="E137" s="31">
        <v>36000</v>
      </c>
      <c r="F137" s="32">
        <v>3</v>
      </c>
      <c r="G137" s="32">
        <v>160</v>
      </c>
      <c r="H137" s="32">
        <v>480</v>
      </c>
    </row>
    <row r="138" spans="1:8" x14ac:dyDescent="0.3">
      <c r="A138" s="30">
        <v>44176</v>
      </c>
      <c r="B138" s="31">
        <v>31245027</v>
      </c>
      <c r="C138" s="31">
        <v>712345277</v>
      </c>
      <c r="D138" s="31">
        <v>10000344</v>
      </c>
      <c r="E138" s="31">
        <v>36000</v>
      </c>
      <c r="F138" s="32">
        <v>4</v>
      </c>
      <c r="G138" s="32">
        <v>82</v>
      </c>
      <c r="H138" s="32">
        <v>328</v>
      </c>
    </row>
    <row r="139" spans="1:8" x14ac:dyDescent="0.3">
      <c r="A139" s="30">
        <v>44176</v>
      </c>
      <c r="B139" s="31">
        <v>31245027</v>
      </c>
      <c r="C139" s="31">
        <v>712345277</v>
      </c>
      <c r="D139" s="31">
        <v>10000344</v>
      </c>
      <c r="E139" s="31">
        <v>36000</v>
      </c>
      <c r="F139" s="32">
        <v>4</v>
      </c>
      <c r="G139" s="32">
        <v>82</v>
      </c>
      <c r="H139" s="32">
        <v>328</v>
      </c>
    </row>
    <row r="140" spans="1:8" x14ac:dyDescent="0.3">
      <c r="A140" s="30">
        <v>44177</v>
      </c>
      <c r="B140" s="31">
        <v>31245028</v>
      </c>
      <c r="C140" s="31">
        <v>712345288</v>
      </c>
      <c r="D140" s="31">
        <v>10000339</v>
      </c>
      <c r="E140" s="31">
        <v>36008</v>
      </c>
      <c r="F140" s="32">
        <v>5</v>
      </c>
      <c r="G140" s="32">
        <v>120</v>
      </c>
      <c r="H140" s="32">
        <v>600</v>
      </c>
    </row>
    <row r="141" spans="1:8" x14ac:dyDescent="0.3">
      <c r="A141" s="30">
        <v>44177</v>
      </c>
      <c r="B141" s="31">
        <v>31245028</v>
      </c>
      <c r="C141" s="31">
        <v>712345288</v>
      </c>
      <c r="D141" s="31">
        <v>10000336</v>
      </c>
      <c r="E141" s="31">
        <v>36008</v>
      </c>
      <c r="F141" s="32">
        <v>6</v>
      </c>
      <c r="G141" s="32">
        <v>26</v>
      </c>
      <c r="H141" s="32">
        <v>156</v>
      </c>
    </row>
    <row r="142" spans="1:8" x14ac:dyDescent="0.3">
      <c r="A142" s="30">
        <v>44177</v>
      </c>
      <c r="B142" s="31">
        <v>31245028</v>
      </c>
      <c r="C142" s="31">
        <v>712345288</v>
      </c>
      <c r="D142" s="31">
        <v>10000329</v>
      </c>
      <c r="E142" s="31">
        <v>36008</v>
      </c>
      <c r="F142" s="32">
        <v>6</v>
      </c>
      <c r="G142" s="32">
        <v>30</v>
      </c>
      <c r="H142" s="32">
        <v>180</v>
      </c>
    </row>
    <row r="143" spans="1:8" x14ac:dyDescent="0.3">
      <c r="A143" s="30">
        <v>44177</v>
      </c>
      <c r="B143" s="31">
        <v>31245028</v>
      </c>
      <c r="C143" s="31">
        <v>712345288</v>
      </c>
      <c r="D143" s="31">
        <v>10000350</v>
      </c>
      <c r="E143" s="31">
        <v>36008</v>
      </c>
      <c r="F143" s="32">
        <v>4</v>
      </c>
      <c r="G143" s="32">
        <v>67</v>
      </c>
      <c r="H143" s="32">
        <v>268</v>
      </c>
    </row>
    <row r="144" spans="1:8" x14ac:dyDescent="0.3">
      <c r="A144" s="30">
        <v>44177</v>
      </c>
      <c r="B144" s="31">
        <v>31245028</v>
      </c>
      <c r="C144" s="31">
        <v>712345288</v>
      </c>
      <c r="D144" s="31">
        <v>10000340</v>
      </c>
      <c r="E144" s="31">
        <v>36008</v>
      </c>
      <c r="F144" s="32">
        <v>6</v>
      </c>
      <c r="G144" s="32">
        <v>30</v>
      </c>
      <c r="H144" s="32">
        <v>180</v>
      </c>
    </row>
    <row r="145" spans="1:8" x14ac:dyDescent="0.3">
      <c r="A145" s="30">
        <v>44177</v>
      </c>
      <c r="B145" s="31">
        <v>31245028</v>
      </c>
      <c r="C145" s="31">
        <v>712345288</v>
      </c>
      <c r="D145" s="31">
        <v>10000332</v>
      </c>
      <c r="E145" s="31">
        <v>36008</v>
      </c>
      <c r="F145" s="32">
        <v>5</v>
      </c>
      <c r="G145" s="32">
        <v>28</v>
      </c>
      <c r="H145" s="32">
        <v>140</v>
      </c>
    </row>
    <row r="146" spans="1:8" x14ac:dyDescent="0.3">
      <c r="A146" s="30">
        <v>44177</v>
      </c>
      <c r="B146" s="31">
        <v>31245028</v>
      </c>
      <c r="C146" s="31">
        <v>712345288</v>
      </c>
      <c r="D146" s="31">
        <v>10000327</v>
      </c>
      <c r="E146" s="31">
        <v>36008</v>
      </c>
      <c r="F146" s="32">
        <v>6</v>
      </c>
      <c r="G146" s="32">
        <v>40</v>
      </c>
      <c r="H146" s="32">
        <v>240</v>
      </c>
    </row>
    <row r="147" spans="1:8" x14ac:dyDescent="0.3">
      <c r="A147" s="30">
        <v>44177</v>
      </c>
      <c r="B147" s="31">
        <v>31245028</v>
      </c>
      <c r="C147" s="31">
        <v>712345288</v>
      </c>
      <c r="D147" s="31">
        <v>10000330</v>
      </c>
      <c r="E147" s="31">
        <v>36008</v>
      </c>
      <c r="F147" s="32">
        <v>5</v>
      </c>
      <c r="G147" s="32">
        <v>160</v>
      </c>
      <c r="H147" s="32">
        <v>800</v>
      </c>
    </row>
    <row r="148" spans="1:8" x14ac:dyDescent="0.3">
      <c r="A148" s="30">
        <v>44177</v>
      </c>
      <c r="B148" s="31">
        <v>31245028</v>
      </c>
      <c r="C148" s="31">
        <v>712345288</v>
      </c>
      <c r="D148" s="31">
        <v>10000337</v>
      </c>
      <c r="E148" s="31">
        <v>36008</v>
      </c>
      <c r="F148" s="32">
        <v>6</v>
      </c>
      <c r="G148" s="32">
        <v>20</v>
      </c>
      <c r="H148" s="32">
        <v>120</v>
      </c>
    </row>
    <row r="149" spans="1:8" x14ac:dyDescent="0.3">
      <c r="A149" s="30">
        <v>44177</v>
      </c>
      <c r="B149" s="31">
        <v>31245028</v>
      </c>
      <c r="C149" s="31">
        <v>712345288</v>
      </c>
      <c r="D149" s="31">
        <v>10000341</v>
      </c>
      <c r="E149" s="31">
        <v>36008</v>
      </c>
      <c r="F149" s="32">
        <v>4</v>
      </c>
      <c r="G149" s="32">
        <v>29</v>
      </c>
      <c r="H149" s="32">
        <v>116</v>
      </c>
    </row>
    <row r="150" spans="1:8" x14ac:dyDescent="0.3">
      <c r="A150" s="30">
        <v>44177</v>
      </c>
      <c r="B150" s="31">
        <v>31245028</v>
      </c>
      <c r="C150" s="31">
        <v>712345288</v>
      </c>
      <c r="D150" s="31">
        <v>10000326</v>
      </c>
      <c r="E150" s="31">
        <v>36008</v>
      </c>
      <c r="F150" s="32">
        <v>4</v>
      </c>
      <c r="G150" s="32">
        <v>72</v>
      </c>
      <c r="H150" s="32">
        <v>288</v>
      </c>
    </row>
    <row r="151" spans="1:8" x14ac:dyDescent="0.3">
      <c r="A151" s="30">
        <v>44177</v>
      </c>
      <c r="B151" s="31">
        <v>31245028</v>
      </c>
      <c r="C151" s="31">
        <v>712345288</v>
      </c>
      <c r="D151" s="31">
        <v>10000347</v>
      </c>
      <c r="E151" s="31">
        <v>36008</v>
      </c>
      <c r="F151" s="32">
        <v>6</v>
      </c>
      <c r="G151" s="32">
        <v>47</v>
      </c>
      <c r="H151" s="32">
        <v>282</v>
      </c>
    </row>
    <row r="152" spans="1:8" x14ac:dyDescent="0.3">
      <c r="A152" s="30">
        <v>44177</v>
      </c>
      <c r="B152" s="31">
        <v>31245028</v>
      </c>
      <c r="C152" s="31">
        <v>712345288</v>
      </c>
      <c r="D152" s="31">
        <v>10000349</v>
      </c>
      <c r="E152" s="31">
        <v>36008</v>
      </c>
      <c r="F152" s="32">
        <v>4</v>
      </c>
      <c r="G152" s="32">
        <v>152</v>
      </c>
      <c r="H152" s="32">
        <v>608</v>
      </c>
    </row>
    <row r="153" spans="1:8" x14ac:dyDescent="0.3">
      <c r="A153" s="30">
        <v>44177</v>
      </c>
      <c r="B153" s="31">
        <v>31245028</v>
      </c>
      <c r="C153" s="31">
        <v>712345288</v>
      </c>
      <c r="D153" s="31">
        <v>10000339</v>
      </c>
      <c r="E153" s="31">
        <v>36008</v>
      </c>
      <c r="F153" s="32">
        <v>6</v>
      </c>
      <c r="G153" s="32">
        <v>120</v>
      </c>
      <c r="H153" s="32">
        <v>720</v>
      </c>
    </row>
    <row r="154" spans="1:8" x14ac:dyDescent="0.3">
      <c r="A154" s="30">
        <v>44178</v>
      </c>
      <c r="B154" s="31">
        <v>31245029</v>
      </c>
      <c r="C154" s="31">
        <v>712345299</v>
      </c>
      <c r="D154" s="31">
        <v>10000330</v>
      </c>
      <c r="E154" s="31">
        <v>36009</v>
      </c>
      <c r="F154" s="32">
        <v>4</v>
      </c>
      <c r="G154" s="32">
        <v>160</v>
      </c>
      <c r="H154" s="32">
        <v>640</v>
      </c>
    </row>
    <row r="155" spans="1:8" x14ac:dyDescent="0.3">
      <c r="A155" s="30">
        <v>44178</v>
      </c>
      <c r="B155" s="31">
        <v>31245029</v>
      </c>
      <c r="C155" s="31">
        <v>712345299</v>
      </c>
      <c r="D155" s="31">
        <v>10000338</v>
      </c>
      <c r="E155" s="31">
        <v>36009</v>
      </c>
      <c r="F155" s="32">
        <v>5</v>
      </c>
      <c r="G155" s="32">
        <v>100</v>
      </c>
      <c r="H155" s="32">
        <v>500</v>
      </c>
    </row>
    <row r="156" spans="1:8" x14ac:dyDescent="0.3">
      <c r="A156" s="30">
        <v>44178</v>
      </c>
      <c r="B156" s="31">
        <v>31245029</v>
      </c>
      <c r="C156" s="31">
        <v>712345299</v>
      </c>
      <c r="D156" s="31">
        <v>10000332</v>
      </c>
      <c r="E156" s="31">
        <v>36009</v>
      </c>
      <c r="F156" s="32">
        <v>6</v>
      </c>
      <c r="G156" s="32">
        <v>28</v>
      </c>
      <c r="H156" s="32">
        <v>168</v>
      </c>
    </row>
    <row r="157" spans="1:8" x14ac:dyDescent="0.3">
      <c r="A157" s="30">
        <v>44178</v>
      </c>
      <c r="B157" s="31">
        <v>31245029</v>
      </c>
      <c r="C157" s="31">
        <v>712345299</v>
      </c>
      <c r="D157" s="31">
        <v>10000350</v>
      </c>
      <c r="E157" s="31">
        <v>36009</v>
      </c>
      <c r="F157" s="32">
        <v>4</v>
      </c>
      <c r="G157" s="32">
        <v>67</v>
      </c>
      <c r="H157" s="32">
        <v>268</v>
      </c>
    </row>
    <row r="158" spans="1:8" x14ac:dyDescent="0.3">
      <c r="A158" s="30">
        <v>44178</v>
      </c>
      <c r="B158" s="31">
        <v>31245029</v>
      </c>
      <c r="C158" s="31">
        <v>712345299</v>
      </c>
      <c r="D158" s="31">
        <v>10000323</v>
      </c>
      <c r="E158" s="31">
        <v>36009</v>
      </c>
      <c r="F158" s="32">
        <v>6</v>
      </c>
      <c r="G158" s="32">
        <v>15</v>
      </c>
      <c r="H158" s="32">
        <v>90</v>
      </c>
    </row>
    <row r="159" spans="1:8" x14ac:dyDescent="0.3">
      <c r="A159" s="30">
        <v>44178</v>
      </c>
      <c r="B159" s="31">
        <v>31245029</v>
      </c>
      <c r="C159" s="31">
        <v>712345299</v>
      </c>
      <c r="D159" s="31">
        <v>10000324</v>
      </c>
      <c r="E159" s="31">
        <v>36009</v>
      </c>
      <c r="F159" s="32">
        <v>5</v>
      </c>
      <c r="G159" s="32">
        <v>36</v>
      </c>
      <c r="H159" s="32">
        <v>180</v>
      </c>
    </row>
    <row r="160" spans="1:8" x14ac:dyDescent="0.3">
      <c r="A160" s="30">
        <v>44178</v>
      </c>
      <c r="B160" s="31">
        <v>31245029</v>
      </c>
      <c r="C160" s="31">
        <v>712345299</v>
      </c>
      <c r="D160" s="31">
        <v>10000339</v>
      </c>
      <c r="E160" s="31">
        <v>36009</v>
      </c>
      <c r="F160" s="32">
        <v>4</v>
      </c>
      <c r="G160" s="32">
        <v>120</v>
      </c>
      <c r="H160" s="32">
        <v>480</v>
      </c>
    </row>
    <row r="161" spans="1:8" x14ac:dyDescent="0.3">
      <c r="A161" s="30">
        <v>44178</v>
      </c>
      <c r="B161" s="31">
        <v>31245029</v>
      </c>
      <c r="C161" s="31">
        <v>712345299</v>
      </c>
      <c r="D161" s="31">
        <v>10000346</v>
      </c>
      <c r="E161" s="31">
        <v>36009</v>
      </c>
      <c r="F161" s="32">
        <v>6</v>
      </c>
      <c r="G161" s="32">
        <v>192</v>
      </c>
      <c r="H161" s="32">
        <v>1152</v>
      </c>
    </row>
    <row r="162" spans="1:8" x14ac:dyDescent="0.3">
      <c r="A162" s="30">
        <v>44178</v>
      </c>
      <c r="B162" s="31">
        <v>31245029</v>
      </c>
      <c r="C162" s="31">
        <v>712345299</v>
      </c>
      <c r="D162" s="31">
        <v>10000349</v>
      </c>
      <c r="E162" s="31">
        <v>36009</v>
      </c>
      <c r="F162" s="32">
        <v>5</v>
      </c>
      <c r="G162" s="32">
        <v>152</v>
      </c>
      <c r="H162" s="32">
        <v>760</v>
      </c>
    </row>
    <row r="163" spans="1:8" x14ac:dyDescent="0.3">
      <c r="A163" s="30">
        <v>44178</v>
      </c>
      <c r="B163" s="31">
        <v>31245029</v>
      </c>
      <c r="C163" s="31">
        <v>712345299</v>
      </c>
      <c r="D163" s="31">
        <v>10000339</v>
      </c>
      <c r="E163" s="31">
        <v>36009</v>
      </c>
      <c r="F163" s="32">
        <v>6</v>
      </c>
      <c r="G163" s="32">
        <v>120</v>
      </c>
      <c r="H163" s="32">
        <v>720</v>
      </c>
    </row>
    <row r="164" spans="1:8" x14ac:dyDescent="0.3">
      <c r="A164" s="30">
        <v>44178</v>
      </c>
      <c r="B164" s="31">
        <v>31245029</v>
      </c>
      <c r="C164" s="31">
        <v>712345299</v>
      </c>
      <c r="D164" s="31">
        <v>10000333</v>
      </c>
      <c r="E164" s="31">
        <v>36009</v>
      </c>
      <c r="F164" s="32">
        <v>6</v>
      </c>
      <c r="G164" s="32">
        <v>54</v>
      </c>
      <c r="H164" s="32">
        <v>324</v>
      </c>
    </row>
    <row r="165" spans="1:8" x14ac:dyDescent="0.3">
      <c r="A165" s="30">
        <v>44178</v>
      </c>
      <c r="B165" s="31">
        <v>31245029</v>
      </c>
      <c r="C165" s="31">
        <v>712345299</v>
      </c>
      <c r="D165" s="31">
        <v>10000331</v>
      </c>
      <c r="E165" s="31">
        <v>36009</v>
      </c>
      <c r="F165" s="32">
        <v>4</v>
      </c>
      <c r="G165" s="32">
        <v>57</v>
      </c>
      <c r="H165" s="32">
        <v>228</v>
      </c>
    </row>
    <row r="166" spans="1:8" x14ac:dyDescent="0.3">
      <c r="A166" s="30">
        <v>44179</v>
      </c>
      <c r="B166" s="31">
        <v>31245030</v>
      </c>
      <c r="C166" s="31">
        <v>712345300</v>
      </c>
      <c r="D166" s="31">
        <v>10000332</v>
      </c>
      <c r="E166" s="31">
        <v>36000</v>
      </c>
      <c r="F166" s="32">
        <v>4</v>
      </c>
      <c r="G166" s="32">
        <v>28</v>
      </c>
      <c r="H166" s="32">
        <v>112</v>
      </c>
    </row>
    <row r="167" spans="1:8" x14ac:dyDescent="0.3">
      <c r="A167" s="30">
        <v>44179</v>
      </c>
      <c r="B167" s="31">
        <v>31245030</v>
      </c>
      <c r="C167" s="31">
        <v>712345300</v>
      </c>
      <c r="D167" s="31">
        <v>10000331</v>
      </c>
      <c r="E167" s="31">
        <v>36000</v>
      </c>
      <c r="F167" s="32">
        <v>2</v>
      </c>
      <c r="G167" s="32">
        <v>57</v>
      </c>
      <c r="H167" s="32">
        <v>114</v>
      </c>
    </row>
    <row r="168" spans="1:8" x14ac:dyDescent="0.3">
      <c r="A168" s="30">
        <v>44179</v>
      </c>
      <c r="B168" s="31">
        <v>31245030</v>
      </c>
      <c r="C168" s="31">
        <v>712345300</v>
      </c>
      <c r="D168" s="31">
        <v>10000344</v>
      </c>
      <c r="E168" s="31">
        <v>36000</v>
      </c>
      <c r="F168" s="32">
        <v>4</v>
      </c>
      <c r="G168" s="32">
        <v>82</v>
      </c>
      <c r="H168" s="32">
        <v>328</v>
      </c>
    </row>
    <row r="169" spans="1:8" x14ac:dyDescent="0.3">
      <c r="A169" s="30">
        <v>44179</v>
      </c>
      <c r="B169" s="31">
        <v>31245030</v>
      </c>
      <c r="C169" s="31">
        <v>712345300</v>
      </c>
      <c r="D169" s="31">
        <v>10000340</v>
      </c>
      <c r="E169" s="31">
        <v>36000</v>
      </c>
      <c r="F169" s="32">
        <v>2</v>
      </c>
      <c r="G169" s="32">
        <v>30</v>
      </c>
      <c r="H169" s="32">
        <v>60</v>
      </c>
    </row>
    <row r="170" spans="1:8" x14ac:dyDescent="0.3">
      <c r="A170" s="30">
        <v>44179</v>
      </c>
      <c r="B170" s="31">
        <v>31245030</v>
      </c>
      <c r="C170" s="31">
        <v>712345300</v>
      </c>
      <c r="D170" s="31">
        <v>10000343</v>
      </c>
      <c r="E170" s="31">
        <v>36000</v>
      </c>
      <c r="F170" s="32">
        <v>4</v>
      </c>
      <c r="G170" s="32">
        <v>54</v>
      </c>
      <c r="H170" s="32">
        <v>216</v>
      </c>
    </row>
    <row r="171" spans="1:8" x14ac:dyDescent="0.3">
      <c r="A171" s="30">
        <v>44179</v>
      </c>
      <c r="B171" s="31">
        <v>31245030</v>
      </c>
      <c r="C171" s="31">
        <v>712345300</v>
      </c>
      <c r="D171" s="31">
        <v>10000333</v>
      </c>
      <c r="E171" s="31">
        <v>36000</v>
      </c>
      <c r="F171" s="32">
        <v>3</v>
      </c>
      <c r="G171" s="32">
        <v>54</v>
      </c>
      <c r="H171" s="32">
        <v>162</v>
      </c>
    </row>
    <row r="172" spans="1:8" x14ac:dyDescent="0.3">
      <c r="A172" s="30">
        <v>44179</v>
      </c>
      <c r="B172" s="31">
        <v>31245030</v>
      </c>
      <c r="C172" s="31">
        <v>712345300</v>
      </c>
      <c r="D172" s="31">
        <v>10000335</v>
      </c>
      <c r="E172" s="31">
        <v>36000</v>
      </c>
      <c r="F172" s="32">
        <v>3</v>
      </c>
      <c r="G172" s="32">
        <v>52</v>
      </c>
      <c r="H172" s="32">
        <v>156</v>
      </c>
    </row>
    <row r="173" spans="1:8" x14ac:dyDescent="0.3">
      <c r="A173" s="30">
        <v>44180</v>
      </c>
      <c r="B173" s="31">
        <v>31245031</v>
      </c>
      <c r="C173" s="31">
        <v>712345311</v>
      </c>
      <c r="D173" s="31">
        <v>10000323</v>
      </c>
      <c r="E173" s="31">
        <v>36001</v>
      </c>
      <c r="F173" s="32">
        <v>4</v>
      </c>
      <c r="G173" s="32">
        <v>15</v>
      </c>
      <c r="H173" s="32">
        <v>60</v>
      </c>
    </row>
    <row r="174" spans="1:8" x14ac:dyDescent="0.3">
      <c r="A174" s="30">
        <v>44180</v>
      </c>
      <c r="B174" s="31">
        <v>31245031</v>
      </c>
      <c r="C174" s="31">
        <v>712345311</v>
      </c>
      <c r="D174" s="31">
        <v>10000331</v>
      </c>
      <c r="E174" s="31">
        <v>36001</v>
      </c>
      <c r="F174" s="32">
        <v>3</v>
      </c>
      <c r="G174" s="32">
        <v>57</v>
      </c>
      <c r="H174" s="32">
        <v>171</v>
      </c>
    </row>
    <row r="175" spans="1:8" x14ac:dyDescent="0.3">
      <c r="A175" s="30">
        <v>44180</v>
      </c>
      <c r="B175" s="31">
        <v>31245031</v>
      </c>
      <c r="C175" s="31">
        <v>712345311</v>
      </c>
      <c r="D175" s="31">
        <v>10000323</v>
      </c>
      <c r="E175" s="31">
        <v>36001</v>
      </c>
      <c r="F175" s="32">
        <v>2</v>
      </c>
      <c r="G175" s="32">
        <v>15</v>
      </c>
      <c r="H175" s="32">
        <v>30</v>
      </c>
    </row>
    <row r="176" spans="1:8" x14ac:dyDescent="0.3">
      <c r="A176" s="30">
        <v>44180</v>
      </c>
      <c r="B176" s="31">
        <v>31245031</v>
      </c>
      <c r="C176" s="31">
        <v>712345311</v>
      </c>
      <c r="D176" s="31">
        <v>10000348</v>
      </c>
      <c r="E176" s="31">
        <v>36001</v>
      </c>
      <c r="F176" s="32">
        <v>4</v>
      </c>
      <c r="G176" s="32">
        <v>80</v>
      </c>
      <c r="H176" s="32">
        <v>320</v>
      </c>
    </row>
    <row r="177" spans="1:8" x14ac:dyDescent="0.3">
      <c r="A177" s="30">
        <v>44180</v>
      </c>
      <c r="B177" s="31">
        <v>31245031</v>
      </c>
      <c r="C177" s="31">
        <v>712345311</v>
      </c>
      <c r="D177" s="31">
        <v>10000329</v>
      </c>
      <c r="E177" s="31">
        <v>36001</v>
      </c>
      <c r="F177" s="32">
        <v>3</v>
      </c>
      <c r="G177" s="32">
        <v>30</v>
      </c>
      <c r="H177" s="32">
        <v>90</v>
      </c>
    </row>
    <row r="178" spans="1:8" x14ac:dyDescent="0.3">
      <c r="A178" s="30">
        <v>44180</v>
      </c>
      <c r="B178" s="31">
        <v>31245031</v>
      </c>
      <c r="C178" s="31">
        <v>712345311</v>
      </c>
      <c r="D178" s="31">
        <v>10000329</v>
      </c>
      <c r="E178" s="31">
        <v>36001</v>
      </c>
      <c r="F178" s="32">
        <v>2</v>
      </c>
      <c r="G178" s="32">
        <v>30</v>
      </c>
      <c r="H178" s="32">
        <v>60</v>
      </c>
    </row>
    <row r="179" spans="1:8" x14ac:dyDescent="0.3">
      <c r="A179" s="30">
        <v>44180</v>
      </c>
      <c r="B179" s="31">
        <v>31245031</v>
      </c>
      <c r="C179" s="31">
        <v>712345311</v>
      </c>
      <c r="D179" s="31">
        <v>10000336</v>
      </c>
      <c r="E179" s="31">
        <v>36001</v>
      </c>
      <c r="F179" s="32">
        <v>4</v>
      </c>
      <c r="G179" s="32">
        <v>26</v>
      </c>
      <c r="H179" s="32">
        <v>104</v>
      </c>
    </row>
    <row r="180" spans="1:8" x14ac:dyDescent="0.3">
      <c r="A180" s="30">
        <v>44180</v>
      </c>
      <c r="B180" s="31">
        <v>31245031</v>
      </c>
      <c r="C180" s="31">
        <v>712345311</v>
      </c>
      <c r="D180" s="31">
        <v>10000348</v>
      </c>
      <c r="E180" s="31">
        <v>36001</v>
      </c>
      <c r="F180" s="32">
        <v>2</v>
      </c>
      <c r="G180" s="32">
        <v>80</v>
      </c>
      <c r="H180" s="32">
        <v>160</v>
      </c>
    </row>
    <row r="181" spans="1:8" x14ac:dyDescent="0.3">
      <c r="A181" s="30">
        <v>44180</v>
      </c>
      <c r="B181" s="31">
        <v>31245031</v>
      </c>
      <c r="C181" s="31">
        <v>712345311</v>
      </c>
      <c r="D181" s="31">
        <v>10000338</v>
      </c>
      <c r="E181" s="31">
        <v>36001</v>
      </c>
      <c r="F181" s="32">
        <v>2</v>
      </c>
      <c r="G181" s="32">
        <v>100</v>
      </c>
      <c r="H181" s="32">
        <v>200</v>
      </c>
    </row>
    <row r="182" spans="1:8" x14ac:dyDescent="0.3">
      <c r="A182" s="30">
        <v>44180</v>
      </c>
      <c r="B182" s="31">
        <v>31245031</v>
      </c>
      <c r="C182" s="31">
        <v>712345311</v>
      </c>
      <c r="D182" s="31">
        <v>10000322</v>
      </c>
      <c r="E182" s="31">
        <v>36001</v>
      </c>
      <c r="F182" s="32">
        <v>2</v>
      </c>
      <c r="G182" s="32">
        <v>30</v>
      </c>
      <c r="H182" s="32">
        <v>60</v>
      </c>
    </row>
    <row r="183" spans="1:8" x14ac:dyDescent="0.3">
      <c r="A183" s="30">
        <v>44180</v>
      </c>
      <c r="B183" s="31">
        <v>31245031</v>
      </c>
      <c r="C183" s="31">
        <v>712345311</v>
      </c>
      <c r="D183" s="31">
        <v>10000334</v>
      </c>
      <c r="E183" s="31">
        <v>36001</v>
      </c>
      <c r="F183" s="32">
        <v>3</v>
      </c>
      <c r="G183" s="32">
        <v>48</v>
      </c>
      <c r="H183" s="32">
        <v>144</v>
      </c>
    </row>
    <row r="184" spans="1:8" x14ac:dyDescent="0.3">
      <c r="A184" s="30">
        <v>44180</v>
      </c>
      <c r="B184" s="31">
        <v>31245031</v>
      </c>
      <c r="C184" s="31">
        <v>712345311</v>
      </c>
      <c r="D184" s="31">
        <v>10000347</v>
      </c>
      <c r="E184" s="31">
        <v>36001</v>
      </c>
      <c r="F184" s="32">
        <v>4</v>
      </c>
      <c r="G184" s="32">
        <v>47</v>
      </c>
      <c r="H184" s="32">
        <v>188</v>
      </c>
    </row>
    <row r="185" spans="1:8" x14ac:dyDescent="0.3">
      <c r="A185" s="30">
        <v>44180</v>
      </c>
      <c r="B185" s="31">
        <v>31245031</v>
      </c>
      <c r="C185" s="31">
        <v>712345311</v>
      </c>
      <c r="D185" s="31">
        <v>10000326</v>
      </c>
      <c r="E185" s="31">
        <v>36001</v>
      </c>
      <c r="F185" s="32">
        <v>4</v>
      </c>
      <c r="G185" s="32">
        <v>72</v>
      </c>
      <c r="H185" s="32">
        <v>288</v>
      </c>
    </row>
    <row r="186" spans="1:8" x14ac:dyDescent="0.3">
      <c r="A186" s="30">
        <v>44180</v>
      </c>
      <c r="B186" s="31">
        <v>31245031</v>
      </c>
      <c r="C186" s="31">
        <v>712345311</v>
      </c>
      <c r="D186" s="31">
        <v>10000349</v>
      </c>
      <c r="E186" s="31">
        <v>36001</v>
      </c>
      <c r="F186" s="32">
        <v>2</v>
      </c>
      <c r="G186" s="32">
        <v>152</v>
      </c>
      <c r="H186" s="32">
        <v>304</v>
      </c>
    </row>
    <row r="187" spans="1:8" x14ac:dyDescent="0.3">
      <c r="A187" s="30">
        <v>44173</v>
      </c>
      <c r="B187" s="31">
        <v>31245040</v>
      </c>
      <c r="C187" s="31">
        <v>712345400</v>
      </c>
      <c r="D187" s="31">
        <v>10000334</v>
      </c>
      <c r="E187" s="31">
        <v>36000</v>
      </c>
      <c r="F187" s="32">
        <v>3</v>
      </c>
      <c r="G187" s="32">
        <v>48</v>
      </c>
      <c r="H187" s="32">
        <v>144</v>
      </c>
    </row>
    <row r="188" spans="1:8" x14ac:dyDescent="0.3">
      <c r="A188" s="30">
        <v>44173</v>
      </c>
      <c r="B188" s="31">
        <v>31245040</v>
      </c>
      <c r="C188" s="31">
        <v>712345400</v>
      </c>
      <c r="D188" s="31">
        <v>10000339</v>
      </c>
      <c r="E188" s="31">
        <v>36000</v>
      </c>
      <c r="F188" s="32">
        <v>4</v>
      </c>
      <c r="G188" s="32">
        <v>120</v>
      </c>
      <c r="H188" s="32">
        <v>480</v>
      </c>
    </row>
    <row r="189" spans="1:8" x14ac:dyDescent="0.3">
      <c r="A189" s="30">
        <v>44173</v>
      </c>
      <c r="B189" s="31">
        <v>31245040</v>
      </c>
      <c r="C189" s="31">
        <v>712345400</v>
      </c>
      <c r="D189" s="31">
        <v>10000324</v>
      </c>
      <c r="E189" s="31">
        <v>36000</v>
      </c>
      <c r="F189" s="32">
        <v>2</v>
      </c>
      <c r="G189" s="32">
        <v>36</v>
      </c>
      <c r="H189" s="32">
        <v>72</v>
      </c>
    </row>
    <row r="190" spans="1:8" x14ac:dyDescent="0.3">
      <c r="A190" s="30">
        <v>44173</v>
      </c>
      <c r="B190" s="31">
        <v>31245040</v>
      </c>
      <c r="C190" s="31">
        <v>712345400</v>
      </c>
      <c r="D190" s="31">
        <v>10000334</v>
      </c>
      <c r="E190" s="31">
        <v>36000</v>
      </c>
      <c r="F190" s="32">
        <v>2</v>
      </c>
      <c r="G190" s="32">
        <v>48</v>
      </c>
      <c r="H190" s="32">
        <v>96</v>
      </c>
    </row>
    <row r="191" spans="1:8" x14ac:dyDescent="0.3">
      <c r="A191" s="30">
        <v>44173</v>
      </c>
      <c r="B191" s="31">
        <v>31245040</v>
      </c>
      <c r="C191" s="31">
        <v>712345400</v>
      </c>
      <c r="D191" s="31">
        <v>10000332</v>
      </c>
      <c r="E191" s="31">
        <v>36000</v>
      </c>
      <c r="F191" s="32">
        <v>4</v>
      </c>
      <c r="G191" s="32">
        <v>28</v>
      </c>
      <c r="H191" s="32">
        <v>112</v>
      </c>
    </row>
    <row r="192" spans="1:8" x14ac:dyDescent="0.3">
      <c r="A192" s="30">
        <v>44173</v>
      </c>
      <c r="B192" s="31">
        <v>31245040</v>
      </c>
      <c r="C192" s="31">
        <v>712345400</v>
      </c>
      <c r="D192" s="31">
        <v>10000338</v>
      </c>
      <c r="E192" s="31">
        <v>36000</v>
      </c>
      <c r="F192" s="32">
        <v>3</v>
      </c>
      <c r="G192" s="32">
        <v>100</v>
      </c>
      <c r="H192" s="32">
        <v>300</v>
      </c>
    </row>
    <row r="193" spans="1:8" x14ac:dyDescent="0.3">
      <c r="A193" s="30">
        <v>44173</v>
      </c>
      <c r="B193" s="31">
        <v>31245040</v>
      </c>
      <c r="C193" s="31">
        <v>712345400</v>
      </c>
      <c r="D193" s="31">
        <v>10000322</v>
      </c>
      <c r="E193" s="31">
        <v>36000</v>
      </c>
      <c r="F193" s="32">
        <v>4</v>
      </c>
      <c r="G193" s="32">
        <v>30</v>
      </c>
      <c r="H193" s="32">
        <v>120</v>
      </c>
    </row>
    <row r="194" spans="1:8" x14ac:dyDescent="0.3">
      <c r="A194" s="30">
        <v>44173</v>
      </c>
      <c r="B194" s="31">
        <v>31245040</v>
      </c>
      <c r="C194" s="31">
        <v>712345400</v>
      </c>
      <c r="D194" s="31">
        <v>10000345</v>
      </c>
      <c r="E194" s="31">
        <v>36000</v>
      </c>
      <c r="F194" s="32">
        <v>3</v>
      </c>
      <c r="G194" s="32">
        <v>158</v>
      </c>
      <c r="H194" s="32">
        <v>474</v>
      </c>
    </row>
    <row r="195" spans="1:8" x14ac:dyDescent="0.3">
      <c r="A195" s="30">
        <v>44173</v>
      </c>
      <c r="B195" s="31">
        <v>31245040</v>
      </c>
      <c r="C195" s="31">
        <v>712345400</v>
      </c>
      <c r="D195" s="31">
        <v>10000321</v>
      </c>
      <c r="E195" s="31">
        <v>36000</v>
      </c>
      <c r="F195" s="32">
        <v>4</v>
      </c>
      <c r="G195" s="32">
        <v>48</v>
      </c>
      <c r="H195" s="32">
        <v>192</v>
      </c>
    </row>
    <row r="196" spans="1:8" x14ac:dyDescent="0.3">
      <c r="A196" s="30">
        <v>44173</v>
      </c>
      <c r="B196" s="31">
        <v>31245040</v>
      </c>
      <c r="C196" s="31">
        <v>712345400</v>
      </c>
      <c r="D196" s="31">
        <v>10000337</v>
      </c>
      <c r="E196" s="31">
        <v>36000</v>
      </c>
      <c r="F196" s="32">
        <v>4</v>
      </c>
      <c r="G196" s="32">
        <v>20</v>
      </c>
      <c r="H196" s="32">
        <v>80</v>
      </c>
    </row>
    <row r="197" spans="1:8" x14ac:dyDescent="0.3">
      <c r="A197" s="30">
        <v>44173</v>
      </c>
      <c r="B197" s="31">
        <v>31245040</v>
      </c>
      <c r="C197" s="31">
        <v>712345400</v>
      </c>
      <c r="D197" s="31">
        <v>10000330</v>
      </c>
      <c r="E197" s="31">
        <v>36000</v>
      </c>
      <c r="F197" s="32">
        <v>2</v>
      </c>
      <c r="G197" s="32">
        <v>160</v>
      </c>
      <c r="H197" s="32">
        <v>320</v>
      </c>
    </row>
    <row r="198" spans="1:8" x14ac:dyDescent="0.3">
      <c r="A198" s="30">
        <v>44173</v>
      </c>
      <c r="B198" s="31">
        <v>31245040</v>
      </c>
      <c r="C198" s="31">
        <v>712345400</v>
      </c>
      <c r="D198" s="31">
        <v>10000327</v>
      </c>
      <c r="E198" s="31">
        <v>36000</v>
      </c>
      <c r="F198" s="32">
        <v>2</v>
      </c>
      <c r="G198" s="32">
        <v>40</v>
      </c>
      <c r="H198" s="32">
        <v>80</v>
      </c>
    </row>
    <row r="199" spans="1:8" x14ac:dyDescent="0.3">
      <c r="A199" s="30">
        <v>44174</v>
      </c>
      <c r="B199" s="31">
        <v>31245041</v>
      </c>
      <c r="C199" s="31">
        <v>712345411</v>
      </c>
      <c r="D199" s="31">
        <v>10000336</v>
      </c>
      <c r="E199" s="31">
        <v>36001</v>
      </c>
      <c r="F199" s="32">
        <v>5</v>
      </c>
      <c r="G199" s="32">
        <v>26</v>
      </c>
      <c r="H199" s="32">
        <v>130</v>
      </c>
    </row>
    <row r="200" spans="1:8" x14ac:dyDescent="0.3">
      <c r="A200" s="30">
        <v>44174</v>
      </c>
      <c r="B200" s="31">
        <v>31245041</v>
      </c>
      <c r="C200" s="31">
        <v>712345411</v>
      </c>
      <c r="D200" s="31">
        <v>10000332</v>
      </c>
      <c r="E200" s="31">
        <v>36001</v>
      </c>
      <c r="F200" s="32">
        <v>3</v>
      </c>
      <c r="G200" s="32">
        <v>28</v>
      </c>
      <c r="H200" s="32">
        <v>84</v>
      </c>
    </row>
    <row r="201" spans="1:8" x14ac:dyDescent="0.3">
      <c r="A201" s="30">
        <v>44174</v>
      </c>
      <c r="B201" s="31">
        <v>31245041</v>
      </c>
      <c r="C201" s="31">
        <v>712345411</v>
      </c>
      <c r="D201" s="31">
        <v>10000350</v>
      </c>
      <c r="E201" s="31">
        <v>36001</v>
      </c>
      <c r="F201" s="32">
        <v>3</v>
      </c>
      <c r="G201" s="32">
        <v>67</v>
      </c>
      <c r="H201" s="32">
        <v>201</v>
      </c>
    </row>
    <row r="202" spans="1:8" x14ac:dyDescent="0.3">
      <c r="A202" s="30">
        <v>44174</v>
      </c>
      <c r="B202" s="31">
        <v>31245041</v>
      </c>
      <c r="C202" s="31">
        <v>712345411</v>
      </c>
      <c r="D202" s="31">
        <v>10000335</v>
      </c>
      <c r="E202" s="31">
        <v>36001</v>
      </c>
      <c r="F202" s="32">
        <v>3</v>
      </c>
      <c r="G202" s="32">
        <v>52</v>
      </c>
      <c r="H202" s="32">
        <v>156</v>
      </c>
    </row>
    <row r="203" spans="1:8" x14ac:dyDescent="0.3">
      <c r="A203" s="30">
        <v>44174</v>
      </c>
      <c r="B203" s="31">
        <v>31245041</v>
      </c>
      <c r="C203" s="31">
        <v>712345411</v>
      </c>
      <c r="D203" s="31">
        <v>10000346</v>
      </c>
      <c r="E203" s="31">
        <v>36001</v>
      </c>
      <c r="F203" s="32">
        <v>3</v>
      </c>
      <c r="G203" s="32">
        <v>192</v>
      </c>
      <c r="H203" s="32">
        <v>576</v>
      </c>
    </row>
    <row r="204" spans="1:8" x14ac:dyDescent="0.3">
      <c r="A204" s="30">
        <v>44174</v>
      </c>
      <c r="B204" s="31">
        <v>31245041</v>
      </c>
      <c r="C204" s="31">
        <v>712345411</v>
      </c>
      <c r="D204" s="31">
        <v>10000334</v>
      </c>
      <c r="E204" s="31">
        <v>36001</v>
      </c>
      <c r="F204" s="32">
        <v>5</v>
      </c>
      <c r="G204" s="32">
        <v>48</v>
      </c>
      <c r="H204" s="32">
        <v>240</v>
      </c>
    </row>
    <row r="205" spans="1:8" x14ac:dyDescent="0.3">
      <c r="A205" s="30">
        <v>44174</v>
      </c>
      <c r="B205" s="31">
        <v>31245041</v>
      </c>
      <c r="C205" s="31">
        <v>712345411</v>
      </c>
      <c r="D205" s="31">
        <v>10000322</v>
      </c>
      <c r="E205" s="31">
        <v>36001</v>
      </c>
      <c r="F205" s="32">
        <v>5</v>
      </c>
      <c r="G205" s="32">
        <v>30</v>
      </c>
      <c r="H205" s="32">
        <v>150</v>
      </c>
    </row>
    <row r="206" spans="1:8" x14ac:dyDescent="0.3">
      <c r="A206" s="30">
        <v>44174</v>
      </c>
      <c r="B206" s="31">
        <v>31245041</v>
      </c>
      <c r="C206" s="31">
        <v>712345411</v>
      </c>
      <c r="D206" s="31">
        <v>10000347</v>
      </c>
      <c r="E206" s="31">
        <v>36001</v>
      </c>
      <c r="F206" s="32">
        <v>5</v>
      </c>
      <c r="G206" s="32">
        <v>47</v>
      </c>
      <c r="H206" s="32">
        <v>235</v>
      </c>
    </row>
    <row r="207" spans="1:8" x14ac:dyDescent="0.3">
      <c r="A207" s="30">
        <v>44175</v>
      </c>
      <c r="B207" s="31">
        <v>31245042</v>
      </c>
      <c r="C207" s="31">
        <v>712345422</v>
      </c>
      <c r="D207" s="31">
        <v>10000347</v>
      </c>
      <c r="E207" s="31">
        <v>36002</v>
      </c>
      <c r="F207" s="32">
        <v>4</v>
      </c>
      <c r="G207" s="32">
        <v>47</v>
      </c>
      <c r="H207" s="32">
        <v>188</v>
      </c>
    </row>
    <row r="208" spans="1:8" x14ac:dyDescent="0.3">
      <c r="A208" s="30">
        <v>44175</v>
      </c>
      <c r="B208" s="31">
        <v>31245042</v>
      </c>
      <c r="C208" s="31">
        <v>712345422</v>
      </c>
      <c r="D208" s="31">
        <v>10000332</v>
      </c>
      <c r="E208" s="31">
        <v>36002</v>
      </c>
      <c r="F208" s="32">
        <v>4</v>
      </c>
      <c r="G208" s="32">
        <v>28</v>
      </c>
      <c r="H208" s="32">
        <v>112</v>
      </c>
    </row>
    <row r="209" spans="1:8" x14ac:dyDescent="0.3">
      <c r="A209" s="30">
        <v>44175</v>
      </c>
      <c r="B209" s="31">
        <v>31245042</v>
      </c>
      <c r="C209" s="31">
        <v>712345422</v>
      </c>
      <c r="D209" s="31">
        <v>10000329</v>
      </c>
      <c r="E209" s="31">
        <v>36002</v>
      </c>
      <c r="F209" s="32">
        <v>5</v>
      </c>
      <c r="G209" s="32">
        <v>30</v>
      </c>
      <c r="H209" s="32">
        <v>150</v>
      </c>
    </row>
    <row r="210" spans="1:8" x14ac:dyDescent="0.3">
      <c r="A210" s="30">
        <v>44175</v>
      </c>
      <c r="B210" s="31">
        <v>31245042</v>
      </c>
      <c r="C210" s="31">
        <v>712345422</v>
      </c>
      <c r="D210" s="31">
        <v>10000327</v>
      </c>
      <c r="E210" s="31">
        <v>36002</v>
      </c>
      <c r="F210" s="32">
        <v>3</v>
      </c>
      <c r="G210" s="32">
        <v>40</v>
      </c>
      <c r="H210" s="32">
        <v>120</v>
      </c>
    </row>
    <row r="211" spans="1:8" x14ac:dyDescent="0.3">
      <c r="A211" s="30">
        <v>44175</v>
      </c>
      <c r="B211" s="31">
        <v>31245042</v>
      </c>
      <c r="C211" s="31">
        <v>712345422</v>
      </c>
      <c r="D211" s="31">
        <v>10000326</v>
      </c>
      <c r="E211" s="31">
        <v>36002</v>
      </c>
      <c r="F211" s="32">
        <v>3</v>
      </c>
      <c r="G211" s="32">
        <v>72</v>
      </c>
      <c r="H211" s="32">
        <v>216</v>
      </c>
    </row>
    <row r="212" spans="1:8" x14ac:dyDescent="0.3">
      <c r="A212" s="30">
        <v>44175</v>
      </c>
      <c r="B212" s="31">
        <v>31245042</v>
      </c>
      <c r="C212" s="31">
        <v>712345422</v>
      </c>
      <c r="D212" s="31">
        <v>10000339</v>
      </c>
      <c r="E212" s="31">
        <v>36002</v>
      </c>
      <c r="F212" s="32">
        <v>3</v>
      </c>
      <c r="G212" s="32">
        <v>120</v>
      </c>
      <c r="H212" s="32">
        <v>360</v>
      </c>
    </row>
    <row r="213" spans="1:8" x14ac:dyDescent="0.3">
      <c r="A213" s="30">
        <v>44175</v>
      </c>
      <c r="B213" s="31">
        <v>31245042</v>
      </c>
      <c r="C213" s="31">
        <v>712345422</v>
      </c>
      <c r="D213" s="31">
        <v>10000333</v>
      </c>
      <c r="E213" s="31">
        <v>36002</v>
      </c>
      <c r="F213" s="32">
        <v>4</v>
      </c>
      <c r="G213" s="32">
        <v>54</v>
      </c>
      <c r="H213" s="32">
        <v>216</v>
      </c>
    </row>
    <row r="214" spans="1:8" x14ac:dyDescent="0.3">
      <c r="A214" s="30">
        <v>44175</v>
      </c>
      <c r="B214" s="31">
        <v>31245042</v>
      </c>
      <c r="C214" s="31">
        <v>712345422</v>
      </c>
      <c r="D214" s="31">
        <v>10000321</v>
      </c>
      <c r="E214" s="31">
        <v>36002</v>
      </c>
      <c r="F214" s="32">
        <v>4</v>
      </c>
      <c r="G214" s="32">
        <v>48</v>
      </c>
      <c r="H214" s="32">
        <v>192</v>
      </c>
    </row>
    <row r="215" spans="1:8" x14ac:dyDescent="0.3">
      <c r="A215" s="30">
        <v>44175</v>
      </c>
      <c r="B215" s="31">
        <v>31245042</v>
      </c>
      <c r="C215" s="31">
        <v>712345422</v>
      </c>
      <c r="D215" s="31">
        <v>10000323</v>
      </c>
      <c r="E215" s="31">
        <v>36002</v>
      </c>
      <c r="F215" s="32">
        <v>3</v>
      </c>
      <c r="G215" s="32">
        <v>15</v>
      </c>
      <c r="H215" s="32">
        <v>45</v>
      </c>
    </row>
    <row r="216" spans="1:8" x14ac:dyDescent="0.3">
      <c r="A216" s="30">
        <v>44176</v>
      </c>
      <c r="B216" s="31">
        <v>31245043</v>
      </c>
      <c r="C216" s="31">
        <v>712345433</v>
      </c>
      <c r="D216" s="31">
        <v>10000338</v>
      </c>
      <c r="E216" s="31">
        <v>36003</v>
      </c>
      <c r="F216" s="32">
        <v>4</v>
      </c>
      <c r="G216" s="32">
        <v>100</v>
      </c>
      <c r="H216" s="32">
        <v>400</v>
      </c>
    </row>
    <row r="217" spans="1:8" x14ac:dyDescent="0.3">
      <c r="A217" s="30">
        <v>44176</v>
      </c>
      <c r="B217" s="31">
        <v>31245043</v>
      </c>
      <c r="C217" s="31">
        <v>712345433</v>
      </c>
      <c r="D217" s="31">
        <v>10000322</v>
      </c>
      <c r="E217" s="31">
        <v>36003</v>
      </c>
      <c r="F217" s="32">
        <v>3</v>
      </c>
      <c r="G217" s="32">
        <v>30</v>
      </c>
      <c r="H217" s="32">
        <v>90</v>
      </c>
    </row>
    <row r="218" spans="1:8" x14ac:dyDescent="0.3">
      <c r="A218" s="30">
        <v>44176</v>
      </c>
      <c r="B218" s="31">
        <v>31245043</v>
      </c>
      <c r="C218" s="31">
        <v>712345433</v>
      </c>
      <c r="D218" s="31">
        <v>10000327</v>
      </c>
      <c r="E218" s="31">
        <v>36003</v>
      </c>
      <c r="F218" s="32">
        <v>5</v>
      </c>
      <c r="G218" s="32">
        <v>40</v>
      </c>
      <c r="H218" s="32">
        <v>200</v>
      </c>
    </row>
    <row r="219" spans="1:8" x14ac:dyDescent="0.3">
      <c r="A219" s="30">
        <v>44176</v>
      </c>
      <c r="B219" s="31">
        <v>31245043</v>
      </c>
      <c r="C219" s="31">
        <v>712345433</v>
      </c>
      <c r="D219" s="31">
        <v>10000337</v>
      </c>
      <c r="E219" s="31">
        <v>36003</v>
      </c>
      <c r="F219" s="32">
        <v>4</v>
      </c>
      <c r="G219" s="32">
        <v>20</v>
      </c>
      <c r="H219" s="32">
        <v>80</v>
      </c>
    </row>
    <row r="220" spans="1:8" x14ac:dyDescent="0.3">
      <c r="A220" s="30">
        <v>44176</v>
      </c>
      <c r="B220" s="31">
        <v>31245043</v>
      </c>
      <c r="C220" s="31">
        <v>712345433</v>
      </c>
      <c r="D220" s="31">
        <v>10000345</v>
      </c>
      <c r="E220" s="31">
        <v>36003</v>
      </c>
      <c r="F220" s="32">
        <v>3</v>
      </c>
      <c r="G220" s="32">
        <v>158</v>
      </c>
      <c r="H220" s="32">
        <v>474</v>
      </c>
    </row>
    <row r="221" spans="1:8" x14ac:dyDescent="0.3">
      <c r="A221" s="30">
        <v>44176</v>
      </c>
      <c r="B221" s="31">
        <v>31245043</v>
      </c>
      <c r="C221" s="31">
        <v>712345433</v>
      </c>
      <c r="D221" s="31">
        <v>10000340</v>
      </c>
      <c r="E221" s="31">
        <v>36003</v>
      </c>
      <c r="F221" s="32">
        <v>3</v>
      </c>
      <c r="G221" s="32">
        <v>30</v>
      </c>
      <c r="H221" s="32">
        <v>90</v>
      </c>
    </row>
    <row r="222" spans="1:8" x14ac:dyDescent="0.3">
      <c r="A222" s="30">
        <v>44176</v>
      </c>
      <c r="B222" s="31">
        <v>31245043</v>
      </c>
      <c r="C222" s="31">
        <v>712345433</v>
      </c>
      <c r="D222" s="31">
        <v>10000330</v>
      </c>
      <c r="E222" s="31">
        <v>36003</v>
      </c>
      <c r="F222" s="32">
        <v>3</v>
      </c>
      <c r="G222" s="32">
        <v>160</v>
      </c>
      <c r="H222" s="32">
        <v>480</v>
      </c>
    </row>
    <row r="223" spans="1:8" x14ac:dyDescent="0.3">
      <c r="A223" s="30">
        <v>44176</v>
      </c>
      <c r="B223" s="31">
        <v>31245043</v>
      </c>
      <c r="C223" s="31">
        <v>712345433</v>
      </c>
      <c r="D223" s="31">
        <v>10000342</v>
      </c>
      <c r="E223" s="31">
        <v>36003</v>
      </c>
      <c r="F223" s="32">
        <v>4</v>
      </c>
      <c r="G223" s="32">
        <v>56</v>
      </c>
      <c r="H223" s="32">
        <v>224</v>
      </c>
    </row>
    <row r="224" spans="1:8" x14ac:dyDescent="0.3">
      <c r="A224" s="30">
        <v>44176</v>
      </c>
      <c r="B224" s="31">
        <v>31245043</v>
      </c>
      <c r="C224" s="31">
        <v>712345433</v>
      </c>
      <c r="D224" s="31">
        <v>10000331</v>
      </c>
      <c r="E224" s="31">
        <v>36003</v>
      </c>
      <c r="F224" s="32">
        <v>3</v>
      </c>
      <c r="G224" s="32">
        <v>57</v>
      </c>
      <c r="H224" s="32">
        <v>171</v>
      </c>
    </row>
    <row r="225" spans="1:8" x14ac:dyDescent="0.3">
      <c r="A225" s="30">
        <v>44176</v>
      </c>
      <c r="B225" s="31">
        <v>31245043</v>
      </c>
      <c r="C225" s="31">
        <v>712345433</v>
      </c>
      <c r="D225" s="31">
        <v>10000324</v>
      </c>
      <c r="E225" s="31">
        <v>36003</v>
      </c>
      <c r="F225" s="32">
        <v>5</v>
      </c>
      <c r="G225" s="32">
        <v>36</v>
      </c>
      <c r="H225" s="32">
        <v>180</v>
      </c>
    </row>
    <row r="226" spans="1:8" x14ac:dyDescent="0.3">
      <c r="A226" s="30">
        <v>44176</v>
      </c>
      <c r="B226" s="31">
        <v>31245043</v>
      </c>
      <c r="C226" s="31">
        <v>712345433</v>
      </c>
      <c r="D226" s="31">
        <v>10000348</v>
      </c>
      <c r="E226" s="31">
        <v>36003</v>
      </c>
      <c r="F226" s="32">
        <v>4</v>
      </c>
      <c r="G226" s="32">
        <v>80</v>
      </c>
      <c r="H226" s="32">
        <v>320</v>
      </c>
    </row>
    <row r="227" spans="1:8" x14ac:dyDescent="0.3">
      <c r="A227" s="30">
        <v>44176</v>
      </c>
      <c r="B227" s="31">
        <v>31245043</v>
      </c>
      <c r="C227" s="31">
        <v>712345433</v>
      </c>
      <c r="D227" s="31">
        <v>10000343</v>
      </c>
      <c r="E227" s="31">
        <v>36003</v>
      </c>
      <c r="F227" s="32">
        <v>5</v>
      </c>
      <c r="G227" s="32">
        <v>54</v>
      </c>
      <c r="H227" s="32">
        <v>270</v>
      </c>
    </row>
    <row r="228" spans="1:8" x14ac:dyDescent="0.3">
      <c r="A228" s="30">
        <v>44177</v>
      </c>
      <c r="B228" s="31">
        <v>31245044</v>
      </c>
      <c r="C228" s="31">
        <v>712345444</v>
      </c>
      <c r="D228" s="31">
        <v>10000340</v>
      </c>
      <c r="E228" s="31">
        <v>36004</v>
      </c>
      <c r="F228" s="32">
        <v>5</v>
      </c>
      <c r="G228" s="32">
        <v>30</v>
      </c>
      <c r="H228" s="32">
        <v>150</v>
      </c>
    </row>
    <row r="229" spans="1:8" x14ac:dyDescent="0.3">
      <c r="A229" s="30">
        <v>44177</v>
      </c>
      <c r="B229" s="31">
        <v>31245044</v>
      </c>
      <c r="C229" s="31">
        <v>712345444</v>
      </c>
      <c r="D229" s="31">
        <v>10000344</v>
      </c>
      <c r="E229" s="31">
        <v>36004</v>
      </c>
      <c r="F229" s="32">
        <v>4</v>
      </c>
      <c r="G229" s="32">
        <v>82</v>
      </c>
      <c r="H229" s="32">
        <v>328</v>
      </c>
    </row>
    <row r="230" spans="1:8" x14ac:dyDescent="0.3">
      <c r="A230" s="30">
        <v>44177</v>
      </c>
      <c r="B230" s="31">
        <v>31245044</v>
      </c>
      <c r="C230" s="31">
        <v>712345444</v>
      </c>
      <c r="D230" s="31">
        <v>10000335</v>
      </c>
      <c r="E230" s="31">
        <v>36004</v>
      </c>
      <c r="F230" s="32">
        <v>5</v>
      </c>
      <c r="G230" s="32">
        <v>52</v>
      </c>
      <c r="H230" s="32">
        <v>260</v>
      </c>
    </row>
    <row r="231" spans="1:8" x14ac:dyDescent="0.3">
      <c r="A231" s="30">
        <v>44177</v>
      </c>
      <c r="B231" s="31">
        <v>31245044</v>
      </c>
      <c r="C231" s="31">
        <v>712345444</v>
      </c>
      <c r="D231" s="31">
        <v>10000344</v>
      </c>
      <c r="E231" s="31">
        <v>36004</v>
      </c>
      <c r="F231" s="32">
        <v>5</v>
      </c>
      <c r="G231" s="32">
        <v>82</v>
      </c>
      <c r="H231" s="32">
        <v>410</v>
      </c>
    </row>
    <row r="232" spans="1:8" x14ac:dyDescent="0.3">
      <c r="A232" s="30">
        <v>44177</v>
      </c>
      <c r="B232" s="31">
        <v>31245044</v>
      </c>
      <c r="C232" s="31">
        <v>712345444</v>
      </c>
      <c r="D232" s="31">
        <v>10000336</v>
      </c>
      <c r="E232" s="31">
        <v>36004</v>
      </c>
      <c r="F232" s="32">
        <v>5</v>
      </c>
      <c r="G232" s="32">
        <v>26</v>
      </c>
      <c r="H232" s="32">
        <v>130</v>
      </c>
    </row>
    <row r="233" spans="1:8" x14ac:dyDescent="0.3">
      <c r="A233" s="30">
        <v>44177</v>
      </c>
      <c r="B233" s="31">
        <v>31245044</v>
      </c>
      <c r="C233" s="31">
        <v>712345444</v>
      </c>
      <c r="D233" s="31">
        <v>10000341</v>
      </c>
      <c r="E233" s="31">
        <v>36004</v>
      </c>
      <c r="F233" s="32">
        <v>4</v>
      </c>
      <c r="G233" s="32">
        <v>29</v>
      </c>
      <c r="H233" s="32">
        <v>116</v>
      </c>
    </row>
    <row r="234" spans="1:8" x14ac:dyDescent="0.3">
      <c r="A234" s="30">
        <v>44177</v>
      </c>
      <c r="B234" s="31">
        <v>31245044</v>
      </c>
      <c r="C234" s="31">
        <v>712345444</v>
      </c>
      <c r="D234" s="31">
        <v>10000327</v>
      </c>
      <c r="E234" s="31">
        <v>36004</v>
      </c>
      <c r="F234" s="32">
        <v>6</v>
      </c>
      <c r="G234" s="32">
        <v>40</v>
      </c>
      <c r="H234" s="32">
        <v>240</v>
      </c>
    </row>
    <row r="235" spans="1:8" x14ac:dyDescent="0.3">
      <c r="A235" s="30">
        <v>44177</v>
      </c>
      <c r="B235" s="31">
        <v>31245044</v>
      </c>
      <c r="C235" s="31">
        <v>712345444</v>
      </c>
      <c r="D235" s="31">
        <v>10000345</v>
      </c>
      <c r="E235" s="31">
        <v>36004</v>
      </c>
      <c r="F235" s="32">
        <v>4</v>
      </c>
      <c r="G235" s="32">
        <v>158</v>
      </c>
      <c r="H235" s="32">
        <v>632</v>
      </c>
    </row>
    <row r="236" spans="1:8" x14ac:dyDescent="0.3">
      <c r="A236" s="30">
        <v>44177</v>
      </c>
      <c r="B236" s="31">
        <v>31245044</v>
      </c>
      <c r="C236" s="31">
        <v>712345444</v>
      </c>
      <c r="D236" s="31">
        <v>10000329</v>
      </c>
      <c r="E236" s="31">
        <v>36004</v>
      </c>
      <c r="F236" s="32">
        <v>5</v>
      </c>
      <c r="G236" s="32">
        <v>30</v>
      </c>
      <c r="H236" s="32">
        <v>150</v>
      </c>
    </row>
    <row r="237" spans="1:8" x14ac:dyDescent="0.3">
      <c r="A237" s="30">
        <v>44177</v>
      </c>
      <c r="B237" s="31">
        <v>31245044</v>
      </c>
      <c r="C237" s="31">
        <v>712345444</v>
      </c>
      <c r="D237" s="31">
        <v>10000331</v>
      </c>
      <c r="E237" s="31">
        <v>36004</v>
      </c>
      <c r="F237" s="32">
        <v>6</v>
      </c>
      <c r="G237" s="32">
        <v>57</v>
      </c>
      <c r="H237" s="32">
        <v>342</v>
      </c>
    </row>
    <row r="238" spans="1:8" x14ac:dyDescent="0.3">
      <c r="A238" s="30">
        <v>44177</v>
      </c>
      <c r="B238" s="31">
        <v>31245044</v>
      </c>
      <c r="C238" s="31">
        <v>712345444</v>
      </c>
      <c r="D238" s="31">
        <v>10000333</v>
      </c>
      <c r="E238" s="31">
        <v>36004</v>
      </c>
      <c r="F238" s="32">
        <v>6</v>
      </c>
      <c r="G238" s="32">
        <v>54</v>
      </c>
      <c r="H238" s="32">
        <v>324</v>
      </c>
    </row>
    <row r="239" spans="1:8" x14ac:dyDescent="0.3">
      <c r="A239" s="30">
        <v>44177</v>
      </c>
      <c r="B239" s="31">
        <v>31245044</v>
      </c>
      <c r="C239" s="31">
        <v>712345444</v>
      </c>
      <c r="D239" s="31">
        <v>10000340</v>
      </c>
      <c r="E239" s="31">
        <v>36004</v>
      </c>
      <c r="F239" s="32">
        <v>4</v>
      </c>
      <c r="G239" s="32">
        <v>30</v>
      </c>
      <c r="H239" s="32">
        <v>120</v>
      </c>
    </row>
    <row r="240" spans="1:8" x14ac:dyDescent="0.3">
      <c r="A240" s="30">
        <v>44177</v>
      </c>
      <c r="B240" s="31">
        <v>31245044</v>
      </c>
      <c r="C240" s="31">
        <v>712345444</v>
      </c>
      <c r="D240" s="31">
        <v>10000341</v>
      </c>
      <c r="E240" s="31">
        <v>36004</v>
      </c>
      <c r="F240" s="32">
        <v>6</v>
      </c>
      <c r="G240" s="32">
        <v>29</v>
      </c>
      <c r="H240" s="32">
        <v>174</v>
      </c>
    </row>
    <row r="241" spans="1:8" x14ac:dyDescent="0.3">
      <c r="A241" s="30">
        <v>44177</v>
      </c>
      <c r="B241" s="31">
        <v>31245044</v>
      </c>
      <c r="C241" s="31">
        <v>712345444</v>
      </c>
      <c r="D241" s="31">
        <v>10000325</v>
      </c>
      <c r="E241" s="31">
        <v>36004</v>
      </c>
      <c r="F241" s="32">
        <v>4</v>
      </c>
      <c r="G241" s="32">
        <v>20</v>
      </c>
      <c r="H241" s="32">
        <v>80</v>
      </c>
    </row>
    <row r="242" spans="1:8" x14ac:dyDescent="0.3">
      <c r="A242" s="30">
        <v>44177</v>
      </c>
      <c r="B242" s="31">
        <v>31245044</v>
      </c>
      <c r="C242" s="31">
        <v>712345444</v>
      </c>
      <c r="D242" s="31">
        <v>10000350</v>
      </c>
      <c r="E242" s="31">
        <v>36004</v>
      </c>
      <c r="F242" s="32">
        <v>5</v>
      </c>
      <c r="G242" s="32">
        <v>67</v>
      </c>
      <c r="H242" s="32">
        <v>335</v>
      </c>
    </row>
    <row r="243" spans="1:8" x14ac:dyDescent="0.3">
      <c r="A243" s="30">
        <v>44177</v>
      </c>
      <c r="B243" s="31">
        <v>31245044</v>
      </c>
      <c r="C243" s="31">
        <v>712345444</v>
      </c>
      <c r="D243" s="31">
        <v>10000327</v>
      </c>
      <c r="E243" s="31">
        <v>36004</v>
      </c>
      <c r="F243" s="32">
        <v>5</v>
      </c>
      <c r="G243" s="32">
        <v>40</v>
      </c>
      <c r="H243" s="32">
        <v>200</v>
      </c>
    </row>
    <row r="244" spans="1:8" x14ac:dyDescent="0.3">
      <c r="A244" s="30">
        <v>44178</v>
      </c>
      <c r="B244" s="31">
        <v>31245045</v>
      </c>
      <c r="C244" s="31">
        <v>712345455</v>
      </c>
      <c r="D244" s="31">
        <v>10000336</v>
      </c>
      <c r="E244" s="31">
        <v>36005</v>
      </c>
      <c r="F244" s="32">
        <v>6</v>
      </c>
      <c r="G244" s="32">
        <v>26</v>
      </c>
      <c r="H244" s="32">
        <v>156</v>
      </c>
    </row>
    <row r="245" spans="1:8" x14ac:dyDescent="0.3">
      <c r="A245" s="30">
        <v>44178</v>
      </c>
      <c r="B245" s="31">
        <v>31245045</v>
      </c>
      <c r="C245" s="31">
        <v>712345455</v>
      </c>
      <c r="D245" s="31">
        <v>10000331</v>
      </c>
      <c r="E245" s="31">
        <v>36005</v>
      </c>
      <c r="F245" s="32">
        <v>4</v>
      </c>
      <c r="G245" s="32">
        <v>57</v>
      </c>
      <c r="H245" s="32">
        <v>228</v>
      </c>
    </row>
    <row r="246" spans="1:8" x14ac:dyDescent="0.3">
      <c r="A246" s="30">
        <v>44178</v>
      </c>
      <c r="B246" s="31">
        <v>31245045</v>
      </c>
      <c r="C246" s="31">
        <v>712345455</v>
      </c>
      <c r="D246" s="31">
        <v>10000331</v>
      </c>
      <c r="E246" s="31">
        <v>36005</v>
      </c>
      <c r="F246" s="32">
        <v>4</v>
      </c>
      <c r="G246" s="32">
        <v>57</v>
      </c>
      <c r="H246" s="32">
        <v>228</v>
      </c>
    </row>
    <row r="247" spans="1:8" x14ac:dyDescent="0.3">
      <c r="A247" s="30">
        <v>44178</v>
      </c>
      <c r="B247" s="31">
        <v>31245045</v>
      </c>
      <c r="C247" s="31">
        <v>712345455</v>
      </c>
      <c r="D247" s="31">
        <v>10000328</v>
      </c>
      <c r="E247" s="31">
        <v>36005</v>
      </c>
      <c r="F247" s="32">
        <v>4</v>
      </c>
      <c r="G247" s="32">
        <v>220</v>
      </c>
      <c r="H247" s="32">
        <v>880</v>
      </c>
    </row>
    <row r="248" spans="1:8" x14ac:dyDescent="0.3">
      <c r="A248" s="30">
        <v>44178</v>
      </c>
      <c r="B248" s="31">
        <v>31245045</v>
      </c>
      <c r="C248" s="31">
        <v>712345455</v>
      </c>
      <c r="D248" s="31">
        <v>10000323</v>
      </c>
      <c r="E248" s="31">
        <v>36005</v>
      </c>
      <c r="F248" s="32">
        <v>5</v>
      </c>
      <c r="G248" s="32">
        <v>15</v>
      </c>
      <c r="H248" s="32">
        <v>75</v>
      </c>
    </row>
    <row r="249" spans="1:8" x14ac:dyDescent="0.3">
      <c r="A249" s="30">
        <v>44178</v>
      </c>
      <c r="B249" s="31">
        <v>31245045</v>
      </c>
      <c r="C249" s="31">
        <v>712345455</v>
      </c>
      <c r="D249" s="31">
        <v>10000328</v>
      </c>
      <c r="E249" s="31">
        <v>36005</v>
      </c>
      <c r="F249" s="32">
        <v>4</v>
      </c>
      <c r="G249" s="32">
        <v>220</v>
      </c>
      <c r="H249" s="32">
        <v>880</v>
      </c>
    </row>
    <row r="250" spans="1:8" x14ac:dyDescent="0.3">
      <c r="A250" s="30">
        <v>44178</v>
      </c>
      <c r="B250" s="31">
        <v>31245045</v>
      </c>
      <c r="C250" s="31">
        <v>712345455</v>
      </c>
      <c r="D250" s="31">
        <v>10000331</v>
      </c>
      <c r="E250" s="31">
        <v>36005</v>
      </c>
      <c r="F250" s="32">
        <v>6</v>
      </c>
      <c r="G250" s="32">
        <v>57</v>
      </c>
      <c r="H250" s="32">
        <v>342</v>
      </c>
    </row>
    <row r="251" spans="1:8" x14ac:dyDescent="0.3">
      <c r="A251" s="30">
        <v>44179</v>
      </c>
      <c r="B251" s="31">
        <v>31245046</v>
      </c>
      <c r="C251" s="31">
        <v>712345466</v>
      </c>
      <c r="D251" s="31">
        <v>10000344</v>
      </c>
      <c r="E251" s="31">
        <v>36006</v>
      </c>
      <c r="F251" s="32">
        <v>2</v>
      </c>
      <c r="G251" s="32">
        <v>82</v>
      </c>
      <c r="H251" s="32">
        <v>164</v>
      </c>
    </row>
    <row r="252" spans="1:8" x14ac:dyDescent="0.3">
      <c r="A252" s="30">
        <v>44179</v>
      </c>
      <c r="B252" s="31">
        <v>31245046</v>
      </c>
      <c r="C252" s="31">
        <v>712345466</v>
      </c>
      <c r="D252" s="31">
        <v>10000349</v>
      </c>
      <c r="E252" s="31">
        <v>36006</v>
      </c>
      <c r="F252" s="32">
        <v>3</v>
      </c>
      <c r="G252" s="32">
        <v>152</v>
      </c>
      <c r="H252" s="32">
        <v>456</v>
      </c>
    </row>
    <row r="253" spans="1:8" x14ac:dyDescent="0.3">
      <c r="A253" s="30">
        <v>44179</v>
      </c>
      <c r="B253" s="31">
        <v>31245046</v>
      </c>
      <c r="C253" s="31">
        <v>712345466</v>
      </c>
      <c r="D253" s="31">
        <v>10000338</v>
      </c>
      <c r="E253" s="31">
        <v>36006</v>
      </c>
      <c r="F253" s="32">
        <v>4</v>
      </c>
      <c r="G253" s="32">
        <v>100</v>
      </c>
      <c r="H253" s="32">
        <v>400</v>
      </c>
    </row>
    <row r="254" spans="1:8" x14ac:dyDescent="0.3">
      <c r="A254" s="30">
        <v>44179</v>
      </c>
      <c r="B254" s="31">
        <v>31245046</v>
      </c>
      <c r="C254" s="31">
        <v>712345466</v>
      </c>
      <c r="D254" s="31">
        <v>10000346</v>
      </c>
      <c r="E254" s="31">
        <v>36006</v>
      </c>
      <c r="F254" s="32">
        <v>4</v>
      </c>
      <c r="G254" s="32">
        <v>192</v>
      </c>
      <c r="H254" s="32">
        <v>768</v>
      </c>
    </row>
    <row r="255" spans="1:8" x14ac:dyDescent="0.3">
      <c r="A255" s="30">
        <v>44179</v>
      </c>
      <c r="B255" s="31">
        <v>31245046</v>
      </c>
      <c r="C255" s="31">
        <v>712345466</v>
      </c>
      <c r="D255" s="31">
        <v>10000324</v>
      </c>
      <c r="E255" s="31">
        <v>36006</v>
      </c>
      <c r="F255" s="32">
        <v>4</v>
      </c>
      <c r="G255" s="32">
        <v>36</v>
      </c>
      <c r="H255" s="32">
        <v>144</v>
      </c>
    </row>
    <row r="256" spans="1:8" x14ac:dyDescent="0.3">
      <c r="A256" s="30">
        <v>44179</v>
      </c>
      <c r="B256" s="31">
        <v>31245046</v>
      </c>
      <c r="C256" s="31">
        <v>712345466</v>
      </c>
      <c r="D256" s="31">
        <v>10000335</v>
      </c>
      <c r="E256" s="31">
        <v>36006</v>
      </c>
      <c r="F256" s="32">
        <v>2</v>
      </c>
      <c r="G256" s="32">
        <v>52</v>
      </c>
      <c r="H256" s="32">
        <v>104</v>
      </c>
    </row>
    <row r="257" spans="1:8" x14ac:dyDescent="0.3">
      <c r="A257" s="30">
        <v>44179</v>
      </c>
      <c r="B257" s="31">
        <v>31245046</v>
      </c>
      <c r="C257" s="31">
        <v>712345466</v>
      </c>
      <c r="D257" s="31">
        <v>10000341</v>
      </c>
      <c r="E257" s="31">
        <v>36006</v>
      </c>
      <c r="F257" s="32">
        <v>2</v>
      </c>
      <c r="G257" s="32">
        <v>29</v>
      </c>
      <c r="H257" s="32">
        <v>58</v>
      </c>
    </row>
    <row r="258" spans="1:8" x14ac:dyDescent="0.3">
      <c r="A258" s="30">
        <v>44180</v>
      </c>
      <c r="B258" s="31">
        <v>31245047</v>
      </c>
      <c r="C258" s="31">
        <v>712345477</v>
      </c>
      <c r="D258" s="31">
        <v>10000349</v>
      </c>
      <c r="E258" s="31">
        <v>36000</v>
      </c>
      <c r="F258" s="32">
        <v>3</v>
      </c>
      <c r="G258" s="32">
        <v>152</v>
      </c>
      <c r="H258" s="32">
        <v>456</v>
      </c>
    </row>
    <row r="259" spans="1:8" x14ac:dyDescent="0.3">
      <c r="A259" s="30">
        <v>44180</v>
      </c>
      <c r="B259" s="31">
        <v>31245047</v>
      </c>
      <c r="C259" s="31">
        <v>712345477</v>
      </c>
      <c r="D259" s="31">
        <v>10000323</v>
      </c>
      <c r="E259" s="31">
        <v>36000</v>
      </c>
      <c r="F259" s="32">
        <v>3</v>
      </c>
      <c r="G259" s="32">
        <v>15</v>
      </c>
      <c r="H259" s="32">
        <v>45</v>
      </c>
    </row>
    <row r="260" spans="1:8" x14ac:dyDescent="0.3">
      <c r="A260" s="30">
        <v>44180</v>
      </c>
      <c r="B260" s="31">
        <v>31245047</v>
      </c>
      <c r="C260" s="31">
        <v>712345477</v>
      </c>
      <c r="D260" s="31">
        <v>10000344</v>
      </c>
      <c r="E260" s="31">
        <v>36000</v>
      </c>
      <c r="F260" s="32">
        <v>4</v>
      </c>
      <c r="G260" s="32">
        <v>82</v>
      </c>
      <c r="H260" s="32">
        <v>328</v>
      </c>
    </row>
    <row r="261" spans="1:8" x14ac:dyDescent="0.3">
      <c r="A261" s="30">
        <v>44180</v>
      </c>
      <c r="B261" s="31">
        <v>31245047</v>
      </c>
      <c r="C261" s="31">
        <v>712345477</v>
      </c>
      <c r="D261" s="31">
        <v>10000338</v>
      </c>
      <c r="E261" s="31">
        <v>36000</v>
      </c>
      <c r="F261" s="32">
        <v>4</v>
      </c>
      <c r="G261" s="32">
        <v>100</v>
      </c>
      <c r="H261" s="32">
        <v>400</v>
      </c>
    </row>
    <row r="262" spans="1:8" x14ac:dyDescent="0.3">
      <c r="A262" s="30">
        <v>44180</v>
      </c>
      <c r="B262" s="31">
        <v>31245047</v>
      </c>
      <c r="C262" s="31">
        <v>712345477</v>
      </c>
      <c r="D262" s="31">
        <v>10000340</v>
      </c>
      <c r="E262" s="31">
        <v>36000</v>
      </c>
      <c r="F262" s="32">
        <v>4</v>
      </c>
      <c r="G262" s="32">
        <v>30</v>
      </c>
      <c r="H262" s="32">
        <v>120</v>
      </c>
    </row>
    <row r="263" spans="1:8" x14ac:dyDescent="0.3">
      <c r="A263" s="30">
        <v>44180</v>
      </c>
      <c r="B263" s="31">
        <v>31245047</v>
      </c>
      <c r="C263" s="31">
        <v>712345477</v>
      </c>
      <c r="D263" s="31">
        <v>10000347</v>
      </c>
      <c r="E263" s="31">
        <v>36000</v>
      </c>
      <c r="F263" s="32">
        <v>3</v>
      </c>
      <c r="G263" s="32">
        <v>47</v>
      </c>
      <c r="H263" s="32">
        <v>141</v>
      </c>
    </row>
    <row r="264" spans="1:8" x14ac:dyDescent="0.3">
      <c r="A264" s="30">
        <v>44180</v>
      </c>
      <c r="B264" s="31">
        <v>31245047</v>
      </c>
      <c r="C264" s="31">
        <v>712345477</v>
      </c>
      <c r="D264" s="31">
        <v>10000341</v>
      </c>
      <c r="E264" s="31">
        <v>36000</v>
      </c>
      <c r="F264" s="32">
        <v>4</v>
      </c>
      <c r="G264" s="32">
        <v>29</v>
      </c>
      <c r="H264" s="32">
        <v>116</v>
      </c>
    </row>
    <row r="265" spans="1:8" x14ac:dyDescent="0.3">
      <c r="A265" s="30">
        <v>44180</v>
      </c>
      <c r="B265" s="31">
        <v>31245047</v>
      </c>
      <c r="C265" s="31">
        <v>712345477</v>
      </c>
      <c r="D265" s="31">
        <v>10000347</v>
      </c>
      <c r="E265" s="31">
        <v>36000</v>
      </c>
      <c r="F265" s="32">
        <v>4</v>
      </c>
      <c r="G265" s="32">
        <v>47</v>
      </c>
      <c r="H265" s="32">
        <v>188</v>
      </c>
    </row>
    <row r="266" spans="1:8" x14ac:dyDescent="0.3">
      <c r="A266" s="30">
        <v>44180</v>
      </c>
      <c r="B266" s="31">
        <v>31245047</v>
      </c>
      <c r="C266" s="31">
        <v>712345477</v>
      </c>
      <c r="D266" s="31">
        <v>10000332</v>
      </c>
      <c r="E266" s="31">
        <v>36000</v>
      </c>
      <c r="F266" s="32">
        <v>3</v>
      </c>
      <c r="G266" s="32">
        <v>28</v>
      </c>
      <c r="H266" s="32">
        <v>84</v>
      </c>
    </row>
    <row r="267" spans="1:8" x14ac:dyDescent="0.3">
      <c r="A267" s="30">
        <v>44180</v>
      </c>
      <c r="B267" s="31">
        <v>31245047</v>
      </c>
      <c r="C267" s="31">
        <v>712345477</v>
      </c>
      <c r="D267" s="31">
        <v>10000330</v>
      </c>
      <c r="E267" s="31">
        <v>36000</v>
      </c>
      <c r="F267" s="32">
        <v>2</v>
      </c>
      <c r="G267" s="32">
        <v>160</v>
      </c>
      <c r="H267" s="32">
        <v>320</v>
      </c>
    </row>
    <row r="268" spans="1:8" x14ac:dyDescent="0.3">
      <c r="A268" s="30">
        <v>44180</v>
      </c>
      <c r="B268" s="31">
        <v>31245047</v>
      </c>
      <c r="C268" s="31">
        <v>712345477</v>
      </c>
      <c r="D268" s="31">
        <v>10000327</v>
      </c>
      <c r="E268" s="31">
        <v>36000</v>
      </c>
      <c r="F268" s="32">
        <v>3</v>
      </c>
      <c r="G268" s="32">
        <v>40</v>
      </c>
      <c r="H268" s="32">
        <v>120</v>
      </c>
    </row>
    <row r="269" spans="1:8" x14ac:dyDescent="0.3">
      <c r="A269" s="30">
        <v>44180</v>
      </c>
      <c r="B269" s="31">
        <v>31245047</v>
      </c>
      <c r="C269" s="31">
        <v>712345477</v>
      </c>
      <c r="D269" s="31">
        <v>10000344</v>
      </c>
      <c r="E269" s="31">
        <v>36000</v>
      </c>
      <c r="F269" s="32">
        <v>2</v>
      </c>
      <c r="G269" s="32">
        <v>82</v>
      </c>
      <c r="H269" s="32">
        <v>164</v>
      </c>
    </row>
    <row r="270" spans="1:8" x14ac:dyDescent="0.3">
      <c r="A270" s="30">
        <v>44180</v>
      </c>
      <c r="B270" s="31">
        <v>31245047</v>
      </c>
      <c r="C270" s="31">
        <v>712345477</v>
      </c>
      <c r="D270" s="31">
        <v>10000340</v>
      </c>
      <c r="E270" s="31">
        <v>36000</v>
      </c>
      <c r="F270" s="32">
        <v>2</v>
      </c>
      <c r="G270" s="32">
        <v>30</v>
      </c>
      <c r="H270" s="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Customers with top transactions</vt:lpstr>
      <vt:lpstr>Product sales for a period</vt:lpstr>
      <vt:lpstr>ARPU for city and state</vt:lpstr>
      <vt:lpstr>Sales by category with city lev</vt:lpstr>
      <vt:lpstr>Sales_fact</vt:lpstr>
      <vt:lpstr>Category_dim</vt:lpstr>
      <vt:lpstr>Geography_dim</vt:lpstr>
      <vt:lpstr>User_per_state</vt:lpstr>
      <vt:lpstr>Sheet5</vt:lpstr>
      <vt:lpstr>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Ashfiya Moin</cp:lastModifiedBy>
  <dcterms:modified xsi:type="dcterms:W3CDTF">2024-01-02T12:51:15Z</dcterms:modified>
</cp:coreProperties>
</file>