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drechsel/Desktop/Data - Athletic Event Safety (MPickard:"/>
    </mc:Choice>
  </mc:AlternateContent>
  <xr:revisionPtr revIDLastSave="0" documentId="13_ncr:1_{59DEB08E-CDE3-F840-8C1F-41E9232BD01C}" xr6:coauthVersionLast="47" xr6:coauthVersionMax="47" xr10:uidLastSave="{00000000-0000-0000-0000-000000000000}"/>
  <bookViews>
    <workbookView xWindow="0" yWindow="500" windowWidth="28800" windowHeight="16120" activeTab="5" xr2:uid="{D625A356-3C40-419B-B530-F06D12F6AC4C}"/>
  </bookViews>
  <sheets>
    <sheet name="AED &amp; CPR" sheetId="1" r:id="rId1"/>
    <sheet name="EpiPens" sheetId="2" r:id="rId2"/>
    <sheet name="Heat Stroke &amp; Heat Exhaustion" sheetId="3" r:id="rId3"/>
    <sheet name="Concussions" sheetId="4" r:id="rId4"/>
    <sheet name="Stretching" sheetId="5" r:id="rId5"/>
    <sheet name="EAP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B10" i="6"/>
</calcChain>
</file>

<file path=xl/sharedStrings.xml><?xml version="1.0" encoding="utf-8"?>
<sst xmlns="http://schemas.openxmlformats.org/spreadsheetml/2006/main" count="107" uniqueCount="66">
  <si>
    <t>AEDs</t>
  </si>
  <si>
    <t>AEDs &amp; CPR (Sudden Cardiac Arrest)</t>
  </si>
  <si>
    <t>EpiPens</t>
  </si>
  <si>
    <t>EpiPens (Anaphylaxis)</t>
  </si>
  <si>
    <t xml:space="preserve">Cost of Recovery </t>
  </si>
  <si>
    <t>Cost of Preparedness</t>
  </si>
  <si>
    <t>Stretching</t>
  </si>
  <si>
    <t>Concussions</t>
  </si>
  <si>
    <t>Heat Exhaustion</t>
  </si>
  <si>
    <t>Cost of Recovery</t>
  </si>
  <si>
    <t>Cardiac Arrest | cdc.gov</t>
  </si>
  <si>
    <t>$650.00 - $700.00</t>
  </si>
  <si>
    <t>https://www.drugs.com/article/epipen-cost-alternatives.html#:~:text=package%20(which%20contains%202%20auto,which%20epinephrine%20product%20is%20covered.</t>
  </si>
  <si>
    <t>How Much Does an EpiPen Cost in 2023? | Mira (talktomira.com)</t>
  </si>
  <si>
    <t>Brief Report: Direct Care Cost of Heat Illness to the Army, 2016–2018 | Health.mil</t>
  </si>
  <si>
    <t>The cost of heat-related illnesses | Safety+Health (safetyandhealthmagazine.com)</t>
  </si>
  <si>
    <t>Heat Illnesses</t>
  </si>
  <si>
    <t>Cost of Recovery (Heat Exhaustion)</t>
  </si>
  <si>
    <t>Heat Illness Among High School Athletes --- United States, 2005--2009 (cdc.gov)</t>
  </si>
  <si>
    <t>Cost-effectiveness of Automated External Defibrillator Deployment in Selected Public Locations - PMC (nih.gov)</t>
  </si>
  <si>
    <t>A Cost-Effectiveness Evaluation of Hospitalizations, Fatalities, and Economic Outcomes Associated with Universal Versus Anaphylaxis Risk-Stratified COVID-19 Vaccination Strategies - PMC (nih.gov)</t>
  </si>
  <si>
    <t>how many cases of anaphylaxis are there per year - Google Search</t>
  </si>
  <si>
    <t>3.8 million</t>
  </si>
  <si>
    <t>The cost of a single concussion in American high school football: a retrospective cohort study - PMC (nih.gov)</t>
  </si>
  <si>
    <t>Concussion in Athletes | Michigan Medicine (uofmhealth.org)</t>
  </si>
  <si>
    <t>Concussion Training in Recreation | SportRisk</t>
  </si>
  <si>
    <t xml:space="preserve">Stretching </t>
  </si>
  <si>
    <t>How Much Is ACL Surgery? Breaking Down the Costs (carecredit.com)</t>
  </si>
  <si>
    <t xml:space="preserve">Emergency Action Plan </t>
  </si>
  <si>
    <t>Without EAP</t>
  </si>
  <si>
    <t>With EAP</t>
  </si>
  <si>
    <t>Totals</t>
  </si>
  <si>
    <t xml:space="preserve">Heat Stroke </t>
  </si>
  <si>
    <t>$20,000.00 - $50,000.00</t>
  </si>
  <si>
    <t>$150.00 - $1,000.00</t>
  </si>
  <si>
    <t>$3,024.00 - $4,327.00</t>
  </si>
  <si>
    <t>$5,000.00 - $6,878.00</t>
  </si>
  <si>
    <t>$30,000.00 - $200,000.00</t>
  </si>
  <si>
    <t>Annual Incidents</t>
  </si>
  <si>
    <t>Cell</t>
  </si>
  <si>
    <t>Citation</t>
  </si>
  <si>
    <t>Actual</t>
  </si>
  <si>
    <t>Average</t>
  </si>
  <si>
    <t>-</t>
  </si>
  <si>
    <t xml:space="preserve">Actual </t>
  </si>
  <si>
    <t xml:space="preserve"> Citation</t>
  </si>
  <si>
    <t>Cost of Recovery  (Heat Stroke)</t>
  </si>
  <si>
    <t>Cost of Recovery (M &amp; F)</t>
  </si>
  <si>
    <t>Comments</t>
  </si>
  <si>
    <t xml:space="preserve">Totals show the immense savings that can come from being prepared with an EAP.  </t>
  </si>
  <si>
    <t xml:space="preserve">All values are actual or, if the estimate cost was a range, then the value is the middle number. </t>
  </si>
  <si>
    <t>B3</t>
  </si>
  <si>
    <t>C3/C4</t>
  </si>
  <si>
    <t>D3/D4</t>
  </si>
  <si>
    <t>$0.00 - $950.00*</t>
  </si>
  <si>
    <t>~$2,600.00 + $150.00/use</t>
  </si>
  <si>
    <r>
      <rPr>
        <b/>
        <sz val="12"/>
        <color theme="1"/>
        <rFont val="Calibri"/>
        <family val="2"/>
        <scheme val="minor"/>
      </rPr>
      <t>Category</t>
    </r>
    <r>
      <rPr>
        <sz val="12"/>
        <color theme="1"/>
        <rFont val="Calibri"/>
        <family val="2"/>
        <scheme val="minor"/>
      </rPr>
      <t xml:space="preserve"> </t>
    </r>
  </si>
  <si>
    <t>E3/E4</t>
  </si>
  <si>
    <t>$0.00*</t>
  </si>
  <si>
    <t xml:space="preserve">*Stretching education is very cheap.  It could include: a doctor or sports medicine student donating their time, watching a youtube video, or even a coach making time during practice to allow athletes to stretch as they see fit. </t>
  </si>
  <si>
    <t>*Taking an educational focus that will better apply to a variety of sports.  Education could be very cheap (a doctor donating their time), or could have a cost if training courses or other educational materials are purchased. Not getting into the possibility of new equipment as this can greater differ by sport.</t>
  </si>
  <si>
    <t xml:space="preserve">Anterior Cruciate Ligament Injury.  </t>
  </si>
  <si>
    <t>B4</t>
  </si>
  <si>
    <t xml:space="preserve">Same as B3.  Taking lower number of ACL injuries because data includes non-sports related injuries. </t>
  </si>
  <si>
    <t>100,000**</t>
  </si>
  <si>
    <t>100,000 - 200,000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</si>
</sst>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1"/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2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/>
    <xf numFmtId="0" fontId="5" fillId="0" borderId="0" xfId="1" applyFont="1"/>
    <xf numFmtId="3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8" fontId="1" fillId="0" borderId="0" xfId="0" applyNumberFormat="1" applyFont="1" applyAlignment="1">
      <alignment horizontal="center"/>
    </xf>
    <xf numFmtId="8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/>
    <xf numFmtId="0" fontId="1" fillId="0" borderId="0" xfId="0" applyFont="1" applyAlignment="1">
      <alignment vertical="center" wrapText="1"/>
    </xf>
    <xf numFmtId="0" fontId="4" fillId="0" borderId="0" xfId="1" applyAlignment="1">
      <alignment vertical="top" wrapText="1"/>
    </xf>
    <xf numFmtId="164" fontId="6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1494915/" TargetMode="External"/><Relationship Id="rId2" Type="http://schemas.openxmlformats.org/officeDocument/2006/relationships/hyperlink" Target="https://www.ncbi.nlm.nih.gov/pmc/articles/PMC1494915/" TargetMode="External"/><Relationship Id="rId1" Type="http://schemas.openxmlformats.org/officeDocument/2006/relationships/hyperlink" Target="https://www.cdc.gov/heartdisease/cardiac-arrest.ht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7942189/" TargetMode="External"/><Relationship Id="rId2" Type="http://schemas.openxmlformats.org/officeDocument/2006/relationships/hyperlink" Target="https://www.talktomira.com/post/how-much-does-an-epipen-cost" TargetMode="External"/><Relationship Id="rId1" Type="http://schemas.openxmlformats.org/officeDocument/2006/relationships/hyperlink" Target="https://www.drugs.com/article/epipen-cost-alternatives.html" TargetMode="External"/><Relationship Id="rId4" Type="http://schemas.openxmlformats.org/officeDocument/2006/relationships/hyperlink" Target="https://www.google.com/search?q=how+many+cases+of+anaphylaxis+are+there+per+year&amp;sca_esv=569265910&amp;source=hp&amp;ei=NecVZe7LDcrU5NoPipq2-Ac&amp;iflsig=AO6bgOgAAAAAZRX1Ra-v2_NiwY3PCNFus3nfEML9IcNC&amp;ved=0ahUKEwiuus-5l86BAxVKKlkFHQqNDX8Q4dUDCAw&amp;uact=5&amp;oq=how+many+cases+of+anaphylaxis+are+there+per+year&amp;gs_lp=Egdnd3Mtd2l6IjBob3cgbWFueSBjYXNlcyBvZiBhbmFwaHlsYXhpcyBhcmUgdGhlcmUgcGVyIHllYXIyBRAhGKABMgUQIRigATIFECEYoAEyBRAhGKsCMggQIRgWGB4YHUjeb1AAWO1ocAB4AJABAJgBhwGgAcgmqgEFMzYuMTa4AQPIAQD4AQHCAhEQLhiABBixAxiDARjHARjRA8ICDhAuGIAEGLEDGMcBGNEDwgILEAAYgAQYsQMYgwHCAgUQLhiABMICCxAuGIAEGLEDGIMBwgILEC4YigUYsQMYgwHCAgUQABiABMICCBAAGIAEGLEDwgILEC4YgAQYxwEY0QPCAgsQABiKBRixAxiDAcICCBAAGIoFGLEDwgIGEAAYFhgewgIIEAAYigUYhgM&amp;sclient=gws-wiz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fetyandhealthmagazine.com/articles/23813-the-cost-of-heat-related-illnesses" TargetMode="External"/><Relationship Id="rId2" Type="http://schemas.openxmlformats.org/officeDocument/2006/relationships/hyperlink" Target="https://health.mil/News/Articles/2020/06/01/Brief-Report-Direct-Care-2020?page=2" TargetMode="External"/><Relationship Id="rId1" Type="http://schemas.openxmlformats.org/officeDocument/2006/relationships/hyperlink" Target="https://health.mil/News/Articles/2020/06/01/Brief-Report-Direct-Care-2020?page=2" TargetMode="External"/><Relationship Id="rId4" Type="http://schemas.openxmlformats.org/officeDocument/2006/relationships/hyperlink" Target="https://www.cdc.gov/mmwr/preview/mmwrhtml/mm5932a1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ortrisk.com/concussion-training-collegiate-recreation/" TargetMode="External"/><Relationship Id="rId2" Type="http://schemas.openxmlformats.org/officeDocument/2006/relationships/hyperlink" Target="https://www.uofmhealth.org/conditions-treatments/brain-neurological-conditions/concussion-athletes-neurosport" TargetMode="External"/><Relationship Id="rId1" Type="http://schemas.openxmlformats.org/officeDocument/2006/relationships/hyperlink" Target="https://www.ncbi.nlm.nih.gov/pmc/articles/PMC7653506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todate.com/contents/anterior-cruciate-ligament-injury" TargetMode="External"/><Relationship Id="rId1" Type="http://schemas.openxmlformats.org/officeDocument/2006/relationships/hyperlink" Target="https://www.carecredit.com/well-u/health-wellness/acl-surgery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008-FDDD-40CA-8058-1D2895F68D05}">
  <dimension ref="A1:G12"/>
  <sheetViews>
    <sheetView zoomScale="110" zoomScaleNormal="110" workbookViewId="0">
      <selection activeCell="D13" sqref="D13"/>
    </sheetView>
  </sheetViews>
  <sheetFormatPr baseColWidth="10" defaultColWidth="8.83203125" defaultRowHeight="15" x14ac:dyDescent="0.2"/>
  <cols>
    <col min="1" max="1" width="10.83203125" style="1" customWidth="1"/>
    <col min="2" max="4" width="24.83203125" style="1" customWidth="1"/>
    <col min="5" max="5" width="5.83203125" style="14" customWidth="1"/>
    <col min="6" max="6" width="10.83203125" style="1" customWidth="1"/>
    <col min="7" max="7" width="84.83203125" customWidth="1"/>
  </cols>
  <sheetData>
    <row r="1" spans="1:7" ht="19" x14ac:dyDescent="0.25">
      <c r="A1" s="9" t="s">
        <v>1</v>
      </c>
      <c r="B1" s="9"/>
      <c r="C1" s="9"/>
      <c r="D1" s="9"/>
      <c r="E1" s="12"/>
      <c r="F1" s="10" t="s">
        <v>39</v>
      </c>
      <c r="G1" s="10" t="s">
        <v>40</v>
      </c>
    </row>
    <row r="2" spans="1:7" s="2" customFormat="1" ht="16" x14ac:dyDescent="0.2">
      <c r="A2" s="5"/>
      <c r="B2" s="5" t="s">
        <v>38</v>
      </c>
      <c r="C2" s="5" t="s">
        <v>9</v>
      </c>
      <c r="D2" s="5" t="s">
        <v>5</v>
      </c>
      <c r="E2" s="13"/>
      <c r="F2" s="11" t="s">
        <v>51</v>
      </c>
      <c r="G2" s="20" t="s">
        <v>10</v>
      </c>
    </row>
    <row r="3" spans="1:7" ht="16" x14ac:dyDescent="0.2">
      <c r="A3" s="11" t="s">
        <v>41</v>
      </c>
      <c r="B3" s="21">
        <v>356000</v>
      </c>
      <c r="C3" s="11" t="s">
        <v>37</v>
      </c>
      <c r="D3" s="11" t="s">
        <v>55</v>
      </c>
      <c r="E3" s="22"/>
      <c r="F3" s="11" t="s">
        <v>52</v>
      </c>
      <c r="G3" s="20" t="s">
        <v>19</v>
      </c>
    </row>
    <row r="4" spans="1:7" ht="16" x14ac:dyDescent="0.2">
      <c r="A4" s="11" t="s">
        <v>42</v>
      </c>
      <c r="B4" s="11" t="s">
        <v>43</v>
      </c>
      <c r="C4" s="23">
        <v>85000</v>
      </c>
      <c r="D4" s="23">
        <v>2750</v>
      </c>
      <c r="E4" s="24"/>
      <c r="F4" s="11" t="s">
        <v>53</v>
      </c>
      <c r="G4" s="20" t="s">
        <v>19</v>
      </c>
    </row>
    <row r="5" spans="1:7" ht="16" x14ac:dyDescent="0.2">
      <c r="A5" s="11"/>
      <c r="B5" s="11"/>
      <c r="C5" s="11"/>
      <c r="D5" s="11"/>
      <c r="E5" s="22"/>
      <c r="F5" s="11"/>
      <c r="G5" s="19"/>
    </row>
    <row r="6" spans="1:7" ht="16" x14ac:dyDescent="0.2">
      <c r="A6" s="11"/>
      <c r="B6" s="11"/>
      <c r="C6" s="11"/>
      <c r="D6" s="11"/>
      <c r="E6" s="22"/>
      <c r="F6" s="11"/>
      <c r="G6" s="19"/>
    </row>
    <row r="7" spans="1:7" ht="16" x14ac:dyDescent="0.2">
      <c r="A7" s="11"/>
      <c r="B7" s="11"/>
      <c r="C7" s="11"/>
      <c r="D7" s="11"/>
      <c r="E7" s="22"/>
      <c r="F7" s="11"/>
      <c r="G7" s="19"/>
    </row>
    <row r="8" spans="1:7" ht="16" x14ac:dyDescent="0.2">
      <c r="A8" s="11"/>
      <c r="B8" s="11"/>
      <c r="C8" s="11"/>
      <c r="D8" s="11"/>
      <c r="E8" s="22"/>
      <c r="F8" s="11"/>
      <c r="G8" s="19"/>
    </row>
    <row r="9" spans="1:7" ht="16" x14ac:dyDescent="0.2">
      <c r="A9" s="11"/>
      <c r="B9" s="11"/>
      <c r="C9" s="11"/>
      <c r="D9" s="11"/>
      <c r="E9" s="22"/>
      <c r="F9" s="11"/>
      <c r="G9" s="19"/>
    </row>
    <row r="10" spans="1:7" ht="16" x14ac:dyDescent="0.2">
      <c r="A10" s="11"/>
      <c r="B10" s="11"/>
      <c r="C10" s="11"/>
      <c r="D10" s="11"/>
      <c r="E10" s="22"/>
      <c r="F10" s="11"/>
      <c r="G10" s="19"/>
    </row>
    <row r="11" spans="1:7" ht="16" x14ac:dyDescent="0.2">
      <c r="A11" s="11"/>
      <c r="B11" s="11"/>
      <c r="C11" s="11"/>
      <c r="D11" s="11"/>
      <c r="E11" s="22"/>
      <c r="F11" s="11"/>
      <c r="G11" s="19"/>
    </row>
    <row r="12" spans="1:7" ht="16" x14ac:dyDescent="0.2">
      <c r="A12" s="11"/>
      <c r="B12" s="11"/>
      <c r="C12" s="11"/>
      <c r="D12" s="11"/>
      <c r="E12" s="22"/>
      <c r="F12" s="11"/>
      <c r="G12" s="19"/>
    </row>
  </sheetData>
  <mergeCells count="1">
    <mergeCell ref="A1:D1"/>
  </mergeCells>
  <hyperlinks>
    <hyperlink ref="G2" r:id="rId1" location=":~:text=More%20than%20356%2C000%20people%20have,die%20before%20reaching%20the%20hospital.&amp;text=Cardiac%20arrest%20occurs%20when%20the%20heart%20suddenly%20and%20unexpectedly%20stops%20beating." display="https://www.cdc.gov/heartdisease/cardiac-arrest.htm - :~:text=More%20than%20356%2C000%20people%20have,die%20before%20reaching%20the%20hospital.&amp;text=Cardiac%20arrest%20occurs%20when%20the%20heart%20suddenly%20and%20unexpectedly%20stops%20beating." xr:uid="{55779E0B-25AB-4118-9F98-E98854533A43}"/>
    <hyperlink ref="G4" r:id="rId2" display="https://www.ncbi.nlm.nih.gov/pmc/articles/PMC1494915/" xr:uid="{DA9B3985-6E5F-4146-A9E9-FB0EE580ED89}"/>
    <hyperlink ref="G3" r:id="rId3" display="https://www.ncbi.nlm.nih.gov/pmc/articles/PMC1494915/" xr:uid="{7EBC6BB9-2626-4DD3-B151-2A37862AF5B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CB65-5636-4457-B529-952A53E8233A}">
  <dimension ref="A1:I17"/>
  <sheetViews>
    <sheetView zoomScale="110" zoomScaleNormal="110" workbookViewId="0">
      <selection activeCell="D14" sqref="D14"/>
    </sheetView>
  </sheetViews>
  <sheetFormatPr baseColWidth="10" defaultColWidth="8.83203125" defaultRowHeight="15" x14ac:dyDescent="0.2"/>
  <cols>
    <col min="1" max="1" width="11" style="1" customWidth="1"/>
    <col min="2" max="3" width="24.83203125" style="1" customWidth="1"/>
    <col min="4" max="4" width="24.83203125" style="7" customWidth="1"/>
    <col min="5" max="5" width="5.83203125" style="16" customWidth="1"/>
    <col min="6" max="6" width="10.83203125" style="1" customWidth="1"/>
    <col min="7" max="7" width="84.83203125" customWidth="1"/>
  </cols>
  <sheetData>
    <row r="1" spans="1:9" ht="19" x14ac:dyDescent="0.25">
      <c r="A1" s="9" t="s">
        <v>3</v>
      </c>
      <c r="B1" s="9"/>
      <c r="C1" s="9"/>
      <c r="D1" s="9"/>
      <c r="E1" s="12"/>
      <c r="F1" s="10" t="s">
        <v>39</v>
      </c>
      <c r="G1" s="10" t="s">
        <v>45</v>
      </c>
    </row>
    <row r="2" spans="1:9" ht="16" x14ac:dyDescent="0.2">
      <c r="A2" s="11"/>
      <c r="B2" s="5" t="s">
        <v>38</v>
      </c>
      <c r="C2" s="5" t="s">
        <v>9</v>
      </c>
      <c r="D2" s="6" t="s">
        <v>5</v>
      </c>
      <c r="E2" s="15"/>
      <c r="F2" s="11" t="s">
        <v>51</v>
      </c>
      <c r="G2" s="20" t="s">
        <v>21</v>
      </c>
      <c r="H2" s="19"/>
      <c r="I2" s="19"/>
    </row>
    <row r="3" spans="1:9" ht="16" x14ac:dyDescent="0.2">
      <c r="A3" s="11" t="s">
        <v>44</v>
      </c>
      <c r="B3" s="21">
        <v>1080</v>
      </c>
      <c r="C3" s="25">
        <v>21897</v>
      </c>
      <c r="D3" s="25" t="s">
        <v>11</v>
      </c>
      <c r="E3" s="26"/>
      <c r="F3" s="11" t="s">
        <v>52</v>
      </c>
      <c r="G3" s="20" t="s">
        <v>20</v>
      </c>
      <c r="H3" s="19"/>
      <c r="I3" s="19"/>
    </row>
    <row r="4" spans="1:9" ht="16" x14ac:dyDescent="0.2">
      <c r="A4" s="11" t="s">
        <v>42</v>
      </c>
      <c r="B4" s="11" t="s">
        <v>43</v>
      </c>
      <c r="C4" s="25">
        <v>21897</v>
      </c>
      <c r="D4" s="25">
        <v>675</v>
      </c>
      <c r="E4" s="26"/>
      <c r="F4" s="11" t="s">
        <v>53</v>
      </c>
      <c r="G4" s="20" t="s">
        <v>12</v>
      </c>
      <c r="H4" s="19"/>
      <c r="I4" s="19"/>
    </row>
    <row r="5" spans="1:9" ht="16" x14ac:dyDescent="0.2">
      <c r="A5" s="11"/>
      <c r="B5" s="11"/>
      <c r="C5" s="11"/>
      <c r="D5" s="25"/>
      <c r="E5" s="26"/>
      <c r="F5" s="11"/>
      <c r="G5" s="20" t="s">
        <v>13</v>
      </c>
      <c r="H5" s="19"/>
      <c r="I5" s="19"/>
    </row>
    <row r="6" spans="1:9" ht="16" x14ac:dyDescent="0.2">
      <c r="A6" s="11"/>
      <c r="B6" s="11"/>
      <c r="C6" s="11"/>
      <c r="D6" s="25"/>
      <c r="E6" s="26"/>
      <c r="F6" s="11"/>
      <c r="G6" s="19"/>
      <c r="H6" s="19"/>
      <c r="I6" s="19"/>
    </row>
    <row r="7" spans="1:9" ht="16" x14ac:dyDescent="0.2">
      <c r="A7" s="11"/>
      <c r="B7" s="11"/>
      <c r="C7" s="11"/>
      <c r="D7" s="25"/>
      <c r="E7" s="26"/>
      <c r="F7" s="11"/>
      <c r="G7" s="19"/>
      <c r="H7" s="19"/>
      <c r="I7" s="19"/>
    </row>
    <row r="8" spans="1:9" ht="16" x14ac:dyDescent="0.2">
      <c r="A8" s="11"/>
      <c r="B8" s="11"/>
      <c r="C8" s="11"/>
      <c r="D8" s="25"/>
      <c r="E8" s="26"/>
      <c r="F8" s="11"/>
      <c r="G8" s="19"/>
      <c r="H8" s="19"/>
      <c r="I8" s="19"/>
    </row>
    <row r="9" spans="1:9" ht="16" x14ac:dyDescent="0.2">
      <c r="A9" s="11"/>
      <c r="B9" s="11"/>
      <c r="C9" s="11"/>
      <c r="D9" s="25"/>
      <c r="E9" s="26"/>
      <c r="F9" s="11"/>
      <c r="G9" s="19"/>
      <c r="H9" s="19"/>
      <c r="I9" s="19"/>
    </row>
    <row r="10" spans="1:9" ht="16" x14ac:dyDescent="0.2">
      <c r="A10" s="11"/>
      <c r="B10" s="11"/>
      <c r="C10" s="11"/>
      <c r="D10" s="25"/>
      <c r="E10" s="26"/>
      <c r="F10" s="11"/>
      <c r="G10" s="19"/>
      <c r="H10" s="19"/>
      <c r="I10" s="19"/>
    </row>
    <row r="11" spans="1:9" ht="16" x14ac:dyDescent="0.2">
      <c r="A11" s="11"/>
      <c r="B11" s="11"/>
      <c r="C11" s="11"/>
      <c r="D11" s="25"/>
      <c r="E11" s="26"/>
      <c r="F11" s="11"/>
      <c r="G11" s="19"/>
      <c r="H11" s="19"/>
      <c r="I11" s="19"/>
    </row>
    <row r="12" spans="1:9" ht="16" x14ac:dyDescent="0.2">
      <c r="A12" s="11"/>
      <c r="B12" s="11"/>
      <c r="C12" s="11"/>
      <c r="D12" s="25"/>
      <c r="E12" s="26"/>
      <c r="F12" s="11"/>
      <c r="G12" s="19"/>
      <c r="H12" s="19"/>
      <c r="I12" s="19"/>
    </row>
    <row r="13" spans="1:9" ht="16" x14ac:dyDescent="0.2">
      <c r="A13" s="11"/>
      <c r="B13" s="11"/>
      <c r="C13" s="11"/>
      <c r="D13" s="25"/>
      <c r="E13" s="26"/>
      <c r="F13" s="11"/>
      <c r="G13" s="19"/>
      <c r="H13" s="19"/>
      <c r="I13" s="19"/>
    </row>
    <row r="14" spans="1:9" ht="16" x14ac:dyDescent="0.2">
      <c r="A14" s="11"/>
      <c r="B14" s="11"/>
      <c r="C14" s="11"/>
      <c r="D14" s="25"/>
      <c r="E14" s="26"/>
      <c r="F14" s="11"/>
      <c r="G14" s="19"/>
      <c r="H14" s="19"/>
      <c r="I14" s="19"/>
    </row>
    <row r="15" spans="1:9" ht="16" x14ac:dyDescent="0.2">
      <c r="A15" s="11"/>
      <c r="B15" s="11"/>
      <c r="C15" s="11"/>
      <c r="D15" s="25"/>
      <c r="E15" s="26"/>
      <c r="F15" s="11"/>
      <c r="G15" s="19"/>
      <c r="H15" s="19"/>
      <c r="I15" s="19"/>
    </row>
    <row r="16" spans="1:9" ht="16" x14ac:dyDescent="0.2">
      <c r="A16" s="11"/>
      <c r="B16" s="11"/>
      <c r="C16" s="11"/>
      <c r="D16" s="25"/>
      <c r="E16" s="26"/>
      <c r="F16" s="11"/>
      <c r="G16" s="19"/>
      <c r="H16" s="19"/>
      <c r="I16" s="19"/>
    </row>
    <row r="17" spans="1:9" ht="16" x14ac:dyDescent="0.2">
      <c r="A17" s="11"/>
      <c r="B17" s="11"/>
      <c r="C17" s="11"/>
      <c r="D17" s="25"/>
      <c r="E17" s="26"/>
      <c r="F17" s="11"/>
      <c r="G17" s="19"/>
      <c r="H17" s="19"/>
      <c r="I17" s="19"/>
    </row>
  </sheetData>
  <mergeCells count="1">
    <mergeCell ref="A1:D1"/>
  </mergeCells>
  <hyperlinks>
    <hyperlink ref="G4" r:id="rId1" location=":~:text=package%20(which%20contains%202%20auto,which%20epinephrine%20product%20is%20covered." xr:uid="{774216BE-5BFF-45C3-AE12-31FD906BF3E4}"/>
    <hyperlink ref="G5" r:id="rId2" display="https://www.talktomira.com/post/how-much-does-an-epipen-cost" xr:uid="{7CA6716E-6313-4658-9649-DF9FD615DA8D}"/>
    <hyperlink ref="G3" r:id="rId3" display="https://www.ncbi.nlm.nih.gov/pmc/articles/PMC7942189/" xr:uid="{60DACB80-1E62-4DD9-B15B-F6C80448E5AF}"/>
    <hyperlink ref="G2" r:id="rId4" display="https://www.google.com/search?q=how+many+cases+of+anaphylaxis+are+there+per+year&amp;sca_esv=569265910&amp;source=hp&amp;ei=NecVZe7LDcrU5NoPipq2-Ac&amp;iflsig=AO6bgOgAAAAAZRX1Ra-v2_NiwY3PCNFus3nfEML9IcNC&amp;ved=0ahUKEwiuus-5l86BAxVKKlkFHQqNDX8Q4dUDCAw&amp;uact=5&amp;oq=how+many+cases+of+anaphylaxis+are+there+per+year&amp;gs_lp=Egdnd3Mtd2l6IjBob3cgbWFueSBjYXNlcyBvZiBhbmFwaHlsYXhpcyBhcmUgdGhlcmUgcGVyIHllYXIyBRAhGKABMgUQIRigATIFECEYoAEyBRAhGKsCMggQIRgWGB4YHUjeb1AAWO1ocAB4AJABAJgBhwGgAcgmqgEFMzYuMTa4AQPIAQD4AQHCAhEQLhiABBixAxiDARjHARjRA8ICDhAuGIAEGLEDGMcBGNEDwgILEAAYgAQYsQMYgwHCAgUQLhiABMICCxAuGIAEGLEDGIMBwgILEC4YigUYsQMYgwHCAgUQABiABMICCBAAGIAEGLEDwgILEC4YgAQYxwEY0QPCAgsQABiKBRixAxiDAcICCBAAGIoFGLEDwgIGEAAYFhgewgIIEAAYigUYhgM&amp;sclient=gws-wiz" xr:uid="{96A977F1-51AA-45A8-8CEC-8D07DD9BB9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A14F-F322-4CF3-80DC-AF9D2A0CBF3F}">
  <dimension ref="A1:O13"/>
  <sheetViews>
    <sheetView zoomScale="110" zoomScaleNormal="110" workbookViewId="0">
      <selection activeCell="G11" sqref="G11"/>
    </sheetView>
  </sheetViews>
  <sheetFormatPr baseColWidth="10" defaultColWidth="8.83203125" defaultRowHeight="15" x14ac:dyDescent="0.2"/>
  <cols>
    <col min="1" max="1" width="10.83203125" customWidth="1"/>
    <col min="2" max="2" width="24.83203125" style="1" customWidth="1"/>
    <col min="3" max="3" width="27.83203125" style="1" customWidth="1"/>
    <col min="4" max="4" width="30.83203125" style="1" customWidth="1"/>
    <col min="5" max="5" width="19.5" style="1" bestFit="1" customWidth="1"/>
    <col min="6" max="6" width="5.83203125" customWidth="1"/>
    <col min="7" max="7" width="10.6640625" customWidth="1"/>
    <col min="8" max="8" width="84.83203125" customWidth="1"/>
    <col min="9" max="9" width="16" bestFit="1" customWidth="1"/>
    <col min="10" max="10" width="10.83203125" customWidth="1"/>
    <col min="11" max="11" width="12.5" customWidth="1"/>
    <col min="15" max="15" width="16.1640625" customWidth="1"/>
  </cols>
  <sheetData>
    <row r="1" spans="1:15" ht="19" x14ac:dyDescent="0.25">
      <c r="A1" s="9" t="s">
        <v>16</v>
      </c>
      <c r="B1" s="9"/>
      <c r="C1" s="9"/>
      <c r="D1" s="9"/>
      <c r="E1" s="9"/>
      <c r="G1" s="10" t="s">
        <v>39</v>
      </c>
      <c r="H1" s="10" t="s">
        <v>40</v>
      </c>
      <c r="I1" s="4"/>
      <c r="J1" s="4"/>
      <c r="K1" s="4"/>
      <c r="N1" s="8"/>
      <c r="O1" s="8"/>
    </row>
    <row r="2" spans="1:15" ht="16" x14ac:dyDescent="0.2">
      <c r="A2" s="19"/>
      <c r="B2" s="5" t="s">
        <v>38</v>
      </c>
      <c r="C2" s="5" t="s">
        <v>46</v>
      </c>
      <c r="D2" s="5" t="s">
        <v>17</v>
      </c>
      <c r="E2" s="5" t="s">
        <v>5</v>
      </c>
      <c r="F2" s="19"/>
      <c r="G2" s="11" t="s">
        <v>51</v>
      </c>
      <c r="H2" s="20" t="s">
        <v>18</v>
      </c>
      <c r="I2" s="2"/>
      <c r="J2" s="2"/>
      <c r="K2" s="2"/>
      <c r="L2" s="2"/>
    </row>
    <row r="3" spans="1:15" ht="16" x14ac:dyDescent="0.2">
      <c r="A3" s="19" t="s">
        <v>41</v>
      </c>
      <c r="B3" s="21">
        <v>9237</v>
      </c>
      <c r="C3" s="11" t="s">
        <v>36</v>
      </c>
      <c r="D3" s="11" t="s">
        <v>35</v>
      </c>
      <c r="E3" s="11" t="s">
        <v>34</v>
      </c>
      <c r="F3" s="19"/>
      <c r="G3" s="11" t="s">
        <v>52</v>
      </c>
      <c r="H3" s="20" t="s">
        <v>14</v>
      </c>
      <c r="J3" s="2"/>
      <c r="O3" s="3"/>
    </row>
    <row r="4" spans="1:15" ht="16" x14ac:dyDescent="0.2">
      <c r="A4" s="19" t="s">
        <v>42</v>
      </c>
      <c r="B4" s="11" t="s">
        <v>43</v>
      </c>
      <c r="C4" s="25">
        <v>5939</v>
      </c>
      <c r="D4" s="25">
        <v>3675.5</v>
      </c>
      <c r="E4" s="25">
        <v>575</v>
      </c>
      <c r="F4" s="19"/>
      <c r="G4" s="11" t="s">
        <v>53</v>
      </c>
      <c r="H4" s="20" t="s">
        <v>14</v>
      </c>
      <c r="O4" s="3"/>
    </row>
    <row r="5" spans="1:15" ht="16" x14ac:dyDescent="0.2">
      <c r="A5" s="19"/>
      <c r="B5" s="11"/>
      <c r="C5" s="11"/>
      <c r="D5" s="11"/>
      <c r="E5" s="11"/>
      <c r="F5" s="19"/>
      <c r="G5" s="11" t="s">
        <v>57</v>
      </c>
      <c r="H5" s="20" t="s">
        <v>15</v>
      </c>
      <c r="O5" s="3"/>
    </row>
    <row r="6" spans="1:15" ht="16" x14ac:dyDescent="0.2">
      <c r="A6" s="19"/>
      <c r="B6" s="11"/>
      <c r="C6" s="11"/>
      <c r="D6" s="11"/>
      <c r="E6" s="11"/>
      <c r="F6" s="19"/>
      <c r="G6" s="19"/>
      <c r="H6" s="19"/>
      <c r="O6" s="3"/>
    </row>
    <row r="7" spans="1:15" ht="16" x14ac:dyDescent="0.2">
      <c r="A7" s="19"/>
      <c r="B7" s="11"/>
      <c r="C7" s="11"/>
      <c r="D7" s="11"/>
      <c r="E7" s="11"/>
      <c r="F7" s="19"/>
      <c r="G7" s="19"/>
      <c r="H7" s="19"/>
      <c r="O7" s="3"/>
    </row>
    <row r="8" spans="1:15" ht="16" x14ac:dyDescent="0.2">
      <c r="A8" s="19"/>
      <c r="B8" s="11"/>
      <c r="C8" s="11"/>
      <c r="D8" s="11"/>
      <c r="E8" s="11"/>
      <c r="F8" s="19"/>
      <c r="G8" s="19"/>
      <c r="H8" s="19"/>
    </row>
    <row r="9" spans="1:15" ht="16" x14ac:dyDescent="0.2">
      <c r="A9" s="19"/>
      <c r="B9" s="11"/>
      <c r="C9" s="11"/>
      <c r="D9" s="11"/>
      <c r="E9" s="11"/>
      <c r="F9" s="19"/>
      <c r="G9" s="19"/>
      <c r="H9" s="19"/>
    </row>
    <row r="10" spans="1:15" ht="16" x14ac:dyDescent="0.2">
      <c r="A10" s="19"/>
      <c r="B10" s="11"/>
      <c r="C10" s="11"/>
      <c r="D10" s="11"/>
      <c r="E10" s="11"/>
      <c r="F10" s="19"/>
      <c r="G10" s="19"/>
      <c r="H10" s="19"/>
    </row>
    <row r="11" spans="1:15" ht="16" x14ac:dyDescent="0.2">
      <c r="A11" s="19"/>
      <c r="B11" s="11"/>
      <c r="C11" s="11"/>
      <c r="D11" s="11"/>
      <c r="E11" s="11"/>
      <c r="F11" s="19"/>
      <c r="G11" s="19"/>
      <c r="H11" s="19"/>
    </row>
    <row r="12" spans="1:15" ht="16" x14ac:dyDescent="0.2">
      <c r="A12" s="19"/>
      <c r="B12" s="11"/>
      <c r="C12" s="11"/>
      <c r="D12" s="11"/>
      <c r="E12" s="11"/>
      <c r="F12" s="19"/>
      <c r="G12" s="19"/>
      <c r="H12" s="19"/>
    </row>
    <row r="13" spans="1:15" ht="16" x14ac:dyDescent="0.2">
      <c r="A13" s="19"/>
      <c r="B13" s="11"/>
      <c r="C13" s="11"/>
      <c r="D13" s="11"/>
      <c r="E13" s="11"/>
      <c r="F13" s="19"/>
      <c r="G13" s="19"/>
      <c r="H13" s="19"/>
    </row>
  </sheetData>
  <mergeCells count="2">
    <mergeCell ref="N1:O1"/>
    <mergeCell ref="A1:E1"/>
  </mergeCells>
  <hyperlinks>
    <hyperlink ref="H3" r:id="rId1" location=":~:text=The%20authors%20estimated%20that%20the,%245%2C000%20to%20%246%2C878%20per%20encounter." display="https://health.mil/News/Articles/2020/06/01/Brief-Report-Direct-Care-2020?page=2 - :~:text=The%20authors%20estimated%20that%20the,%245%2C000%20to%20%246%2C878%20per%20encounter." xr:uid="{25E143B8-28AD-4938-84E7-CE1C2BC40F49}"/>
    <hyperlink ref="H4" r:id="rId2" location=":~:text=The%20authors%20estimated%20that%20the,%245%2C000%20to%20%246%2C878%20per%20encounter." display="https://health.mil/News/Articles/2020/06/01/Brief-Report-Direct-Care-2020?page=2 - :~:text=The%20authors%20estimated%20that%20the,%245%2C000%20to%20%246%2C878%20per%20encounter." xr:uid="{EE4B92AF-866E-4AE9-94C2-1006ABFB9ECB}"/>
    <hyperlink ref="H5" r:id="rId3" display="https://www.safetyandhealthmagazine.com/articles/23813-the-cost-of-heat-related-illnesses" xr:uid="{5E87C5D3-3663-4AD5-9065-C13402CF1856}"/>
    <hyperlink ref="H2" r:id="rId4" location=":~:text=on%20this%20topic%3F-,Heat%20illness%20during%20practice%20or%20competition%20is%20a%20leading%20cause,commonly%20during%20preseason%20football%20practice." display="https://www.cdc.gov/mmwr/preview/mmwrhtml/mm5932a1.htm - :~:text=on%20this%20topic%3F-,Heat%20illness%20during%20practice%20or%20competition%20is%20a%20leading%20cause,commonly%20during%20preseason%20football%20practice." xr:uid="{B56127BD-8D8F-47B6-96F4-64B7AADC07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5BDB-348F-4AB7-ADD5-9A695010815B}">
  <dimension ref="A1:I14"/>
  <sheetViews>
    <sheetView zoomScale="110" zoomScaleNormal="110" workbookViewId="0">
      <selection activeCell="D13" sqref="D13"/>
    </sheetView>
  </sheetViews>
  <sheetFormatPr baseColWidth="10" defaultColWidth="8.83203125" defaultRowHeight="15" x14ac:dyDescent="0.2"/>
  <cols>
    <col min="1" max="1" width="10.83203125" customWidth="1"/>
    <col min="2" max="4" width="24.83203125" style="1" customWidth="1"/>
    <col min="5" max="5" width="5.83203125" customWidth="1"/>
    <col min="6" max="6" width="10.83203125" style="18" customWidth="1"/>
    <col min="7" max="7" width="84.83203125" customWidth="1"/>
  </cols>
  <sheetData>
    <row r="1" spans="1:9" ht="19" x14ac:dyDescent="0.25">
      <c r="A1" s="9" t="s">
        <v>7</v>
      </c>
      <c r="B1" s="9"/>
      <c r="C1" s="9"/>
      <c r="D1" s="9"/>
      <c r="F1" s="10" t="s">
        <v>39</v>
      </c>
      <c r="G1" s="10" t="s">
        <v>40</v>
      </c>
    </row>
    <row r="2" spans="1:9" ht="16" x14ac:dyDescent="0.2">
      <c r="A2" s="19"/>
      <c r="B2" s="5" t="s">
        <v>38</v>
      </c>
      <c r="C2" s="5" t="s">
        <v>4</v>
      </c>
      <c r="D2" s="5" t="s">
        <v>5</v>
      </c>
      <c r="E2" s="19"/>
      <c r="F2" s="11" t="s">
        <v>51</v>
      </c>
      <c r="G2" s="20" t="s">
        <v>24</v>
      </c>
      <c r="H2" s="19"/>
      <c r="I2" s="19"/>
    </row>
    <row r="3" spans="1:9" ht="17" x14ac:dyDescent="0.2">
      <c r="A3" s="19" t="s">
        <v>41</v>
      </c>
      <c r="B3" s="11" t="s">
        <v>22</v>
      </c>
      <c r="C3" s="25">
        <v>800</v>
      </c>
      <c r="D3" s="27" t="s">
        <v>54</v>
      </c>
      <c r="E3" s="19"/>
      <c r="F3" s="11" t="s">
        <v>52</v>
      </c>
      <c r="G3" s="20" t="s">
        <v>23</v>
      </c>
      <c r="H3" s="19"/>
      <c r="I3" s="19"/>
    </row>
    <row r="4" spans="1:9" ht="16" x14ac:dyDescent="0.2">
      <c r="A4" s="19" t="s">
        <v>42</v>
      </c>
      <c r="B4" s="11" t="s">
        <v>43</v>
      </c>
      <c r="C4" s="23">
        <v>800</v>
      </c>
      <c r="D4" s="23">
        <v>475</v>
      </c>
      <c r="E4" s="19"/>
      <c r="F4" s="11" t="s">
        <v>53</v>
      </c>
      <c r="G4" s="20" t="s">
        <v>25</v>
      </c>
      <c r="H4" s="19"/>
      <c r="I4" s="19"/>
    </row>
    <row r="5" spans="1:9" ht="53" customHeight="1" x14ac:dyDescent="0.2">
      <c r="A5" s="19"/>
      <c r="B5" s="11"/>
      <c r="C5" s="11"/>
      <c r="D5" s="11"/>
      <c r="E5" s="19"/>
      <c r="F5" s="11"/>
      <c r="G5" s="30" t="s">
        <v>60</v>
      </c>
      <c r="H5" s="19"/>
      <c r="I5" s="19"/>
    </row>
    <row r="6" spans="1:9" ht="16" x14ac:dyDescent="0.2">
      <c r="A6" s="19"/>
      <c r="B6" s="11"/>
      <c r="C6" s="11"/>
      <c r="D6" s="11"/>
      <c r="E6" s="19"/>
      <c r="F6" s="11"/>
      <c r="G6" s="19"/>
      <c r="H6" s="19"/>
      <c r="I6" s="19"/>
    </row>
    <row r="7" spans="1:9" ht="16" x14ac:dyDescent="0.2">
      <c r="A7" s="19"/>
      <c r="B7" s="11"/>
      <c r="C7" s="11"/>
      <c r="D7" s="11"/>
      <c r="E7" s="19"/>
      <c r="F7" s="11"/>
      <c r="G7" s="19"/>
      <c r="H7" s="19"/>
      <c r="I7" s="19"/>
    </row>
    <row r="8" spans="1:9" ht="16" x14ac:dyDescent="0.2">
      <c r="A8" s="19"/>
      <c r="B8" s="11"/>
      <c r="C8" s="11"/>
      <c r="D8" s="11"/>
      <c r="E8" s="19"/>
      <c r="F8" s="11"/>
      <c r="G8" s="19"/>
      <c r="H8" s="19"/>
      <c r="I8" s="19"/>
    </row>
    <row r="9" spans="1:9" ht="16" x14ac:dyDescent="0.2">
      <c r="A9" s="19"/>
      <c r="B9" s="11"/>
      <c r="C9" s="11"/>
      <c r="D9" s="11"/>
      <c r="E9" s="19"/>
      <c r="F9" s="11"/>
      <c r="G9" s="19"/>
      <c r="H9" s="19"/>
      <c r="I9" s="19"/>
    </row>
    <row r="10" spans="1:9" ht="16" x14ac:dyDescent="0.2">
      <c r="A10" s="19"/>
      <c r="B10" s="11"/>
      <c r="C10" s="11"/>
      <c r="D10" s="11"/>
      <c r="E10" s="19"/>
      <c r="F10" s="11"/>
      <c r="G10" s="19"/>
      <c r="H10" s="19"/>
      <c r="I10" s="19"/>
    </row>
    <row r="11" spans="1:9" ht="16" x14ac:dyDescent="0.2">
      <c r="A11" s="19"/>
      <c r="B11" s="11"/>
      <c r="C11" s="11"/>
      <c r="D11" s="11"/>
      <c r="E11" s="19"/>
      <c r="F11" s="11"/>
      <c r="G11" s="19"/>
      <c r="H11" s="19"/>
      <c r="I11" s="19"/>
    </row>
    <row r="12" spans="1:9" ht="16" x14ac:dyDescent="0.2">
      <c r="A12" s="19"/>
      <c r="B12" s="11"/>
      <c r="C12" s="11"/>
      <c r="D12" s="11"/>
      <c r="E12" s="19"/>
      <c r="F12" s="11"/>
      <c r="G12" s="19"/>
      <c r="H12" s="19"/>
      <c r="I12" s="19"/>
    </row>
    <row r="13" spans="1:9" ht="16" x14ac:dyDescent="0.2">
      <c r="A13" s="19"/>
      <c r="B13" s="11"/>
      <c r="C13" s="11"/>
      <c r="D13" s="11"/>
      <c r="E13" s="19"/>
      <c r="F13" s="11"/>
      <c r="G13" s="19"/>
      <c r="H13" s="19"/>
      <c r="I13" s="19"/>
    </row>
    <row r="14" spans="1:9" ht="16" x14ac:dyDescent="0.2">
      <c r="A14" s="19"/>
      <c r="B14" s="11"/>
      <c r="C14" s="11"/>
      <c r="D14" s="11"/>
      <c r="E14" s="19"/>
      <c r="F14" s="11"/>
      <c r="G14" s="19"/>
      <c r="H14" s="19"/>
      <c r="I14" s="19"/>
    </row>
  </sheetData>
  <mergeCells count="1">
    <mergeCell ref="A1:D1"/>
  </mergeCells>
  <hyperlinks>
    <hyperlink ref="G3" r:id="rId1" location=":~:text=Early%20reports%20suggest%20that%20the,one%20concussion%20equates%20to%20%2415%2C909." display="https://www.ncbi.nlm.nih.gov/pmc/articles/PMC7653506/ - :~:text=Early%20reports%20suggest%20that%20the,one%20concussion%20equates%20to%20%2415%2C909." xr:uid="{A12F6855-5663-4C5B-981C-5596AE7C82AC}"/>
    <hyperlink ref="G2" r:id="rId2" location=":~:text=Concussions%20in%20athletes%20are%20extremely,in%20any%20given%20sports%20season." display="https://www.uofmhealth.org/conditions-treatments/brain-neurological-conditions/concussion-athletes-neurosport - :~:text=Concussions%20in%20athletes%20are%20extremely,in%20any%20given%20sports%20season." xr:uid="{EA6DB2CA-5770-4E94-86E6-72455680D2B4}"/>
    <hyperlink ref="G4" r:id="rId3" display="https://www.sportrisk.com/concussion-training-collegiate-recreation/" xr:uid="{3436AB70-5A47-4DA0-97E6-2911D23A4C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0CE0-043A-4FCE-B32D-72D971C965BB}">
  <dimension ref="A1:L14"/>
  <sheetViews>
    <sheetView zoomScale="110" zoomScaleNormal="110" workbookViewId="0">
      <selection activeCell="B9" sqref="B9"/>
    </sheetView>
  </sheetViews>
  <sheetFormatPr baseColWidth="10" defaultColWidth="8.83203125" defaultRowHeight="15" x14ac:dyDescent="0.2"/>
  <cols>
    <col min="1" max="1" width="10.83203125" customWidth="1"/>
    <col min="2" max="3" width="24.83203125" style="1" customWidth="1"/>
    <col min="4" max="4" width="22.1640625" style="1" customWidth="1"/>
    <col min="5" max="5" width="5.83203125" customWidth="1"/>
    <col min="6" max="6" width="10.83203125" style="1" customWidth="1"/>
    <col min="7" max="7" width="84.83203125" customWidth="1"/>
    <col min="8" max="8" width="19.5" bestFit="1" customWidth="1"/>
  </cols>
  <sheetData>
    <row r="1" spans="1:12" ht="19" x14ac:dyDescent="0.25">
      <c r="A1" s="9" t="s">
        <v>26</v>
      </c>
      <c r="B1" s="9"/>
      <c r="C1" s="9"/>
      <c r="D1" s="9"/>
      <c r="E1" s="4"/>
      <c r="F1" s="10" t="s">
        <v>39</v>
      </c>
      <c r="G1" s="10" t="s">
        <v>40</v>
      </c>
      <c r="H1" s="4"/>
      <c r="K1" s="4"/>
      <c r="L1" s="4"/>
    </row>
    <row r="2" spans="1:12" ht="16" x14ac:dyDescent="0.2">
      <c r="A2" s="19"/>
      <c r="B2" s="5" t="s">
        <v>38</v>
      </c>
      <c r="C2" s="5" t="s">
        <v>47</v>
      </c>
      <c r="D2" s="5" t="s">
        <v>5</v>
      </c>
      <c r="E2" s="5"/>
      <c r="F2" s="11" t="s">
        <v>51</v>
      </c>
      <c r="G2" s="31" t="s">
        <v>61</v>
      </c>
      <c r="H2" s="5"/>
    </row>
    <row r="3" spans="1:12" ht="17" x14ac:dyDescent="0.2">
      <c r="A3" s="19" t="s">
        <v>41</v>
      </c>
      <c r="B3" s="27" t="s">
        <v>65</v>
      </c>
      <c r="C3" s="25" t="s">
        <v>33</v>
      </c>
      <c r="D3" s="25" t="s">
        <v>58</v>
      </c>
      <c r="E3" s="11"/>
      <c r="F3" s="11" t="s">
        <v>52</v>
      </c>
      <c r="G3" s="20" t="s">
        <v>27</v>
      </c>
      <c r="H3" s="1"/>
    </row>
    <row r="4" spans="1:12" ht="51" x14ac:dyDescent="0.2">
      <c r="A4" s="19" t="s">
        <v>42</v>
      </c>
      <c r="B4" s="21" t="s">
        <v>64</v>
      </c>
      <c r="C4" s="23">
        <v>35000</v>
      </c>
      <c r="D4" s="25">
        <v>0</v>
      </c>
      <c r="E4" s="19"/>
      <c r="F4" s="11" t="s">
        <v>53</v>
      </c>
      <c r="G4" s="28" t="s">
        <v>59</v>
      </c>
    </row>
    <row r="5" spans="1:12" ht="16" x14ac:dyDescent="0.2">
      <c r="A5" s="19"/>
      <c r="B5" s="11"/>
      <c r="C5" s="11"/>
      <c r="D5" s="11"/>
      <c r="E5" s="19"/>
      <c r="F5" s="11" t="s">
        <v>62</v>
      </c>
      <c r="G5" s="19" t="s">
        <v>63</v>
      </c>
    </row>
    <row r="6" spans="1:12" ht="16" x14ac:dyDescent="0.2">
      <c r="A6" s="19"/>
      <c r="B6" s="11"/>
      <c r="C6" s="11"/>
      <c r="D6" s="11"/>
      <c r="E6" s="19"/>
      <c r="F6" s="11"/>
      <c r="G6" s="19"/>
    </row>
    <row r="7" spans="1:12" ht="16" x14ac:dyDescent="0.2">
      <c r="A7" s="19"/>
      <c r="B7" s="11"/>
      <c r="C7" s="11"/>
      <c r="D7" s="11"/>
      <c r="E7" s="19"/>
      <c r="F7" s="11"/>
      <c r="G7" s="19"/>
    </row>
    <row r="8" spans="1:12" ht="16" x14ac:dyDescent="0.2">
      <c r="A8" s="19"/>
      <c r="B8" s="11"/>
      <c r="C8" s="11"/>
      <c r="D8" s="11"/>
      <c r="E8" s="19"/>
      <c r="F8" s="11"/>
      <c r="G8" s="19"/>
    </row>
    <row r="9" spans="1:12" ht="16" x14ac:dyDescent="0.2">
      <c r="A9" s="19"/>
      <c r="B9" s="11"/>
      <c r="C9" s="11"/>
      <c r="D9" s="11"/>
      <c r="E9" s="19"/>
      <c r="F9" s="11"/>
      <c r="G9" s="19"/>
    </row>
    <row r="10" spans="1:12" ht="16" x14ac:dyDescent="0.2">
      <c r="A10" s="19"/>
      <c r="B10" s="11"/>
      <c r="C10" s="11"/>
      <c r="D10" s="11"/>
      <c r="E10" s="19"/>
      <c r="F10" s="11"/>
      <c r="G10" s="19"/>
    </row>
    <row r="11" spans="1:12" ht="16" x14ac:dyDescent="0.2">
      <c r="A11" s="19"/>
      <c r="B11" s="11"/>
      <c r="C11" s="11"/>
      <c r="D11" s="11"/>
      <c r="E11" s="19"/>
      <c r="F11" s="11"/>
      <c r="G11" s="19"/>
    </row>
    <row r="12" spans="1:12" ht="16" x14ac:dyDescent="0.2">
      <c r="A12" s="19"/>
      <c r="B12" s="11"/>
      <c r="C12" s="11"/>
      <c r="D12" s="11"/>
      <c r="E12" s="19"/>
      <c r="F12" s="11"/>
      <c r="G12" s="19"/>
    </row>
    <row r="13" spans="1:12" ht="16" x14ac:dyDescent="0.2">
      <c r="A13" s="19"/>
      <c r="B13" s="11"/>
      <c r="C13" s="11"/>
      <c r="D13" s="11"/>
      <c r="E13" s="19"/>
      <c r="F13" s="11"/>
      <c r="G13" s="19"/>
    </row>
    <row r="14" spans="1:12" ht="16" x14ac:dyDescent="0.2">
      <c r="A14" s="19"/>
      <c r="B14" s="11"/>
      <c r="C14" s="11"/>
      <c r="D14" s="11"/>
      <c r="E14" s="19"/>
      <c r="F14" s="11"/>
      <c r="G14" s="19"/>
    </row>
  </sheetData>
  <mergeCells count="1">
    <mergeCell ref="A1:D1"/>
  </mergeCells>
  <hyperlinks>
    <hyperlink ref="G3" r:id="rId1" location=":~:text=At%20a%20traditional%20facility%20like,%2420%2C000%20to%20%2450%2C000%20and%20up." display="https://www.carecredit.com/well-u/health-wellness/acl-surgery-cost/ - :~:text=At%20a%20traditional%20facility%20like,%2420%2C000%20to%20%2450%2C000%20and%20up." xr:uid="{7D62603C-AC4D-4387-9ACA-AF6201F42158}"/>
    <hyperlink ref="G2" r:id="rId2" location=":~:text=This%20topic%20last%20updated%3A%20Sep%2006%2C%202023.&amp;text=The%20anterior%20cruciate%20ligament%20(ACL,alone%20%5B1%2D3%5D." display="Anterior Cruciate Ligament Injury." xr:uid="{1E239D8A-EC6E-1240-9723-3B0FE60986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724E-761F-4CD5-867C-67C539863681}">
  <dimension ref="A1:F20"/>
  <sheetViews>
    <sheetView tabSelected="1" zoomScale="110" zoomScaleNormal="110" workbookViewId="0">
      <selection activeCell="D16" sqref="D16"/>
    </sheetView>
  </sheetViews>
  <sheetFormatPr baseColWidth="10" defaultColWidth="8.83203125" defaultRowHeight="15" x14ac:dyDescent="0.2"/>
  <cols>
    <col min="1" max="1" width="24.83203125" style="1" customWidth="1"/>
    <col min="2" max="3" width="24.83203125" style="7" customWidth="1"/>
    <col min="4" max="4" width="5.83203125" customWidth="1"/>
    <col min="5" max="5" width="84.83203125" customWidth="1"/>
  </cols>
  <sheetData>
    <row r="1" spans="1:6" ht="19" x14ac:dyDescent="0.25">
      <c r="A1" s="9" t="s">
        <v>28</v>
      </c>
      <c r="B1" s="9"/>
      <c r="C1" s="9"/>
      <c r="E1" s="17" t="s">
        <v>48</v>
      </c>
    </row>
    <row r="2" spans="1:6" ht="16" x14ac:dyDescent="0.2">
      <c r="A2" s="11" t="s">
        <v>56</v>
      </c>
      <c r="B2" s="6" t="s">
        <v>29</v>
      </c>
      <c r="C2" s="6" t="s">
        <v>30</v>
      </c>
      <c r="D2" s="19"/>
      <c r="E2" s="19"/>
      <c r="F2" s="19"/>
    </row>
    <row r="3" spans="1:6" ht="16" x14ac:dyDescent="0.2">
      <c r="A3" s="11" t="s">
        <v>0</v>
      </c>
      <c r="B3" s="25">
        <v>85000</v>
      </c>
      <c r="C3" s="25">
        <v>2750</v>
      </c>
      <c r="D3" s="19"/>
      <c r="E3" s="29" t="s">
        <v>50</v>
      </c>
      <c r="F3" s="19"/>
    </row>
    <row r="4" spans="1:6" ht="16" x14ac:dyDescent="0.2">
      <c r="A4" s="11" t="s">
        <v>2</v>
      </c>
      <c r="B4" s="25">
        <v>21897</v>
      </c>
      <c r="C4" s="25">
        <v>675</v>
      </c>
      <c r="D4" s="19"/>
      <c r="E4" s="19"/>
      <c r="F4" s="19"/>
    </row>
    <row r="5" spans="1:6" ht="16" x14ac:dyDescent="0.2">
      <c r="A5" s="11" t="s">
        <v>32</v>
      </c>
      <c r="B5" s="25">
        <v>5939</v>
      </c>
      <c r="C5" s="25">
        <v>575</v>
      </c>
      <c r="D5" s="19"/>
      <c r="E5" s="19"/>
      <c r="F5" s="19"/>
    </row>
    <row r="6" spans="1:6" ht="16" x14ac:dyDescent="0.2">
      <c r="A6" s="11" t="s">
        <v>8</v>
      </c>
      <c r="B6" s="25">
        <v>3675.5</v>
      </c>
      <c r="C6" s="25">
        <v>575</v>
      </c>
      <c r="D6" s="19"/>
      <c r="E6" s="19"/>
      <c r="F6" s="19"/>
    </row>
    <row r="7" spans="1:6" ht="16" x14ac:dyDescent="0.2">
      <c r="A7" s="11" t="s">
        <v>7</v>
      </c>
      <c r="B7" s="25">
        <v>800</v>
      </c>
      <c r="C7" s="26">
        <v>475</v>
      </c>
      <c r="D7" s="19"/>
      <c r="E7" s="19"/>
      <c r="F7" s="19"/>
    </row>
    <row r="8" spans="1:6" ht="16" x14ac:dyDescent="0.2">
      <c r="A8" s="11" t="s">
        <v>6</v>
      </c>
      <c r="B8" s="25">
        <v>35000</v>
      </c>
      <c r="C8" s="32">
        <v>0</v>
      </c>
      <c r="D8" s="19"/>
      <c r="E8" s="19"/>
      <c r="F8" s="19"/>
    </row>
    <row r="9" spans="1:6" ht="16" x14ac:dyDescent="0.2">
      <c r="A9" s="11"/>
      <c r="B9" s="25"/>
      <c r="C9" s="25"/>
      <c r="D9" s="19"/>
      <c r="E9" s="19"/>
      <c r="F9" s="19"/>
    </row>
    <row r="10" spans="1:6" ht="16" x14ac:dyDescent="0.2">
      <c r="A10" s="5" t="s">
        <v>31</v>
      </c>
      <c r="B10" s="6">
        <f>SUM(B3:B8)</f>
        <v>152311.5</v>
      </c>
      <c r="C10" s="6">
        <f>SUM(C3:C8)</f>
        <v>5050</v>
      </c>
      <c r="D10" s="19"/>
      <c r="E10" s="19" t="s">
        <v>49</v>
      </c>
      <c r="F10" s="19"/>
    </row>
    <row r="11" spans="1:6" ht="16" x14ac:dyDescent="0.2">
      <c r="A11" s="11"/>
      <c r="B11" s="25"/>
      <c r="C11" s="25"/>
      <c r="D11" s="19"/>
      <c r="E11" s="19"/>
      <c r="F11" s="19"/>
    </row>
    <row r="12" spans="1:6" ht="16" x14ac:dyDescent="0.2">
      <c r="A12" s="11"/>
      <c r="B12" s="25"/>
      <c r="C12" s="25"/>
      <c r="D12" s="19"/>
      <c r="E12" s="19"/>
      <c r="F12" s="19"/>
    </row>
    <row r="13" spans="1:6" ht="16" x14ac:dyDescent="0.2">
      <c r="A13" s="11"/>
      <c r="B13" s="25"/>
      <c r="C13" s="25"/>
      <c r="D13" s="19"/>
      <c r="E13" s="19"/>
      <c r="F13" s="19"/>
    </row>
    <row r="14" spans="1:6" ht="16" x14ac:dyDescent="0.2">
      <c r="A14" s="11"/>
      <c r="B14" s="25"/>
      <c r="C14" s="25"/>
      <c r="D14" s="19"/>
      <c r="E14" s="19"/>
      <c r="F14" s="19"/>
    </row>
    <row r="15" spans="1:6" ht="16" x14ac:dyDescent="0.2">
      <c r="A15" s="11"/>
      <c r="B15" s="25"/>
      <c r="C15" s="25"/>
      <c r="D15" s="19"/>
      <c r="E15" s="19"/>
      <c r="F15" s="19"/>
    </row>
    <row r="16" spans="1:6" ht="16" x14ac:dyDescent="0.2">
      <c r="A16" s="11"/>
      <c r="B16" s="25"/>
      <c r="C16" s="25"/>
      <c r="D16" s="19"/>
      <c r="E16" s="19"/>
      <c r="F16" s="19"/>
    </row>
    <row r="17" spans="1:6" ht="16" x14ac:dyDescent="0.2">
      <c r="A17" s="11"/>
      <c r="B17" s="25"/>
      <c r="C17" s="25"/>
      <c r="D17" s="19"/>
      <c r="E17" s="19"/>
      <c r="F17" s="19"/>
    </row>
    <row r="18" spans="1:6" ht="16" x14ac:dyDescent="0.2">
      <c r="A18" s="11"/>
      <c r="B18" s="25"/>
      <c r="C18" s="25"/>
      <c r="D18" s="19"/>
      <c r="E18" s="19"/>
      <c r="F18" s="19"/>
    </row>
    <row r="19" spans="1:6" ht="16" x14ac:dyDescent="0.2">
      <c r="A19" s="11"/>
      <c r="B19" s="25"/>
      <c r="C19" s="25"/>
      <c r="D19" s="19"/>
      <c r="E19" s="19"/>
      <c r="F19" s="19"/>
    </row>
    <row r="20" spans="1:6" ht="16" x14ac:dyDescent="0.2">
      <c r="A20" s="11"/>
      <c r="B20" s="25"/>
      <c r="C20" s="25"/>
      <c r="D20" s="19"/>
      <c r="E20" s="19"/>
      <c r="F20" s="1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AED &amp; CPR</vt:lpstr>
      <vt:lpstr>EpiPens</vt:lpstr>
      <vt:lpstr>Heat Stroke &amp; Heat Exhaustion</vt:lpstr>
      <vt:lpstr>Concussions</vt:lpstr>
      <vt:lpstr>Stretching</vt:lpstr>
      <vt:lpstr>EAPs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Pickard</dc:creator>
  <cp:lastModifiedBy>Microsoft Office User</cp:lastModifiedBy>
  <dcterms:created xsi:type="dcterms:W3CDTF">2023-09-28T19:21:36Z</dcterms:created>
  <dcterms:modified xsi:type="dcterms:W3CDTF">2023-09-29T15:49:01Z</dcterms:modified>
</cp:coreProperties>
</file>