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Footwear\ERP\"/>
    </mc:Choice>
  </mc:AlternateContent>
  <bookViews>
    <workbookView xWindow="0" yWindow="0" windowWidth="20490" windowHeight="7755" activeTab="1"/>
  </bookViews>
  <sheets>
    <sheet name="Sheet1" sheetId="1" r:id="rId1"/>
    <sheet name="Final" sheetId="7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0" i="7" l="1"/>
  <c r="K39" i="7"/>
  <c r="J39" i="7"/>
  <c r="I39" i="7"/>
  <c r="H39" i="7"/>
  <c r="M39" i="7" s="1"/>
  <c r="O39" i="7" s="1"/>
  <c r="P39" i="7" s="1"/>
  <c r="K38" i="7"/>
  <c r="J38" i="7"/>
  <c r="I38" i="7"/>
  <c r="H38" i="7"/>
  <c r="M38" i="7" s="1"/>
  <c r="O38" i="7" s="1"/>
  <c r="P38" i="7" s="1"/>
  <c r="K37" i="7"/>
  <c r="J37" i="7"/>
  <c r="I37" i="7"/>
  <c r="H37" i="7"/>
  <c r="M37" i="7" s="1"/>
  <c r="O37" i="7" s="1"/>
  <c r="P37" i="7" s="1"/>
  <c r="K36" i="7"/>
  <c r="J36" i="7"/>
  <c r="I36" i="7"/>
  <c r="H36" i="7"/>
  <c r="M36" i="7" s="1"/>
  <c r="O36" i="7" s="1"/>
  <c r="P36" i="7" s="1"/>
  <c r="K35" i="7"/>
  <c r="J35" i="7"/>
  <c r="I35" i="7"/>
  <c r="H35" i="7"/>
  <c r="M35" i="7" s="1"/>
  <c r="O35" i="7" s="1"/>
  <c r="P35" i="7" s="1"/>
  <c r="K34" i="7"/>
  <c r="J34" i="7"/>
  <c r="I34" i="7"/>
  <c r="H34" i="7"/>
  <c r="M34" i="7" s="1"/>
  <c r="O34" i="7" s="1"/>
  <c r="P34" i="7" s="1"/>
  <c r="K33" i="7"/>
  <c r="J33" i="7"/>
  <c r="I33" i="7"/>
  <c r="H33" i="7"/>
  <c r="M33" i="7" s="1"/>
  <c r="O33" i="7" s="1"/>
  <c r="P33" i="7" s="1"/>
  <c r="K32" i="7"/>
  <c r="J32" i="7"/>
  <c r="I32" i="7"/>
  <c r="H32" i="7"/>
  <c r="M32" i="7" s="1"/>
  <c r="O32" i="7" s="1"/>
  <c r="P32" i="7" s="1"/>
  <c r="K31" i="7"/>
  <c r="J31" i="7"/>
  <c r="I31" i="7"/>
  <c r="H31" i="7"/>
  <c r="M31" i="7" s="1"/>
  <c r="O31" i="7" s="1"/>
  <c r="P31" i="7" s="1"/>
  <c r="K30" i="7"/>
  <c r="J30" i="7"/>
  <c r="I30" i="7"/>
  <c r="H30" i="7"/>
  <c r="M30" i="7" s="1"/>
  <c r="O30" i="7" s="1"/>
  <c r="P30" i="7" s="1"/>
  <c r="K29" i="7"/>
  <c r="J29" i="7"/>
  <c r="I29" i="7"/>
  <c r="H29" i="7"/>
  <c r="M29" i="7" s="1"/>
  <c r="O29" i="7" s="1"/>
  <c r="P29" i="7" s="1"/>
  <c r="K28" i="7"/>
  <c r="J28" i="7"/>
  <c r="I28" i="7"/>
  <c r="H28" i="7"/>
  <c r="M28" i="7" s="1"/>
  <c r="O28" i="7" s="1"/>
  <c r="P28" i="7" s="1"/>
  <c r="K27" i="7"/>
  <c r="J27" i="7"/>
  <c r="I27" i="7"/>
  <c r="H27" i="7"/>
  <c r="M27" i="7" s="1"/>
  <c r="O27" i="7" s="1"/>
  <c r="P27" i="7" s="1"/>
  <c r="K26" i="7"/>
  <c r="J26" i="7"/>
  <c r="I26" i="7"/>
  <c r="H26" i="7"/>
  <c r="M26" i="7" s="1"/>
  <c r="O26" i="7" s="1"/>
  <c r="P26" i="7" s="1"/>
  <c r="K25" i="7"/>
  <c r="J25" i="7"/>
  <c r="I25" i="7"/>
  <c r="H25" i="7"/>
  <c r="M25" i="7" s="1"/>
  <c r="O25" i="7" s="1"/>
  <c r="P25" i="7" s="1"/>
  <c r="K24" i="7"/>
  <c r="J24" i="7"/>
  <c r="I24" i="7"/>
  <c r="H24" i="7"/>
  <c r="M24" i="7" s="1"/>
  <c r="O24" i="7" s="1"/>
  <c r="P24" i="7" s="1"/>
  <c r="K23" i="7"/>
  <c r="J23" i="7"/>
  <c r="I23" i="7"/>
  <c r="H23" i="7"/>
  <c r="M23" i="7" s="1"/>
  <c r="O23" i="7" s="1"/>
  <c r="P23" i="7" s="1"/>
  <c r="K22" i="7"/>
  <c r="J22" i="7"/>
  <c r="I22" i="7"/>
  <c r="H22" i="7"/>
  <c r="M22" i="7" s="1"/>
  <c r="O22" i="7" s="1"/>
  <c r="P22" i="7" s="1"/>
  <c r="K21" i="7"/>
  <c r="J21" i="7"/>
  <c r="I21" i="7"/>
  <c r="H21" i="7"/>
  <c r="M21" i="7" s="1"/>
  <c r="O21" i="7" s="1"/>
  <c r="P21" i="7" s="1"/>
  <c r="K20" i="7"/>
  <c r="J20" i="7"/>
  <c r="I20" i="7"/>
  <c r="H20" i="7"/>
  <c r="M20" i="7" s="1"/>
  <c r="O20" i="7" s="1"/>
  <c r="P20" i="7" s="1"/>
  <c r="K19" i="7"/>
  <c r="J19" i="7"/>
  <c r="I19" i="7"/>
  <c r="H19" i="7"/>
  <c r="M19" i="7" s="1"/>
  <c r="O19" i="7" s="1"/>
  <c r="P19" i="7" s="1"/>
  <c r="K18" i="7"/>
  <c r="J18" i="7"/>
  <c r="I18" i="7"/>
  <c r="H18" i="7"/>
  <c r="M18" i="7" s="1"/>
  <c r="O18" i="7" s="1"/>
  <c r="P18" i="7" s="1"/>
  <c r="K17" i="7"/>
  <c r="J17" i="7"/>
  <c r="I17" i="7"/>
  <c r="H17" i="7"/>
  <c r="M17" i="7" s="1"/>
  <c r="O17" i="7" s="1"/>
  <c r="P17" i="7" s="1"/>
  <c r="K16" i="7"/>
  <c r="J16" i="7"/>
  <c r="I16" i="7"/>
  <c r="H16" i="7"/>
  <c r="M16" i="7" s="1"/>
  <c r="O16" i="7" s="1"/>
  <c r="P16" i="7" s="1"/>
  <c r="K15" i="7"/>
  <c r="J15" i="7"/>
  <c r="I15" i="7"/>
  <c r="H15" i="7"/>
  <c r="M15" i="7" s="1"/>
  <c r="O15" i="7" s="1"/>
  <c r="P15" i="7" s="1"/>
  <c r="K14" i="7"/>
  <c r="J14" i="7"/>
  <c r="I14" i="7"/>
  <c r="H14" i="7"/>
  <c r="M14" i="7" s="1"/>
  <c r="O14" i="7" s="1"/>
  <c r="P14" i="7" s="1"/>
  <c r="K13" i="7"/>
  <c r="J13" i="7"/>
  <c r="I13" i="7"/>
  <c r="H13" i="7"/>
  <c r="M13" i="7" s="1"/>
  <c r="O13" i="7" s="1"/>
  <c r="P13" i="7" s="1"/>
  <c r="K12" i="7"/>
  <c r="J12" i="7"/>
  <c r="I12" i="7"/>
  <c r="H12" i="7"/>
  <c r="M12" i="7" s="1"/>
  <c r="O12" i="7" s="1"/>
  <c r="P12" i="7" s="1"/>
  <c r="K11" i="7"/>
  <c r="J11" i="7"/>
  <c r="I11" i="7"/>
  <c r="H11" i="7"/>
  <c r="M11" i="7" s="1"/>
  <c r="O11" i="7" s="1"/>
  <c r="P11" i="7" s="1"/>
  <c r="K10" i="7"/>
  <c r="J10" i="7"/>
  <c r="I10" i="7"/>
  <c r="H10" i="7"/>
  <c r="M10" i="7" s="1"/>
  <c r="O10" i="7" s="1"/>
  <c r="P10" i="7" s="1"/>
  <c r="K9" i="7"/>
  <c r="J9" i="7"/>
  <c r="I9" i="7"/>
  <c r="H9" i="7"/>
  <c r="M9" i="7" s="1"/>
  <c r="O9" i="7" s="1"/>
  <c r="P9" i="7" s="1"/>
  <c r="K8" i="7"/>
  <c r="J8" i="7"/>
  <c r="I8" i="7"/>
  <c r="H8" i="7"/>
  <c r="M8" i="7" s="1"/>
  <c r="O8" i="7" s="1"/>
  <c r="P8" i="7" s="1"/>
  <c r="K7" i="7"/>
  <c r="J7" i="7"/>
  <c r="I7" i="7"/>
  <c r="H7" i="7"/>
  <c r="M7" i="7" s="1"/>
  <c r="O7" i="7" s="1"/>
  <c r="P7" i="7" s="1"/>
  <c r="K6" i="7"/>
  <c r="J6" i="7"/>
  <c r="I6" i="7"/>
  <c r="H6" i="7"/>
  <c r="M6" i="7" s="1"/>
  <c r="O6" i="7" s="1"/>
  <c r="P6" i="7" s="1"/>
  <c r="K5" i="7"/>
  <c r="J5" i="7"/>
  <c r="I5" i="7"/>
  <c r="H5" i="7"/>
  <c r="M5" i="7" s="1"/>
  <c r="O5" i="7" s="1"/>
  <c r="P5" i="7" s="1"/>
  <c r="K4" i="7"/>
  <c r="J4" i="7"/>
  <c r="I4" i="7"/>
  <c r="H4" i="7"/>
  <c r="M4" i="7" s="1"/>
  <c r="O4" i="7" s="1"/>
  <c r="P4" i="7" s="1"/>
  <c r="K3" i="7"/>
  <c r="J3" i="7"/>
  <c r="I3" i="7"/>
  <c r="H3" i="7"/>
  <c r="M3" i="7" s="1"/>
  <c r="O3" i="7" s="1"/>
  <c r="P3" i="7" s="1"/>
  <c r="K2" i="7"/>
  <c r="K40" i="7" s="1"/>
  <c r="J2" i="7"/>
  <c r="I2" i="7"/>
  <c r="H2" i="7"/>
  <c r="H40" i="7" s="1"/>
  <c r="J40" i="7" l="1"/>
  <c r="I40" i="7"/>
  <c r="M2" i="7"/>
  <c r="M40" i="7" l="1"/>
  <c r="O2" i="7"/>
  <c r="P2" i="7" s="1"/>
</calcChain>
</file>

<file path=xl/sharedStrings.xml><?xml version="1.0" encoding="utf-8"?>
<sst xmlns="http://schemas.openxmlformats.org/spreadsheetml/2006/main" count="1258" uniqueCount="612">
  <si>
    <t>A. BASIC INFORMATION</t>
  </si>
  <si>
    <t xml:space="preserve"> </t>
  </si>
  <si>
    <t>ID CARD NUMBER (NO CHANGE)</t>
  </si>
  <si>
    <t>T</t>
  </si>
  <si>
    <t>NAME</t>
  </si>
  <si>
    <t>DATE OF JOINING  (dd-mm-yyyy)</t>
  </si>
  <si>
    <t>D</t>
  </si>
  <si>
    <t xml:space="preserve">FATHER'S NAME </t>
  </si>
  <si>
    <t>MATHERS NAME</t>
  </si>
  <si>
    <t>PROBITION PERIOD</t>
  </si>
  <si>
    <t>CONFIRMATION DATE (dd-mm-yyyy)</t>
  </si>
  <si>
    <t>DATE OF BIRTH (dd-mm-yyyy)</t>
  </si>
  <si>
    <t>BLOOD GROUP</t>
  </si>
  <si>
    <t>MARITAL STATUS</t>
  </si>
  <si>
    <t>RELIGION</t>
  </si>
  <si>
    <t>MAIN FESTIVAL</t>
  </si>
  <si>
    <t>NATIONALITY</t>
  </si>
  <si>
    <t>MOBILE NO</t>
  </si>
  <si>
    <t>RESIDANCE PHONE</t>
  </si>
  <si>
    <t>E-MAIL</t>
  </si>
  <si>
    <t>PERMANENT ADDRESS</t>
  </si>
  <si>
    <t>MAILING ADDRESS</t>
  </si>
  <si>
    <t>EMERGENCY CONTRACT PERSON</t>
  </si>
  <si>
    <t>EMERGENCY  PHONE NUMBER</t>
  </si>
  <si>
    <t>NATIONAL ID NO.</t>
  </si>
  <si>
    <t>PASPORT NO</t>
  </si>
  <si>
    <t>SEX</t>
  </si>
  <si>
    <t>WORK STATION</t>
  </si>
  <si>
    <t>District</t>
  </si>
  <si>
    <t>Machine ID CARD</t>
  </si>
  <si>
    <t>Service Location</t>
  </si>
  <si>
    <t>Supervisor Name</t>
  </si>
  <si>
    <t>Grade</t>
  </si>
  <si>
    <t>TECHNICAL</t>
  </si>
  <si>
    <t>RETIREMENT (NO CHANGE)(dd-mm-yyyy)</t>
  </si>
  <si>
    <t>B. Designation</t>
  </si>
  <si>
    <t>Grade 1</t>
  </si>
  <si>
    <t>Chairman</t>
  </si>
  <si>
    <t>Managing Patner</t>
  </si>
  <si>
    <t>Group ED</t>
  </si>
  <si>
    <t>Grade 2</t>
  </si>
  <si>
    <t>Vice Chairman</t>
  </si>
  <si>
    <t>Grade 3</t>
  </si>
  <si>
    <t>Advisor</t>
  </si>
  <si>
    <t>Grade 4</t>
  </si>
  <si>
    <t>Managing Director</t>
  </si>
  <si>
    <t>CEO</t>
  </si>
  <si>
    <t>MD &amp; CEO- RHEL</t>
  </si>
  <si>
    <t>Grade 5</t>
  </si>
  <si>
    <t>Consultant</t>
  </si>
  <si>
    <t>Grade 6</t>
  </si>
  <si>
    <t>Sr. Director</t>
  </si>
  <si>
    <t>Grade 7</t>
  </si>
  <si>
    <t>Director</t>
  </si>
  <si>
    <t>ED</t>
  </si>
  <si>
    <t>Director Development</t>
  </si>
  <si>
    <t>Grade 8</t>
  </si>
  <si>
    <t>Sr. GM</t>
  </si>
  <si>
    <t>AED</t>
  </si>
  <si>
    <t>Grade 9</t>
  </si>
  <si>
    <t>GM</t>
  </si>
  <si>
    <t>Grade 10</t>
  </si>
  <si>
    <t>Sr. DGM</t>
  </si>
  <si>
    <t>RSM</t>
  </si>
  <si>
    <t>Grade 11</t>
  </si>
  <si>
    <t>DGM</t>
  </si>
  <si>
    <t>Grade 12</t>
  </si>
  <si>
    <t>Sr. AGM</t>
  </si>
  <si>
    <t>IT MANAGER</t>
  </si>
  <si>
    <t>Sr. Software Engineer</t>
  </si>
  <si>
    <t>Grade 13</t>
  </si>
  <si>
    <t>AGM</t>
  </si>
  <si>
    <t>FM</t>
  </si>
  <si>
    <t>Grade 14</t>
  </si>
  <si>
    <t>Sr. Manager</t>
  </si>
  <si>
    <t>Sr. Manager (Marketing Coordination)</t>
  </si>
  <si>
    <t>Grade 15</t>
  </si>
  <si>
    <t>Manager</t>
  </si>
  <si>
    <t>Sr. Personal Sercretary</t>
  </si>
  <si>
    <t>Project Manager</t>
  </si>
  <si>
    <t>Sr. Architect</t>
  </si>
  <si>
    <t>Factory Manager</t>
  </si>
  <si>
    <t>Grade 16</t>
  </si>
  <si>
    <t>Sr. Deputy Manager</t>
  </si>
  <si>
    <t>Sr. Deputy Project Manager</t>
  </si>
  <si>
    <t>Grade 17</t>
  </si>
  <si>
    <t>Deputy Manager</t>
  </si>
  <si>
    <t>Deputy Project Manager</t>
  </si>
  <si>
    <t>Personal Sercretary to Chairman</t>
  </si>
  <si>
    <t>Asistant Project Manager</t>
  </si>
  <si>
    <t>Grade 18</t>
  </si>
  <si>
    <t>Asst. Manager</t>
  </si>
  <si>
    <t>Personal Sercretary to CEO &amp; MD</t>
  </si>
  <si>
    <t>Personal Sercretary to ED</t>
  </si>
  <si>
    <t>Sr. Asistant Manager</t>
  </si>
  <si>
    <t>Grade 19</t>
  </si>
  <si>
    <t>Sr. Executive</t>
  </si>
  <si>
    <t>Security Officer</t>
  </si>
  <si>
    <t>Sr. Auto CAD</t>
  </si>
  <si>
    <t>Asst. Engineer</t>
  </si>
  <si>
    <t>Sr. Project Engineer</t>
  </si>
  <si>
    <t>Project Engineer</t>
  </si>
  <si>
    <t>Project Co-ordinator</t>
  </si>
  <si>
    <t>MPO</t>
  </si>
  <si>
    <t>SMPO</t>
  </si>
  <si>
    <t>Asst. Project Engineer</t>
  </si>
  <si>
    <t>Software Engineer</t>
  </si>
  <si>
    <t>Support Engineer</t>
  </si>
  <si>
    <t>Grade 20</t>
  </si>
  <si>
    <t>Executive</t>
  </si>
  <si>
    <t>Personal Officer</t>
  </si>
  <si>
    <t>Auto CAD Operator</t>
  </si>
  <si>
    <t>Co-ordinator</t>
  </si>
  <si>
    <t>Design Engineer</t>
  </si>
  <si>
    <t>Estimator</t>
  </si>
  <si>
    <t>Field Executive</t>
  </si>
  <si>
    <t>Graphic Designer</t>
  </si>
  <si>
    <t>Junior Software Engineer</t>
  </si>
  <si>
    <t>Site Incharge</t>
  </si>
  <si>
    <t>Sr. Supervisor</t>
  </si>
  <si>
    <t>Store Officer</t>
  </si>
  <si>
    <t>Surveyor</t>
  </si>
  <si>
    <t>Supervisor Officer</t>
  </si>
  <si>
    <t>Site Engineer</t>
  </si>
  <si>
    <t>Store Keeper</t>
  </si>
  <si>
    <t>Security Suppervisor</t>
  </si>
  <si>
    <t>Sr. Artist</t>
  </si>
  <si>
    <t>Salesman</t>
  </si>
  <si>
    <t>Assistant Security Officer</t>
  </si>
  <si>
    <t>Executive - Mkt. Coordinator</t>
  </si>
  <si>
    <t>Front Desk Executive</t>
  </si>
  <si>
    <t>Grade 21</t>
  </si>
  <si>
    <t>Jr. Executive</t>
  </si>
  <si>
    <t>Receiptionist</t>
  </si>
  <si>
    <t>Tel. Operator</t>
  </si>
  <si>
    <t>Imam</t>
  </si>
  <si>
    <t>Asst. Personal Officer</t>
  </si>
  <si>
    <t>Asst. Site Engineer</t>
  </si>
  <si>
    <t>Asst. StoreKeeper</t>
  </si>
  <si>
    <t>Supervisor</t>
  </si>
  <si>
    <t>Computer Operator</t>
  </si>
  <si>
    <t>Caretaker RA-3</t>
  </si>
  <si>
    <t>Floor Incharge</t>
  </si>
  <si>
    <t>Grade 22</t>
  </si>
  <si>
    <t>Driver</t>
  </si>
  <si>
    <t>Jr. Artist</t>
  </si>
  <si>
    <t>Sr. Fitter</t>
  </si>
  <si>
    <t>Sr. Electrician</t>
  </si>
  <si>
    <t>Messenger</t>
  </si>
  <si>
    <t>Site Assistant</t>
  </si>
  <si>
    <t>Grade 23</t>
  </si>
  <si>
    <t>Electrician</t>
  </si>
  <si>
    <t>Guard</t>
  </si>
  <si>
    <t>Peon</t>
  </si>
  <si>
    <t>Jr. Fitter</t>
  </si>
  <si>
    <t>Mechanic</t>
  </si>
  <si>
    <t>Electrician Cum Operator</t>
  </si>
  <si>
    <t>Painter</t>
  </si>
  <si>
    <t>Gardener</t>
  </si>
  <si>
    <t>Office Assistant</t>
  </si>
  <si>
    <t>Grade 24</t>
  </si>
  <si>
    <t>Daily Labor</t>
  </si>
  <si>
    <t>Cleaner</t>
  </si>
  <si>
    <t>Roof Host Operator</t>
  </si>
  <si>
    <t>Operator</t>
  </si>
  <si>
    <t>Clerk</t>
  </si>
  <si>
    <t>Labor Supervisor</t>
  </si>
  <si>
    <t>Plumber</t>
  </si>
  <si>
    <t>Cook</t>
  </si>
  <si>
    <t>None</t>
  </si>
  <si>
    <t>C. SALARY</t>
  </si>
  <si>
    <t>BASIC</t>
  </si>
  <si>
    <t>N</t>
  </si>
  <si>
    <t>DIRECT ALLOWANCE</t>
  </si>
  <si>
    <t>CONVEYANCE</t>
  </si>
  <si>
    <t>Car/Pick Up</t>
  </si>
  <si>
    <t>Fuel Allowance</t>
  </si>
  <si>
    <t>Mobile Ceiling</t>
  </si>
  <si>
    <t>PF Employer Contr.</t>
  </si>
  <si>
    <t>OTHERS</t>
  </si>
  <si>
    <t>PROVIDENT FUND</t>
  </si>
  <si>
    <t>INCOME TAX</t>
  </si>
  <si>
    <t>ADVANCE</t>
  </si>
  <si>
    <t>Mobile Bill</t>
  </si>
  <si>
    <t>OTHERS DEDUCTION</t>
  </si>
  <si>
    <t>WAGES</t>
  </si>
  <si>
    <t>HOUR</t>
  </si>
  <si>
    <t>HOURLY RATE</t>
  </si>
  <si>
    <t>NIGHT ALLOWANCE</t>
  </si>
  <si>
    <t>HOUSE RENT</t>
  </si>
  <si>
    <t>ALLOWANCE</t>
  </si>
  <si>
    <t>D. ACADEMIC RECORD</t>
  </si>
  <si>
    <t>SSC</t>
  </si>
  <si>
    <t>HSC</t>
  </si>
  <si>
    <t>BA</t>
  </si>
  <si>
    <t>B.Com</t>
  </si>
  <si>
    <t>HONS</t>
  </si>
  <si>
    <t>MBA</t>
  </si>
  <si>
    <t>M.COM (ACCOUNTING) MBA (FINANCE)</t>
  </si>
  <si>
    <t>BBA</t>
  </si>
  <si>
    <t>MBS</t>
  </si>
  <si>
    <t>LLB</t>
  </si>
  <si>
    <t>LLM</t>
  </si>
  <si>
    <t>LLB(Pass)</t>
  </si>
  <si>
    <t>E. LAST DEGREE</t>
  </si>
  <si>
    <t>MA</t>
  </si>
  <si>
    <t>M.COM</t>
  </si>
  <si>
    <t>M.SC</t>
  </si>
  <si>
    <t>B.A</t>
  </si>
  <si>
    <t>B.COM</t>
  </si>
  <si>
    <t>B.B.S</t>
  </si>
  <si>
    <t>B.SC</t>
  </si>
  <si>
    <t>Diploma Engineer</t>
  </si>
  <si>
    <t>CLASS 8</t>
  </si>
  <si>
    <t>CA</t>
  </si>
  <si>
    <t>ACCA</t>
  </si>
  <si>
    <t>FCMA</t>
  </si>
  <si>
    <t>DIPLOMA</t>
  </si>
  <si>
    <t>M.Sc</t>
  </si>
  <si>
    <t>M.COM(ACCOUNTING) MBA(FINANCE)</t>
  </si>
  <si>
    <t>F. AGGREMENT TYPE</t>
  </si>
  <si>
    <t>PERMANENT</t>
  </si>
  <si>
    <t>CONTRACTTUAL</t>
  </si>
  <si>
    <t>CASUAL</t>
  </si>
  <si>
    <t>CONSULTANCY</t>
  </si>
  <si>
    <t>G. EMPLOYMENT RECORD</t>
  </si>
  <si>
    <t>COMPANY NAME</t>
  </si>
  <si>
    <t>DESIGNATION</t>
  </si>
  <si>
    <t>SERVICE DURATION</t>
  </si>
  <si>
    <t xml:space="preserve">L. ASSOCIATION TO OTHER ORGANIZATION </t>
  </si>
  <si>
    <t>J. JOB RESPONSIBILITIES</t>
  </si>
  <si>
    <t>J. JOB RESPONSIBILITIES 1</t>
  </si>
  <si>
    <t>RESULT</t>
  </si>
  <si>
    <t>First Division/Class</t>
  </si>
  <si>
    <t>2nd Division/Class</t>
  </si>
  <si>
    <t>3rd Division/Class</t>
  </si>
  <si>
    <t>Appeared</t>
  </si>
  <si>
    <t>Major Subject</t>
  </si>
  <si>
    <t>Science</t>
  </si>
  <si>
    <t>Commerce</t>
  </si>
  <si>
    <t>Arts</t>
  </si>
  <si>
    <t>General</t>
  </si>
  <si>
    <t>BANK CODE</t>
  </si>
  <si>
    <t>I. OFFICE  INTIME</t>
  </si>
  <si>
    <t>OFFICE OUTTIME</t>
  </si>
  <si>
    <t>06:00PM</t>
  </si>
  <si>
    <t>LAUNCH INTIME</t>
  </si>
  <si>
    <t>LAUNCH OUTTIME</t>
  </si>
  <si>
    <t>Machine Attendance</t>
  </si>
  <si>
    <t>Manual Attendance</t>
  </si>
  <si>
    <t>Sales Location</t>
  </si>
  <si>
    <t>K. EMPLOYEE SIGNATURE</t>
  </si>
  <si>
    <t>CIRCLE</t>
  </si>
  <si>
    <t>Dhaka</t>
  </si>
  <si>
    <t>Barisal</t>
  </si>
  <si>
    <t>Chittagong</t>
  </si>
  <si>
    <t>Rajshahi</t>
  </si>
  <si>
    <t>REGION</t>
  </si>
  <si>
    <t>Comilla</t>
  </si>
  <si>
    <t>AREA</t>
  </si>
  <si>
    <t>Dhaka North</t>
  </si>
  <si>
    <t>Dhaka South</t>
  </si>
  <si>
    <t>Barisal Sadar</t>
  </si>
  <si>
    <t>Madaripur</t>
  </si>
  <si>
    <t>Feni</t>
  </si>
  <si>
    <t>Rajshahi Sadar</t>
  </si>
  <si>
    <t>TERRITORY</t>
  </si>
  <si>
    <t>Mirpur</t>
  </si>
  <si>
    <t>Uttra</t>
  </si>
  <si>
    <t>Dhanmondi</t>
  </si>
  <si>
    <t>Motijheel</t>
  </si>
  <si>
    <t>Barisal- Kamolapur</t>
  </si>
  <si>
    <t>Barisal- Itbaria</t>
  </si>
  <si>
    <t>Madaripur -Nilgong</t>
  </si>
  <si>
    <t>Madaripur -Dhularsar</t>
  </si>
  <si>
    <t>Feni- Kazibag</t>
  </si>
  <si>
    <t>Feni- Sadar</t>
  </si>
  <si>
    <t>Noakhali- Ramgong</t>
  </si>
  <si>
    <t>Noakhali-Binodpur</t>
  </si>
  <si>
    <t>Bagmara</t>
  </si>
  <si>
    <t>Durgapur</t>
  </si>
  <si>
    <t>Status</t>
  </si>
  <si>
    <t>Active</t>
  </si>
  <si>
    <t>In-Active</t>
  </si>
  <si>
    <t>LEAVE INFORMATION</t>
  </si>
  <si>
    <t>EARNED LEAVE</t>
  </si>
  <si>
    <t>CASUAL LEAVE</t>
  </si>
  <si>
    <t>SICK LEAVE</t>
  </si>
  <si>
    <t>MATERNITY LEAVE</t>
  </si>
  <si>
    <t>WITHOUT PAY LEAVE</t>
  </si>
  <si>
    <t>LEAVE FOR TRAINING</t>
  </si>
  <si>
    <t>Seperation Type</t>
  </si>
  <si>
    <t>Termination By Employer</t>
  </si>
  <si>
    <t>Resign</t>
  </si>
  <si>
    <t>Probition Period</t>
  </si>
  <si>
    <t>01 Month</t>
  </si>
  <si>
    <t>02 Month</t>
  </si>
  <si>
    <t>03 Month</t>
  </si>
  <si>
    <t>04 Month</t>
  </si>
  <si>
    <t>05 Month</t>
  </si>
  <si>
    <t>06 Month</t>
  </si>
  <si>
    <t>07 Month</t>
  </si>
  <si>
    <t>08 Month</t>
  </si>
  <si>
    <t>09 Month</t>
  </si>
  <si>
    <t>10 Month</t>
  </si>
  <si>
    <t>11 Month</t>
  </si>
  <si>
    <t>1 Year</t>
  </si>
  <si>
    <t>13 Month</t>
  </si>
  <si>
    <t>14 Month</t>
  </si>
  <si>
    <t>15 Month</t>
  </si>
  <si>
    <t>16 Month</t>
  </si>
  <si>
    <t>17 Month</t>
  </si>
  <si>
    <t>18 Month</t>
  </si>
  <si>
    <t>19 Month</t>
  </si>
  <si>
    <t>20 Month</t>
  </si>
  <si>
    <t>21 Month</t>
  </si>
  <si>
    <t>22 Month</t>
  </si>
  <si>
    <t>23 Month</t>
  </si>
  <si>
    <t>2 Year</t>
  </si>
  <si>
    <t>NONE</t>
  </si>
  <si>
    <t>A</t>
  </si>
  <si>
    <t>A+</t>
  </si>
  <si>
    <t>A-</t>
  </si>
  <si>
    <t>B+</t>
  </si>
  <si>
    <t>B-</t>
  </si>
  <si>
    <t>O+</t>
  </si>
  <si>
    <t>O-</t>
  </si>
  <si>
    <t>AB+</t>
  </si>
  <si>
    <t>AB-</t>
  </si>
  <si>
    <t>THANA</t>
  </si>
  <si>
    <t>Baizid</t>
  </si>
  <si>
    <t>Bajitpur</t>
  </si>
  <si>
    <t>Baraigram</t>
  </si>
  <si>
    <t>Barguna</t>
  </si>
  <si>
    <t>Begumganj</t>
  </si>
  <si>
    <t>Bhairab</t>
  </si>
  <si>
    <t>Bhaluka</t>
  </si>
  <si>
    <t>Bhola Sadar</t>
  </si>
  <si>
    <t>Boalia</t>
  </si>
  <si>
    <t>Bogra Sadar</t>
  </si>
  <si>
    <t>Brahmanbaria Sadar</t>
  </si>
  <si>
    <t>Chakaria</t>
  </si>
  <si>
    <t>Chapai Nawabganj Sadar</t>
  </si>
  <si>
    <t>Charfasson</t>
  </si>
  <si>
    <t>Chuadanga Sadar</t>
  </si>
  <si>
    <t>Comilla Sadar</t>
  </si>
  <si>
    <t>Cox's Bazar Sadar</t>
  </si>
  <si>
    <t>Dinajpur Sadar</t>
  </si>
  <si>
    <t>Dohar</t>
  </si>
  <si>
    <t>Faridpur</t>
  </si>
  <si>
    <t>Feni Sadar</t>
  </si>
  <si>
    <t>Gaforgaon</t>
  </si>
  <si>
    <t>Gaibandha Sadar</t>
  </si>
  <si>
    <t>Gazipur</t>
  </si>
  <si>
    <t>Gopalganj</t>
  </si>
  <si>
    <t>Gulshan</t>
  </si>
  <si>
    <t>Habiganj Sadar</t>
  </si>
  <si>
    <t>Hajiganj</t>
  </si>
  <si>
    <t>Halishahar</t>
  </si>
  <si>
    <t>Hathazari</t>
  </si>
  <si>
    <t>Hatirpool</t>
  </si>
  <si>
    <t>Hossenpur</t>
  </si>
  <si>
    <t>Jamalpur Sadar</t>
  </si>
  <si>
    <t>Jatrabari</t>
  </si>
  <si>
    <t>Jessore Sadar</t>
  </si>
  <si>
    <t>Jhalakathi Sadar</t>
  </si>
  <si>
    <t>Jhenaidah Sadar</t>
  </si>
  <si>
    <t>Joydebpur</t>
  </si>
  <si>
    <t>Joypurhat Sadar</t>
  </si>
  <si>
    <t>Kaliganj</t>
  </si>
  <si>
    <t>Keraniganj</t>
  </si>
  <si>
    <t>Khagrachari</t>
  </si>
  <si>
    <t>Khagrachari Sadar</t>
  </si>
  <si>
    <t>Khulna Sadar</t>
  </si>
  <si>
    <t>Kishoreganj</t>
  </si>
  <si>
    <t>Kotwali</t>
  </si>
  <si>
    <t>Kurigram Sadar</t>
  </si>
  <si>
    <t>Kushtia Sadar</t>
  </si>
  <si>
    <t>Lakshmipur Sadar</t>
  </si>
  <si>
    <t>Lalmonirhat Sadar</t>
  </si>
  <si>
    <t>Lohagara</t>
  </si>
  <si>
    <t>Magura Sadar</t>
  </si>
  <si>
    <t>Manikganj Sadar</t>
  </si>
  <si>
    <t>Meherpur Sadar</t>
  </si>
  <si>
    <t>Mohadevpur</t>
  </si>
  <si>
    <t>Moulvibazar Sadar</t>
  </si>
  <si>
    <t>Munshiganj Sadar</t>
  </si>
  <si>
    <t>Muradnagor</t>
  </si>
  <si>
    <t>Mymensingh Sadar</t>
  </si>
  <si>
    <t>Nalitabari</t>
  </si>
  <si>
    <t>Narail Sadar</t>
  </si>
  <si>
    <t>Narayanganj</t>
  </si>
  <si>
    <t>Narsingdi</t>
  </si>
  <si>
    <t>Natore Sadar</t>
  </si>
  <si>
    <t>Netrokona Sadar</t>
  </si>
  <si>
    <t>Nilphamari Sadar</t>
  </si>
  <si>
    <t>Pabna Sadar</t>
  </si>
  <si>
    <t>Palashpur</t>
  </si>
  <si>
    <t>Paltan</t>
  </si>
  <si>
    <t>Panchagarh Sadar</t>
  </si>
  <si>
    <t>Pangsha</t>
  </si>
  <si>
    <t>Patenga</t>
  </si>
  <si>
    <t>Patiya</t>
  </si>
  <si>
    <t>Patuakhali</t>
  </si>
  <si>
    <t>Pirojpur</t>
  </si>
  <si>
    <t>Raipur</t>
  </si>
  <si>
    <t>Rajbari</t>
  </si>
  <si>
    <t>Rangpur Sadar</t>
  </si>
  <si>
    <t>Rupganj</t>
  </si>
  <si>
    <t>Saidpur</t>
  </si>
  <si>
    <t>Savar</t>
  </si>
  <si>
    <t xml:space="preserve">Shariatpur </t>
  </si>
  <si>
    <t>Shariatpur Sadar</t>
  </si>
  <si>
    <t>Siddhirganj</t>
  </si>
  <si>
    <t>Sirajganj Sadar</t>
  </si>
  <si>
    <t>Sitakunda</t>
  </si>
  <si>
    <t>Sreemangal</t>
  </si>
  <si>
    <t>Sreepur</t>
  </si>
  <si>
    <t>Sunamganj Sadar</t>
  </si>
  <si>
    <t>Sylhet Sadar</t>
  </si>
  <si>
    <t>Tangail Sadar</t>
  </si>
  <si>
    <t>Tejgaon</t>
  </si>
  <si>
    <t>Thakurgaon Sadar</t>
  </si>
  <si>
    <t>Uttara</t>
  </si>
  <si>
    <t>Vatara</t>
  </si>
  <si>
    <t>Adamdighi</t>
  </si>
  <si>
    <t>Chandpur Sadar</t>
  </si>
  <si>
    <t>Gazipur Sadar</t>
  </si>
  <si>
    <t>Ashulia</t>
  </si>
  <si>
    <t>Khilkhet</t>
  </si>
  <si>
    <t>Rangamati</t>
  </si>
  <si>
    <t>Bagerhat Sadar</t>
  </si>
  <si>
    <t>Single</t>
  </si>
  <si>
    <t>Married</t>
  </si>
  <si>
    <t>Divorced</t>
  </si>
  <si>
    <t>Islam</t>
  </si>
  <si>
    <t>Hindu</t>
  </si>
  <si>
    <t>Christan</t>
  </si>
  <si>
    <t>Others</t>
  </si>
  <si>
    <t>DISTRICT</t>
  </si>
  <si>
    <t>Bhola</t>
  </si>
  <si>
    <t>Jhalokati</t>
  </si>
  <si>
    <t>Bandarban</t>
  </si>
  <si>
    <t>Brahmanbaria</t>
  </si>
  <si>
    <t>Chandpur</t>
  </si>
  <si>
    <t>Cox's Bazar</t>
  </si>
  <si>
    <t>Khagrachhari</t>
  </si>
  <si>
    <t>Lakshmipur</t>
  </si>
  <si>
    <t>Noakhali</t>
  </si>
  <si>
    <t>Jamalpur</t>
  </si>
  <si>
    <t>Manikganj</t>
  </si>
  <si>
    <t>Munshiganj</t>
  </si>
  <si>
    <t>Mymensingh</t>
  </si>
  <si>
    <t>Netrakona</t>
  </si>
  <si>
    <t>Shariatpur</t>
  </si>
  <si>
    <t>Sherpur</t>
  </si>
  <si>
    <t>Tangail</t>
  </si>
  <si>
    <t>Bagerhat</t>
  </si>
  <si>
    <t>Chuadanga</t>
  </si>
  <si>
    <t>Jessore</t>
  </si>
  <si>
    <t>Jhenaidah</t>
  </si>
  <si>
    <t>Khulna</t>
  </si>
  <si>
    <t>Kushtia</t>
  </si>
  <si>
    <t>Magura</t>
  </si>
  <si>
    <t>Meherpur</t>
  </si>
  <si>
    <t>Narail</t>
  </si>
  <si>
    <t>Satkhira</t>
  </si>
  <si>
    <t>Bogra</t>
  </si>
  <si>
    <t>Joypurhat</t>
  </si>
  <si>
    <t>Naogaon</t>
  </si>
  <si>
    <t>Natore</t>
  </si>
  <si>
    <t>Chapainawabganj</t>
  </si>
  <si>
    <t>Pabna</t>
  </si>
  <si>
    <t>Sirajganj</t>
  </si>
  <si>
    <t>Dinajpur</t>
  </si>
  <si>
    <t>Gaibandha</t>
  </si>
  <si>
    <t>Kurigram</t>
  </si>
  <si>
    <t>Lalmonirhat</t>
  </si>
  <si>
    <t>Nilphamari</t>
  </si>
  <si>
    <t>Panchagarh</t>
  </si>
  <si>
    <t>Rangpur</t>
  </si>
  <si>
    <t>Thakurgaon</t>
  </si>
  <si>
    <t>Habiganj</t>
  </si>
  <si>
    <t>Moulvibazar</t>
  </si>
  <si>
    <t>Sunamganj</t>
  </si>
  <si>
    <t>Sylhet</t>
  </si>
  <si>
    <t>Eid-Ul-Fitor, Eid-Ul-Azha</t>
  </si>
  <si>
    <t>Durga Puja</t>
  </si>
  <si>
    <t>Christmas</t>
  </si>
  <si>
    <t>Bangladeshi</t>
  </si>
  <si>
    <t>Foreign</t>
  </si>
  <si>
    <t>t</t>
  </si>
  <si>
    <t>Male</t>
  </si>
  <si>
    <t>Female</t>
  </si>
  <si>
    <t>Sl No</t>
  </si>
  <si>
    <t>Name</t>
  </si>
  <si>
    <t>Department</t>
  </si>
  <si>
    <t>Designation</t>
  </si>
  <si>
    <t>Section</t>
  </si>
  <si>
    <t>Date of Joining 
(dd-mm-yyyy)</t>
  </si>
  <si>
    <t>ID</t>
  </si>
  <si>
    <t>Total Dedu.</t>
  </si>
  <si>
    <t>Gross Salary</t>
  </si>
  <si>
    <t>Net Salary</t>
  </si>
  <si>
    <t>Basic 
60%</t>
  </si>
  <si>
    <t>House Rent
30%</t>
  </si>
  <si>
    <t>F0001</t>
  </si>
  <si>
    <t>Md. Nuruzzaman</t>
  </si>
  <si>
    <t>F0005</t>
  </si>
  <si>
    <t xml:space="preserve">Md.Rahat Ali </t>
  </si>
  <si>
    <t>F0006</t>
  </si>
  <si>
    <t>Preatom Kumar Chowdhury</t>
  </si>
  <si>
    <t>F0007</t>
  </si>
  <si>
    <t>Md. Mehedi Mahmud</t>
  </si>
  <si>
    <t>F0008</t>
  </si>
  <si>
    <t>Md. Shamim Al Mamun</t>
  </si>
  <si>
    <t>F0009</t>
  </si>
  <si>
    <t>Md. Rumel Khan</t>
  </si>
  <si>
    <t>F0010</t>
  </si>
  <si>
    <t>Md. Atiqul Islam</t>
  </si>
  <si>
    <t>F0011</t>
  </si>
  <si>
    <t>Mr. Bipul Baran Gosh</t>
  </si>
  <si>
    <t xml:space="preserve">Manager </t>
  </si>
  <si>
    <t>F0012</t>
  </si>
  <si>
    <t>Mr. Mahmud Ishaque</t>
  </si>
  <si>
    <t xml:space="preserve">Asst. Manager </t>
  </si>
  <si>
    <t>F0013</t>
  </si>
  <si>
    <t>Mohammad Ali Ahsan</t>
  </si>
  <si>
    <t>F0014</t>
  </si>
  <si>
    <t>MD. Rafiqul Islam Chowdhury</t>
  </si>
  <si>
    <t xml:space="preserve">Sr. Executive </t>
  </si>
  <si>
    <t>F0016</t>
  </si>
  <si>
    <t xml:space="preserve">Md. Kowshar Hossain </t>
  </si>
  <si>
    <t xml:space="preserve">Timekeeper </t>
  </si>
  <si>
    <t>F0017</t>
  </si>
  <si>
    <t xml:space="preserve">Md. Ali Naser </t>
  </si>
  <si>
    <t>F0021</t>
  </si>
  <si>
    <t>Mehedi Hasan Robel</t>
  </si>
  <si>
    <t>Officer</t>
  </si>
  <si>
    <t>F0022</t>
  </si>
  <si>
    <t>Zahidul Hasan</t>
  </si>
  <si>
    <t>F0023</t>
  </si>
  <si>
    <t>Md. Ekhtiarul Hasan</t>
  </si>
  <si>
    <t>F0027</t>
  </si>
  <si>
    <t>Md. Shahiduzzaman</t>
  </si>
  <si>
    <t>Executive Fire</t>
  </si>
  <si>
    <t>F0028</t>
  </si>
  <si>
    <t xml:space="preserve">Md. Shahidul Islam    </t>
  </si>
  <si>
    <t xml:space="preserve">Payroll Officer </t>
  </si>
  <si>
    <t>F0029</t>
  </si>
  <si>
    <t>Nayem Chowdhury</t>
  </si>
  <si>
    <t>F0030</t>
  </si>
  <si>
    <t>Md. Tawhidur Rahman</t>
  </si>
  <si>
    <t>F0031</t>
  </si>
  <si>
    <t>Md. Abu Syeed</t>
  </si>
  <si>
    <t>F0032</t>
  </si>
  <si>
    <t>Md. Sahadat Hossain</t>
  </si>
  <si>
    <t>Designer</t>
  </si>
  <si>
    <t>F0034</t>
  </si>
  <si>
    <t>A. K. M. Lutfar Rahman</t>
  </si>
  <si>
    <t>F0035</t>
  </si>
  <si>
    <t>Tangila Islam</t>
  </si>
  <si>
    <t>Medical Officer</t>
  </si>
  <si>
    <t>F0036</t>
  </si>
  <si>
    <t>Jebunnesa Juthi</t>
  </si>
  <si>
    <t>F0037</t>
  </si>
  <si>
    <t>Shanta Islam</t>
  </si>
  <si>
    <t xml:space="preserve">Welfare Officer </t>
  </si>
  <si>
    <t>F0038</t>
  </si>
  <si>
    <t xml:space="preserve">Moriom Akter Hena </t>
  </si>
  <si>
    <t>F0039</t>
  </si>
  <si>
    <t>Nasim Haider Quoraishi</t>
  </si>
  <si>
    <t>F0040</t>
  </si>
  <si>
    <t>Md. Emarat Khan</t>
  </si>
  <si>
    <t>F0041</t>
  </si>
  <si>
    <t>Md. Rafiqel Islam Remon</t>
  </si>
  <si>
    <t>F0042</t>
  </si>
  <si>
    <t>Nayan Khan</t>
  </si>
  <si>
    <t>F0043</t>
  </si>
  <si>
    <t>Md. Shibly Rahman</t>
  </si>
  <si>
    <t>F0044</t>
  </si>
  <si>
    <t xml:space="preserve">Shah Md. Atik Taher             </t>
  </si>
  <si>
    <t>F0045</t>
  </si>
  <si>
    <t xml:space="preserve">Md. Rezaul Alam              </t>
  </si>
  <si>
    <t>F0046</t>
  </si>
  <si>
    <t xml:space="preserve">Md. Abdul Mottalive Mia             </t>
  </si>
  <si>
    <t>Md. Sydur Rahman</t>
  </si>
  <si>
    <t>Md. Rasel Sikder</t>
  </si>
  <si>
    <t>Mohammad Ali Morol</t>
  </si>
  <si>
    <t>General Manager</t>
  </si>
  <si>
    <t>Conveyance 4 %</t>
  </si>
  <si>
    <t>Medical
 6 %</t>
  </si>
  <si>
    <t>Commercial</t>
  </si>
  <si>
    <t>Production</t>
  </si>
  <si>
    <t>Quality Assurance</t>
  </si>
  <si>
    <t>Product Development</t>
  </si>
  <si>
    <t>Maintenance</t>
  </si>
  <si>
    <t>Production Planning &amp; Efficiency</t>
  </si>
  <si>
    <t>HR &amp; Compliance</t>
  </si>
  <si>
    <t>HR &amp; Admin</t>
  </si>
  <si>
    <t>Accounts &amp; Inventory</t>
  </si>
  <si>
    <t>IT</t>
  </si>
  <si>
    <t>Warehouse</t>
  </si>
  <si>
    <t>Procurement</t>
  </si>
  <si>
    <t>Industrialization</t>
  </si>
  <si>
    <t>Planning</t>
  </si>
  <si>
    <t>Merchandising</t>
  </si>
  <si>
    <t>Supply Chain Management</t>
  </si>
  <si>
    <t>HR, Admin &amp; Compliance</t>
  </si>
  <si>
    <t>PF 
8%</t>
  </si>
  <si>
    <t xml:space="preserve">Tax 
</t>
  </si>
  <si>
    <t>Business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</si>
</sst>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0000"/>
    <numFmt numFmtId="165" formatCode="0000000"/>
    <numFmt numFmtId="166" formatCode="[$-409]d\-mmm\-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4">
    <xf numFmtId="0" fontId="0" fillId="0" borderId="0" xfId="0"/>
    <xf numFmtId="18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166" fontId="0" fillId="0" borderId="1" xfId="0" applyNumberFormat="1" applyBorder="1" applyAlignment="1">
      <alignment horizontal="center"/>
    </xf>
    <xf numFmtId="37" fontId="0" fillId="0" borderId="1" xfId="1" applyNumberFormat="1" applyFont="1" applyBorder="1" applyAlignment="1">
      <alignment horizontal="center"/>
    </xf>
    <xf numFmtId="0" fontId="0" fillId="0" borderId="1" xfId="0" applyBorder="1"/>
    <xf numFmtId="37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37" fontId="1" fillId="0" borderId="1" xfId="1" applyNumberFormat="1" applyFont="1" applyBorder="1" applyAlignment="1">
      <alignment horizontal="center"/>
    </xf>
    <xf numFmtId="37" fontId="0" fillId="0" borderId="1" xfId="0" applyNumberForma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5"/>
  <sheetViews>
    <sheetView workbookViewId="0">
      <selection activeCell="D31" sqref="D31"/>
    </sheetView>
  </sheetViews>
  <sheetFormatPr defaultRowHeight="15" x14ac:dyDescent="0.25"/>
  <cols>
    <col min="2" max="2" width="9.140625" style="2"/>
    <col min="3" max="3" width="39.85546875" bestFit="1" customWidth="1"/>
  </cols>
  <sheetData>
    <row r="1" spans="1:7" x14ac:dyDescent="0.25">
      <c r="A1">
        <v>8505</v>
      </c>
      <c r="B1" s="2">
        <v>1000</v>
      </c>
      <c r="C1" t="s">
        <v>0</v>
      </c>
      <c r="D1" t="s">
        <v>1</v>
      </c>
      <c r="E1">
        <v>0</v>
      </c>
      <c r="G1">
        <v>0</v>
      </c>
    </row>
    <row r="2" spans="1:7" x14ac:dyDescent="0.25">
      <c r="A2">
        <v>8505</v>
      </c>
      <c r="B2" s="2">
        <v>1001</v>
      </c>
      <c r="C2" t="s">
        <v>2</v>
      </c>
      <c r="D2" t="s">
        <v>3</v>
      </c>
      <c r="E2">
        <v>0</v>
      </c>
      <c r="G2">
        <v>0</v>
      </c>
    </row>
    <row r="3" spans="1:7" x14ac:dyDescent="0.25">
      <c r="A3">
        <v>8505</v>
      </c>
      <c r="B3" s="2">
        <v>1002</v>
      </c>
      <c r="C3" t="s">
        <v>4</v>
      </c>
      <c r="D3" t="s">
        <v>3</v>
      </c>
      <c r="E3">
        <v>0</v>
      </c>
      <c r="G3">
        <v>0</v>
      </c>
    </row>
    <row r="4" spans="1:7" x14ac:dyDescent="0.25">
      <c r="A4">
        <v>8505</v>
      </c>
      <c r="B4" s="2">
        <v>1003</v>
      </c>
      <c r="C4" t="s">
        <v>5</v>
      </c>
      <c r="D4" t="s">
        <v>6</v>
      </c>
      <c r="E4">
        <v>0</v>
      </c>
      <c r="G4">
        <v>0</v>
      </c>
    </row>
    <row r="5" spans="1:7" x14ac:dyDescent="0.25">
      <c r="A5">
        <v>8505</v>
      </c>
      <c r="B5" s="2">
        <v>1004</v>
      </c>
      <c r="C5" t="s">
        <v>7</v>
      </c>
      <c r="D5" t="s">
        <v>3</v>
      </c>
      <c r="E5">
        <v>0</v>
      </c>
      <c r="G5">
        <v>0</v>
      </c>
    </row>
    <row r="6" spans="1:7" x14ac:dyDescent="0.25">
      <c r="A6">
        <v>8505</v>
      </c>
      <c r="B6" s="2">
        <v>1005</v>
      </c>
      <c r="C6" t="s">
        <v>8</v>
      </c>
      <c r="D6" t="s">
        <v>3</v>
      </c>
      <c r="E6">
        <v>0</v>
      </c>
      <c r="G6">
        <v>0</v>
      </c>
    </row>
    <row r="7" spans="1:7" x14ac:dyDescent="0.25">
      <c r="A7">
        <v>8505</v>
      </c>
      <c r="B7" s="2">
        <v>1006</v>
      </c>
      <c r="C7" t="s">
        <v>9</v>
      </c>
      <c r="D7" t="s">
        <v>3</v>
      </c>
      <c r="E7">
        <v>0</v>
      </c>
      <c r="G7">
        <v>0</v>
      </c>
    </row>
    <row r="8" spans="1:7" x14ac:dyDescent="0.25">
      <c r="A8">
        <v>8505</v>
      </c>
      <c r="B8" s="2">
        <v>1007</v>
      </c>
      <c r="C8" t="s">
        <v>10</v>
      </c>
      <c r="D8" t="s">
        <v>6</v>
      </c>
      <c r="E8">
        <v>0</v>
      </c>
      <c r="G8">
        <v>0</v>
      </c>
    </row>
    <row r="9" spans="1:7" x14ac:dyDescent="0.25">
      <c r="A9">
        <v>8505</v>
      </c>
      <c r="B9" s="2">
        <v>1008</v>
      </c>
      <c r="C9" t="s">
        <v>11</v>
      </c>
      <c r="D9" t="s">
        <v>6</v>
      </c>
      <c r="E9">
        <v>0</v>
      </c>
      <c r="G9">
        <v>0</v>
      </c>
    </row>
    <row r="10" spans="1:7" x14ac:dyDescent="0.25">
      <c r="A10">
        <v>8505</v>
      </c>
      <c r="B10" s="2">
        <v>1009</v>
      </c>
      <c r="C10" t="s">
        <v>12</v>
      </c>
      <c r="D10" t="s">
        <v>3</v>
      </c>
      <c r="E10">
        <v>0</v>
      </c>
      <c r="G10">
        <v>0</v>
      </c>
    </row>
    <row r="11" spans="1:7" x14ac:dyDescent="0.25">
      <c r="A11">
        <v>8505</v>
      </c>
      <c r="B11" s="2">
        <v>1010</v>
      </c>
      <c r="C11" t="s">
        <v>13</v>
      </c>
      <c r="D11" t="s">
        <v>3</v>
      </c>
      <c r="E11">
        <v>0</v>
      </c>
      <c r="G11">
        <v>0</v>
      </c>
    </row>
    <row r="12" spans="1:7" x14ac:dyDescent="0.25">
      <c r="A12">
        <v>8505</v>
      </c>
      <c r="B12" s="2">
        <v>1011</v>
      </c>
      <c r="C12" t="s">
        <v>14</v>
      </c>
      <c r="D12" t="s">
        <v>3</v>
      </c>
      <c r="E12">
        <v>0</v>
      </c>
      <c r="G12">
        <v>0</v>
      </c>
    </row>
    <row r="13" spans="1:7" x14ac:dyDescent="0.25">
      <c r="A13">
        <v>8505</v>
      </c>
      <c r="B13" s="2">
        <v>1012</v>
      </c>
      <c r="C13" t="s">
        <v>15</v>
      </c>
      <c r="D13" t="s">
        <v>3</v>
      </c>
      <c r="E13">
        <v>0</v>
      </c>
      <c r="G13">
        <v>0</v>
      </c>
    </row>
    <row r="14" spans="1:7" x14ac:dyDescent="0.25">
      <c r="A14">
        <v>8505</v>
      </c>
      <c r="B14" s="2">
        <v>1013</v>
      </c>
      <c r="C14" t="s">
        <v>16</v>
      </c>
      <c r="D14" t="s">
        <v>3</v>
      </c>
      <c r="E14">
        <v>0</v>
      </c>
      <c r="G14">
        <v>0</v>
      </c>
    </row>
    <row r="15" spans="1:7" x14ac:dyDescent="0.25">
      <c r="A15">
        <v>8505</v>
      </c>
      <c r="B15" s="2">
        <v>1014</v>
      </c>
      <c r="C15" t="s">
        <v>17</v>
      </c>
      <c r="D15" t="s">
        <v>3</v>
      </c>
      <c r="E15">
        <v>0</v>
      </c>
      <c r="G15">
        <v>0</v>
      </c>
    </row>
    <row r="16" spans="1:7" x14ac:dyDescent="0.25">
      <c r="A16">
        <v>8505</v>
      </c>
      <c r="B16" s="2">
        <v>1015</v>
      </c>
      <c r="C16" t="s">
        <v>18</v>
      </c>
      <c r="D16" t="s">
        <v>3</v>
      </c>
      <c r="E16">
        <v>0</v>
      </c>
      <c r="G16">
        <v>0</v>
      </c>
    </row>
    <row r="17" spans="1:7" x14ac:dyDescent="0.25">
      <c r="A17">
        <v>8505</v>
      </c>
      <c r="B17" s="2">
        <v>1016</v>
      </c>
      <c r="C17" t="s">
        <v>19</v>
      </c>
      <c r="D17" t="s">
        <v>3</v>
      </c>
      <c r="E17">
        <v>0</v>
      </c>
      <c r="G17">
        <v>0</v>
      </c>
    </row>
    <row r="18" spans="1:7" x14ac:dyDescent="0.25">
      <c r="A18">
        <v>8505</v>
      </c>
      <c r="B18" s="2">
        <v>1017</v>
      </c>
      <c r="C18" t="s">
        <v>20</v>
      </c>
      <c r="D18" t="s">
        <v>3</v>
      </c>
      <c r="E18">
        <v>0</v>
      </c>
      <c r="G18">
        <v>0</v>
      </c>
    </row>
    <row r="19" spans="1:7" x14ac:dyDescent="0.25">
      <c r="A19">
        <v>8505</v>
      </c>
      <c r="B19" s="2">
        <v>1018</v>
      </c>
      <c r="C19" t="s">
        <v>21</v>
      </c>
      <c r="D19" t="s">
        <v>3</v>
      </c>
      <c r="E19">
        <v>0</v>
      </c>
      <c r="G19">
        <v>0</v>
      </c>
    </row>
    <row r="20" spans="1:7" x14ac:dyDescent="0.25">
      <c r="A20">
        <v>8505</v>
      </c>
      <c r="B20" s="2">
        <v>1019</v>
      </c>
      <c r="C20" t="s">
        <v>22</v>
      </c>
      <c r="D20" t="s">
        <v>3</v>
      </c>
      <c r="E20">
        <v>0</v>
      </c>
      <c r="G20">
        <v>0</v>
      </c>
    </row>
    <row r="21" spans="1:7" x14ac:dyDescent="0.25">
      <c r="A21">
        <v>8505</v>
      </c>
      <c r="B21" s="2">
        <v>1020</v>
      </c>
      <c r="C21" t="s">
        <v>23</v>
      </c>
      <c r="D21" t="s">
        <v>3</v>
      </c>
      <c r="E21">
        <v>0</v>
      </c>
      <c r="G21">
        <v>0</v>
      </c>
    </row>
    <row r="22" spans="1:7" x14ac:dyDescent="0.25">
      <c r="A22">
        <v>8505</v>
      </c>
      <c r="B22" s="2">
        <v>1021</v>
      </c>
      <c r="C22" t="s">
        <v>24</v>
      </c>
      <c r="D22" t="s">
        <v>3</v>
      </c>
      <c r="E22">
        <v>0</v>
      </c>
      <c r="G22">
        <v>0</v>
      </c>
    </row>
    <row r="23" spans="1:7" x14ac:dyDescent="0.25">
      <c r="A23">
        <v>8505</v>
      </c>
      <c r="B23" s="2">
        <v>1022</v>
      </c>
      <c r="C23" t="s">
        <v>25</v>
      </c>
      <c r="D23" t="s">
        <v>3</v>
      </c>
      <c r="E23">
        <v>0</v>
      </c>
      <c r="G23">
        <v>0</v>
      </c>
    </row>
    <row r="24" spans="1:7" x14ac:dyDescent="0.25">
      <c r="A24">
        <v>8505</v>
      </c>
      <c r="B24" s="2">
        <v>1023</v>
      </c>
      <c r="C24" t="s">
        <v>26</v>
      </c>
      <c r="D24" t="s">
        <v>3</v>
      </c>
      <c r="E24">
        <v>0</v>
      </c>
      <c r="G24">
        <v>0</v>
      </c>
    </row>
    <row r="25" spans="1:7" x14ac:dyDescent="0.25">
      <c r="A25">
        <v>8505</v>
      </c>
      <c r="B25" s="2">
        <v>1024</v>
      </c>
      <c r="C25" t="s">
        <v>27</v>
      </c>
      <c r="D25" t="s">
        <v>3</v>
      </c>
      <c r="E25">
        <v>0</v>
      </c>
      <c r="G25">
        <v>0</v>
      </c>
    </row>
    <row r="26" spans="1:7" x14ac:dyDescent="0.25">
      <c r="A26">
        <v>8505</v>
      </c>
      <c r="B26" s="2">
        <v>1025</v>
      </c>
      <c r="C26" t="s">
        <v>28</v>
      </c>
      <c r="D26" t="s">
        <v>3</v>
      </c>
      <c r="E26">
        <v>0</v>
      </c>
      <c r="G26">
        <v>0</v>
      </c>
    </row>
    <row r="27" spans="1:7" x14ac:dyDescent="0.25">
      <c r="A27">
        <v>8505</v>
      </c>
      <c r="B27" s="2">
        <v>1990</v>
      </c>
      <c r="C27" t="s">
        <v>29</v>
      </c>
      <c r="D27" t="s">
        <v>3</v>
      </c>
      <c r="E27">
        <v>0</v>
      </c>
      <c r="G27">
        <v>0</v>
      </c>
    </row>
    <row r="28" spans="1:7" x14ac:dyDescent="0.25">
      <c r="A28">
        <v>8505</v>
      </c>
      <c r="B28" s="2">
        <v>1995</v>
      </c>
      <c r="C28" t="s">
        <v>30</v>
      </c>
      <c r="D28" t="s">
        <v>3</v>
      </c>
      <c r="E28">
        <v>0</v>
      </c>
      <c r="G28">
        <v>0</v>
      </c>
    </row>
    <row r="29" spans="1:7" x14ac:dyDescent="0.25">
      <c r="A29">
        <v>8505</v>
      </c>
      <c r="B29" s="2">
        <v>1996</v>
      </c>
      <c r="C29" t="s">
        <v>31</v>
      </c>
      <c r="D29" t="s">
        <v>3</v>
      </c>
      <c r="E29">
        <v>0</v>
      </c>
      <c r="G29">
        <v>0</v>
      </c>
    </row>
    <row r="30" spans="1:7" x14ac:dyDescent="0.25">
      <c r="A30">
        <v>8505</v>
      </c>
      <c r="B30" s="2">
        <v>1997</v>
      </c>
      <c r="C30" t="s">
        <v>32</v>
      </c>
      <c r="D30" t="s">
        <v>3</v>
      </c>
      <c r="E30">
        <v>0</v>
      </c>
      <c r="G30">
        <v>0</v>
      </c>
    </row>
    <row r="31" spans="1:7" x14ac:dyDescent="0.25">
      <c r="A31">
        <v>8505</v>
      </c>
      <c r="B31" s="2">
        <v>1998</v>
      </c>
      <c r="C31" t="s">
        <v>33</v>
      </c>
      <c r="D31" t="s">
        <v>3</v>
      </c>
      <c r="E31">
        <v>0</v>
      </c>
      <c r="G31">
        <v>0</v>
      </c>
    </row>
    <row r="32" spans="1:7" x14ac:dyDescent="0.25">
      <c r="A32">
        <v>8505</v>
      </c>
      <c r="B32" s="2">
        <v>1999</v>
      </c>
      <c r="C32" t="s">
        <v>34</v>
      </c>
      <c r="D32" t="s">
        <v>6</v>
      </c>
      <c r="E32">
        <v>0</v>
      </c>
      <c r="G32">
        <v>0</v>
      </c>
    </row>
    <row r="33" spans="1:7" x14ac:dyDescent="0.25">
      <c r="A33">
        <v>8505</v>
      </c>
      <c r="B33" s="3">
        <v>300000</v>
      </c>
      <c r="C33" t="s">
        <v>35</v>
      </c>
      <c r="D33" t="s">
        <v>1</v>
      </c>
      <c r="E33">
        <v>0</v>
      </c>
      <c r="G33">
        <v>0</v>
      </c>
    </row>
    <row r="34" spans="1:7" s="4" customFormat="1" x14ac:dyDescent="0.25">
      <c r="A34" s="4">
        <v>8505</v>
      </c>
      <c r="B34" s="5">
        <v>311000</v>
      </c>
      <c r="C34" s="4" t="s">
        <v>36</v>
      </c>
      <c r="D34" s="4" t="s">
        <v>3</v>
      </c>
      <c r="E34" s="4">
        <v>0</v>
      </c>
      <c r="G34" s="4">
        <v>0</v>
      </c>
    </row>
    <row r="35" spans="1:7" s="4" customFormat="1" x14ac:dyDescent="0.25">
      <c r="A35" s="4">
        <v>8505</v>
      </c>
      <c r="B35" s="5">
        <v>311001</v>
      </c>
      <c r="C35" s="4" t="s">
        <v>37</v>
      </c>
      <c r="D35" s="4" t="s">
        <v>3</v>
      </c>
      <c r="E35" s="4">
        <v>0</v>
      </c>
      <c r="G35" s="4">
        <v>0</v>
      </c>
    </row>
    <row r="36" spans="1:7" s="4" customFormat="1" x14ac:dyDescent="0.25">
      <c r="A36" s="4">
        <v>8505</v>
      </c>
      <c r="B36" s="5">
        <v>311002</v>
      </c>
      <c r="C36" s="4" t="s">
        <v>38</v>
      </c>
      <c r="D36" s="4" t="s">
        <v>3</v>
      </c>
      <c r="E36" s="4">
        <v>0</v>
      </c>
      <c r="G36" s="4">
        <v>0</v>
      </c>
    </row>
    <row r="37" spans="1:7" s="4" customFormat="1" x14ac:dyDescent="0.25">
      <c r="A37" s="4">
        <v>8505</v>
      </c>
      <c r="B37" s="5">
        <v>311003</v>
      </c>
      <c r="C37" s="4" t="s">
        <v>39</v>
      </c>
      <c r="D37" s="4" t="s">
        <v>3</v>
      </c>
      <c r="E37" s="4">
        <v>0</v>
      </c>
      <c r="G37" s="4">
        <v>0</v>
      </c>
    </row>
    <row r="38" spans="1:7" s="4" customFormat="1" x14ac:dyDescent="0.25">
      <c r="A38" s="4">
        <v>8505</v>
      </c>
      <c r="B38" s="5">
        <v>313000</v>
      </c>
      <c r="C38" s="4" t="s">
        <v>40</v>
      </c>
      <c r="D38" s="4" t="s">
        <v>3</v>
      </c>
      <c r="E38" s="4">
        <v>0</v>
      </c>
      <c r="G38" s="4">
        <v>0</v>
      </c>
    </row>
    <row r="39" spans="1:7" s="4" customFormat="1" x14ac:dyDescent="0.25">
      <c r="A39" s="4">
        <v>8505</v>
      </c>
      <c r="B39" s="5">
        <v>313001</v>
      </c>
      <c r="C39" s="4" t="s">
        <v>41</v>
      </c>
      <c r="D39" s="4" t="s">
        <v>3</v>
      </c>
      <c r="E39" s="4">
        <v>0</v>
      </c>
      <c r="G39" s="4">
        <v>0</v>
      </c>
    </row>
    <row r="40" spans="1:7" s="4" customFormat="1" x14ac:dyDescent="0.25">
      <c r="A40" s="4">
        <v>8505</v>
      </c>
      <c r="B40" s="5">
        <v>315000</v>
      </c>
      <c r="C40" s="4" t="s">
        <v>42</v>
      </c>
      <c r="D40" s="4" t="s">
        <v>3</v>
      </c>
      <c r="E40" s="4">
        <v>0</v>
      </c>
      <c r="G40" s="4">
        <v>0</v>
      </c>
    </row>
    <row r="41" spans="1:7" s="4" customFormat="1" x14ac:dyDescent="0.25">
      <c r="A41" s="4">
        <v>8505</v>
      </c>
      <c r="B41" s="5">
        <v>315001</v>
      </c>
      <c r="C41" s="4" t="s">
        <v>43</v>
      </c>
      <c r="D41" s="4" t="s">
        <v>3</v>
      </c>
      <c r="E41" s="4">
        <v>0</v>
      </c>
      <c r="G41" s="4">
        <v>0</v>
      </c>
    </row>
    <row r="42" spans="1:7" s="4" customFormat="1" x14ac:dyDescent="0.25">
      <c r="A42" s="4">
        <v>8505</v>
      </c>
      <c r="B42" s="5">
        <v>317000</v>
      </c>
      <c r="C42" s="4" t="s">
        <v>44</v>
      </c>
      <c r="D42" s="4" t="s">
        <v>3</v>
      </c>
      <c r="E42" s="4">
        <v>0</v>
      </c>
      <c r="G42" s="4">
        <v>0</v>
      </c>
    </row>
    <row r="43" spans="1:7" s="4" customFormat="1" x14ac:dyDescent="0.25">
      <c r="A43" s="4">
        <v>8505</v>
      </c>
      <c r="B43" s="5">
        <v>317001</v>
      </c>
      <c r="C43" s="4" t="s">
        <v>45</v>
      </c>
      <c r="D43" s="4" t="s">
        <v>3</v>
      </c>
      <c r="E43" s="4">
        <v>0</v>
      </c>
      <c r="G43" s="4">
        <v>0</v>
      </c>
    </row>
    <row r="44" spans="1:7" s="4" customFormat="1" x14ac:dyDescent="0.25">
      <c r="A44" s="4">
        <v>8505</v>
      </c>
      <c r="B44" s="5">
        <v>317002</v>
      </c>
      <c r="C44" s="4" t="s">
        <v>46</v>
      </c>
      <c r="D44" s="4" t="s">
        <v>3</v>
      </c>
      <c r="E44" s="4">
        <v>0</v>
      </c>
      <c r="G44" s="4">
        <v>0</v>
      </c>
    </row>
    <row r="45" spans="1:7" s="4" customFormat="1" x14ac:dyDescent="0.25">
      <c r="A45" s="4">
        <v>8505</v>
      </c>
      <c r="B45" s="5">
        <v>317003</v>
      </c>
      <c r="C45" s="4" t="s">
        <v>47</v>
      </c>
      <c r="D45" s="4" t="s">
        <v>3</v>
      </c>
      <c r="E45" s="4">
        <v>0</v>
      </c>
      <c r="G45" s="4">
        <v>0</v>
      </c>
    </row>
    <row r="46" spans="1:7" s="4" customFormat="1" x14ac:dyDescent="0.25">
      <c r="A46" s="4">
        <v>8505</v>
      </c>
      <c r="B46" s="5">
        <v>319000</v>
      </c>
      <c r="C46" s="4" t="s">
        <v>48</v>
      </c>
      <c r="D46" s="4" t="s">
        <v>3</v>
      </c>
      <c r="E46" s="4">
        <v>0</v>
      </c>
      <c r="G46" s="4">
        <v>0</v>
      </c>
    </row>
    <row r="47" spans="1:7" s="4" customFormat="1" x14ac:dyDescent="0.25">
      <c r="A47" s="4">
        <v>8505</v>
      </c>
      <c r="B47" s="5">
        <v>319001</v>
      </c>
      <c r="C47" s="4" t="s">
        <v>49</v>
      </c>
      <c r="D47" s="4" t="s">
        <v>3</v>
      </c>
      <c r="E47" s="4">
        <v>0</v>
      </c>
      <c r="G47" s="4">
        <v>0</v>
      </c>
    </row>
    <row r="48" spans="1:7" s="4" customFormat="1" x14ac:dyDescent="0.25">
      <c r="A48" s="4">
        <v>8505</v>
      </c>
      <c r="B48" s="5">
        <v>321000</v>
      </c>
      <c r="C48" s="4" t="s">
        <v>50</v>
      </c>
      <c r="D48" s="4" t="s">
        <v>3</v>
      </c>
      <c r="E48" s="4">
        <v>0</v>
      </c>
      <c r="G48" s="4">
        <v>0</v>
      </c>
    </row>
    <row r="49" spans="1:7" s="4" customFormat="1" x14ac:dyDescent="0.25">
      <c r="A49" s="4">
        <v>8505</v>
      </c>
      <c r="B49" s="5">
        <v>321001</v>
      </c>
      <c r="C49" s="4" t="s">
        <v>51</v>
      </c>
      <c r="D49" s="4" t="s">
        <v>3</v>
      </c>
      <c r="E49" s="4">
        <v>0</v>
      </c>
      <c r="G49" s="4">
        <v>0</v>
      </c>
    </row>
    <row r="50" spans="1:7" s="4" customFormat="1" x14ac:dyDescent="0.25">
      <c r="A50" s="4">
        <v>8505</v>
      </c>
      <c r="B50" s="5">
        <v>323000</v>
      </c>
      <c r="C50" s="4" t="s">
        <v>52</v>
      </c>
      <c r="D50" s="4" t="s">
        <v>3</v>
      </c>
      <c r="E50" s="4">
        <v>0</v>
      </c>
      <c r="G50" s="4">
        <v>0</v>
      </c>
    </row>
    <row r="51" spans="1:7" s="4" customFormat="1" x14ac:dyDescent="0.25">
      <c r="A51" s="4">
        <v>8505</v>
      </c>
      <c r="B51" s="5">
        <v>323001</v>
      </c>
      <c r="C51" s="4" t="s">
        <v>53</v>
      </c>
      <c r="D51" s="4" t="s">
        <v>3</v>
      </c>
      <c r="E51" s="4">
        <v>0</v>
      </c>
      <c r="G51" s="4">
        <v>0</v>
      </c>
    </row>
    <row r="52" spans="1:7" s="4" customFormat="1" x14ac:dyDescent="0.25">
      <c r="A52" s="4">
        <v>8505</v>
      </c>
      <c r="B52" s="5">
        <v>323002</v>
      </c>
      <c r="C52" s="4" t="s">
        <v>54</v>
      </c>
      <c r="D52" s="4" t="s">
        <v>3</v>
      </c>
      <c r="E52" s="4">
        <v>0</v>
      </c>
      <c r="G52" s="4">
        <v>0</v>
      </c>
    </row>
    <row r="53" spans="1:7" s="4" customFormat="1" x14ac:dyDescent="0.25">
      <c r="A53" s="4">
        <v>8505</v>
      </c>
      <c r="B53" s="5">
        <v>323003</v>
      </c>
      <c r="C53" s="4" t="s">
        <v>55</v>
      </c>
      <c r="D53" s="4" t="s">
        <v>3</v>
      </c>
      <c r="E53" s="4">
        <v>0</v>
      </c>
      <c r="G53" s="4">
        <v>0</v>
      </c>
    </row>
    <row r="54" spans="1:7" s="4" customFormat="1" x14ac:dyDescent="0.25">
      <c r="A54" s="4">
        <v>8505</v>
      </c>
      <c r="B54" s="5">
        <v>325000</v>
      </c>
      <c r="C54" s="4" t="s">
        <v>56</v>
      </c>
      <c r="D54" s="4" t="s">
        <v>3</v>
      </c>
      <c r="E54" s="4">
        <v>0</v>
      </c>
      <c r="G54" s="4">
        <v>0</v>
      </c>
    </row>
    <row r="55" spans="1:7" s="4" customFormat="1" x14ac:dyDescent="0.25">
      <c r="A55" s="4">
        <v>8505</v>
      </c>
      <c r="B55" s="5">
        <v>325001</v>
      </c>
      <c r="C55" s="4" t="s">
        <v>57</v>
      </c>
      <c r="D55" s="4" t="s">
        <v>3</v>
      </c>
      <c r="E55" s="4">
        <v>0</v>
      </c>
      <c r="G55" s="4">
        <v>0</v>
      </c>
    </row>
    <row r="56" spans="1:7" s="4" customFormat="1" x14ac:dyDescent="0.25">
      <c r="A56" s="4">
        <v>8505</v>
      </c>
      <c r="B56" s="5">
        <v>325002</v>
      </c>
      <c r="C56" s="4" t="s">
        <v>58</v>
      </c>
      <c r="D56" s="4" t="s">
        <v>3</v>
      </c>
      <c r="E56" s="4">
        <v>0</v>
      </c>
      <c r="G56" s="4">
        <v>0</v>
      </c>
    </row>
    <row r="57" spans="1:7" s="4" customFormat="1" x14ac:dyDescent="0.25">
      <c r="A57" s="4">
        <v>8505</v>
      </c>
      <c r="B57" s="5">
        <v>327000</v>
      </c>
      <c r="C57" s="4" t="s">
        <v>59</v>
      </c>
      <c r="D57" s="4" t="s">
        <v>3</v>
      </c>
      <c r="E57" s="4">
        <v>0</v>
      </c>
      <c r="G57" s="4">
        <v>0</v>
      </c>
    </row>
    <row r="58" spans="1:7" s="4" customFormat="1" x14ac:dyDescent="0.25">
      <c r="A58" s="4">
        <v>8505</v>
      </c>
      <c r="B58" s="5">
        <v>327001</v>
      </c>
      <c r="C58" s="4" t="s">
        <v>60</v>
      </c>
      <c r="D58" s="4" t="s">
        <v>3</v>
      </c>
      <c r="E58" s="4">
        <v>0</v>
      </c>
      <c r="G58" s="4">
        <v>0</v>
      </c>
    </row>
    <row r="59" spans="1:7" s="4" customFormat="1" x14ac:dyDescent="0.25">
      <c r="A59" s="4">
        <v>8505</v>
      </c>
      <c r="B59" s="5">
        <v>329000</v>
      </c>
      <c r="C59" s="4" t="s">
        <v>61</v>
      </c>
      <c r="D59" s="4" t="s">
        <v>3</v>
      </c>
      <c r="E59" s="4">
        <v>0</v>
      </c>
      <c r="G59" s="4">
        <v>0</v>
      </c>
    </row>
    <row r="60" spans="1:7" s="4" customFormat="1" x14ac:dyDescent="0.25">
      <c r="A60" s="4">
        <v>8505</v>
      </c>
      <c r="B60" s="5">
        <v>329001</v>
      </c>
      <c r="C60" s="4" t="s">
        <v>62</v>
      </c>
      <c r="D60" s="4" t="s">
        <v>3</v>
      </c>
      <c r="E60" s="4">
        <v>0</v>
      </c>
      <c r="G60" s="4">
        <v>0</v>
      </c>
    </row>
    <row r="61" spans="1:7" s="4" customFormat="1" x14ac:dyDescent="0.25">
      <c r="A61" s="4">
        <v>8505</v>
      </c>
      <c r="B61" s="5">
        <v>329002</v>
      </c>
      <c r="C61" s="4" t="s">
        <v>63</v>
      </c>
      <c r="D61" s="4" t="s">
        <v>3</v>
      </c>
      <c r="E61" s="4">
        <v>0</v>
      </c>
      <c r="G61" s="4">
        <v>0</v>
      </c>
    </row>
    <row r="62" spans="1:7" s="4" customFormat="1" x14ac:dyDescent="0.25">
      <c r="A62" s="4">
        <v>8505</v>
      </c>
      <c r="B62" s="5">
        <v>331000</v>
      </c>
      <c r="C62" s="4" t="s">
        <v>64</v>
      </c>
      <c r="D62" s="4" t="s">
        <v>3</v>
      </c>
      <c r="E62" s="4">
        <v>0</v>
      </c>
      <c r="G62" s="4">
        <v>0</v>
      </c>
    </row>
    <row r="63" spans="1:7" s="4" customFormat="1" x14ac:dyDescent="0.25">
      <c r="A63" s="4">
        <v>8505</v>
      </c>
      <c r="B63" s="5">
        <v>331001</v>
      </c>
      <c r="C63" s="4" t="s">
        <v>65</v>
      </c>
      <c r="D63" s="4" t="s">
        <v>3</v>
      </c>
      <c r="E63" s="4">
        <v>0</v>
      </c>
      <c r="G63" s="4">
        <v>0</v>
      </c>
    </row>
    <row r="64" spans="1:7" s="4" customFormat="1" x14ac:dyDescent="0.25">
      <c r="A64" s="4">
        <v>8505</v>
      </c>
      <c r="B64" s="5">
        <v>333000</v>
      </c>
      <c r="C64" s="4" t="s">
        <v>66</v>
      </c>
      <c r="D64" s="4" t="s">
        <v>3</v>
      </c>
      <c r="E64" s="4">
        <v>0</v>
      </c>
      <c r="G64" s="4">
        <v>0</v>
      </c>
    </row>
    <row r="65" spans="1:7" s="4" customFormat="1" x14ac:dyDescent="0.25">
      <c r="A65" s="4">
        <v>8505</v>
      </c>
      <c r="B65" s="5">
        <v>333001</v>
      </c>
      <c r="C65" s="4" t="s">
        <v>67</v>
      </c>
      <c r="D65" s="4" t="s">
        <v>3</v>
      </c>
      <c r="E65" s="4">
        <v>0</v>
      </c>
      <c r="G65" s="4">
        <v>0</v>
      </c>
    </row>
    <row r="66" spans="1:7" s="4" customFormat="1" x14ac:dyDescent="0.25">
      <c r="A66" s="4">
        <v>8505</v>
      </c>
      <c r="B66" s="5">
        <v>333002</v>
      </c>
      <c r="C66" s="4" t="s">
        <v>68</v>
      </c>
      <c r="D66" s="4" t="s">
        <v>3</v>
      </c>
      <c r="E66" s="4">
        <v>0</v>
      </c>
      <c r="G66" s="4">
        <v>0</v>
      </c>
    </row>
    <row r="67" spans="1:7" s="4" customFormat="1" x14ac:dyDescent="0.25">
      <c r="A67" s="4">
        <v>8505</v>
      </c>
      <c r="B67" s="5">
        <v>333003</v>
      </c>
      <c r="C67" s="4" t="s">
        <v>69</v>
      </c>
      <c r="D67" s="4" t="s">
        <v>3</v>
      </c>
      <c r="E67" s="4">
        <v>0</v>
      </c>
      <c r="G67" s="4">
        <v>0</v>
      </c>
    </row>
    <row r="68" spans="1:7" s="4" customFormat="1" x14ac:dyDescent="0.25">
      <c r="A68" s="4">
        <v>8505</v>
      </c>
      <c r="B68" s="5">
        <v>335000</v>
      </c>
      <c r="C68" s="4" t="s">
        <v>70</v>
      </c>
      <c r="D68" s="4" t="s">
        <v>3</v>
      </c>
      <c r="E68" s="4">
        <v>0</v>
      </c>
      <c r="G68" s="4">
        <v>0</v>
      </c>
    </row>
    <row r="69" spans="1:7" s="4" customFormat="1" x14ac:dyDescent="0.25">
      <c r="A69" s="4">
        <v>8505</v>
      </c>
      <c r="B69" s="5">
        <v>335001</v>
      </c>
      <c r="C69" s="4" t="s">
        <v>71</v>
      </c>
      <c r="D69" s="4" t="s">
        <v>3</v>
      </c>
      <c r="E69" s="4">
        <v>0</v>
      </c>
      <c r="G69" s="4">
        <v>0</v>
      </c>
    </row>
    <row r="70" spans="1:7" s="4" customFormat="1" x14ac:dyDescent="0.25">
      <c r="A70" s="4">
        <v>8505</v>
      </c>
      <c r="B70" s="5">
        <v>335002</v>
      </c>
      <c r="C70" s="4" t="s">
        <v>72</v>
      </c>
      <c r="D70" s="4" t="s">
        <v>1</v>
      </c>
      <c r="E70" s="4">
        <v>0</v>
      </c>
      <c r="G70" s="4">
        <v>0</v>
      </c>
    </row>
    <row r="71" spans="1:7" s="4" customFormat="1" x14ac:dyDescent="0.25">
      <c r="A71" s="4">
        <v>8505</v>
      </c>
      <c r="B71" s="5">
        <v>337000</v>
      </c>
      <c r="C71" s="4" t="s">
        <v>73</v>
      </c>
      <c r="D71" s="4" t="s">
        <v>3</v>
      </c>
      <c r="E71" s="4">
        <v>0</v>
      </c>
      <c r="G71" s="4">
        <v>0</v>
      </c>
    </row>
    <row r="72" spans="1:7" s="4" customFormat="1" x14ac:dyDescent="0.25">
      <c r="A72" s="4">
        <v>8505</v>
      </c>
      <c r="B72" s="5">
        <v>337001</v>
      </c>
      <c r="C72" s="4" t="s">
        <v>74</v>
      </c>
      <c r="D72" s="4" t="s">
        <v>3</v>
      </c>
      <c r="E72" s="4">
        <v>0</v>
      </c>
      <c r="G72" s="4">
        <v>0</v>
      </c>
    </row>
    <row r="73" spans="1:7" s="4" customFormat="1" x14ac:dyDescent="0.25">
      <c r="A73" s="4">
        <v>8505</v>
      </c>
      <c r="B73" s="5">
        <v>337002</v>
      </c>
      <c r="C73" s="4" t="s">
        <v>75</v>
      </c>
      <c r="D73" s="4" t="s">
        <v>3</v>
      </c>
      <c r="E73" s="4">
        <v>0</v>
      </c>
      <c r="G73" s="4">
        <v>0</v>
      </c>
    </row>
    <row r="74" spans="1:7" s="4" customFormat="1" x14ac:dyDescent="0.25">
      <c r="A74" s="4">
        <v>8505</v>
      </c>
      <c r="B74" s="5">
        <v>339000</v>
      </c>
      <c r="C74" s="4" t="s">
        <v>76</v>
      </c>
      <c r="D74" s="4" t="s">
        <v>3</v>
      </c>
      <c r="E74" s="4">
        <v>0</v>
      </c>
      <c r="G74" s="4">
        <v>0</v>
      </c>
    </row>
    <row r="75" spans="1:7" s="4" customFormat="1" x14ac:dyDescent="0.25">
      <c r="A75" s="4">
        <v>8505</v>
      </c>
      <c r="B75" s="5">
        <v>339001</v>
      </c>
      <c r="C75" s="4" t="s">
        <v>77</v>
      </c>
      <c r="D75" s="4" t="s">
        <v>3</v>
      </c>
      <c r="E75" s="4">
        <v>0</v>
      </c>
      <c r="G75" s="4">
        <v>0</v>
      </c>
    </row>
    <row r="76" spans="1:7" s="4" customFormat="1" x14ac:dyDescent="0.25">
      <c r="A76" s="4">
        <v>8505</v>
      </c>
      <c r="B76" s="5">
        <v>339002</v>
      </c>
      <c r="C76" s="4" t="s">
        <v>78</v>
      </c>
      <c r="D76" s="4" t="s">
        <v>3</v>
      </c>
      <c r="E76" s="4">
        <v>0</v>
      </c>
      <c r="G76" s="4">
        <v>0</v>
      </c>
    </row>
    <row r="77" spans="1:7" s="4" customFormat="1" x14ac:dyDescent="0.25">
      <c r="A77" s="4">
        <v>8505</v>
      </c>
      <c r="B77" s="5">
        <v>339003</v>
      </c>
      <c r="C77" s="4" t="s">
        <v>79</v>
      </c>
      <c r="D77" s="4" t="s">
        <v>3</v>
      </c>
      <c r="E77" s="4">
        <v>0</v>
      </c>
      <c r="G77" s="4">
        <v>0</v>
      </c>
    </row>
    <row r="78" spans="1:7" s="4" customFormat="1" x14ac:dyDescent="0.25">
      <c r="A78" s="4">
        <v>8505</v>
      </c>
      <c r="B78" s="5">
        <v>339004</v>
      </c>
      <c r="C78" s="4" t="s">
        <v>80</v>
      </c>
      <c r="D78" s="4" t="s">
        <v>3</v>
      </c>
      <c r="E78" s="4">
        <v>0</v>
      </c>
      <c r="G78" s="4">
        <v>0</v>
      </c>
    </row>
    <row r="79" spans="1:7" s="4" customFormat="1" x14ac:dyDescent="0.25">
      <c r="A79" s="4">
        <v>8505</v>
      </c>
      <c r="B79" s="5">
        <v>339005</v>
      </c>
      <c r="C79" s="4" t="s">
        <v>81</v>
      </c>
      <c r="D79" s="4" t="s">
        <v>3</v>
      </c>
      <c r="E79" s="4">
        <v>0</v>
      </c>
      <c r="G79" s="4">
        <v>0</v>
      </c>
    </row>
    <row r="80" spans="1:7" s="4" customFormat="1" x14ac:dyDescent="0.25">
      <c r="A80" s="4">
        <v>8505</v>
      </c>
      <c r="B80" s="5">
        <v>341000</v>
      </c>
      <c r="C80" s="4" t="s">
        <v>82</v>
      </c>
      <c r="D80" s="4" t="s">
        <v>3</v>
      </c>
      <c r="E80" s="4">
        <v>0</v>
      </c>
      <c r="G80" s="4">
        <v>0</v>
      </c>
    </row>
    <row r="81" spans="1:7" s="4" customFormat="1" x14ac:dyDescent="0.25">
      <c r="A81" s="4">
        <v>8505</v>
      </c>
      <c r="B81" s="5">
        <v>341001</v>
      </c>
      <c r="C81" s="4" t="s">
        <v>83</v>
      </c>
      <c r="D81" s="4" t="s">
        <v>3</v>
      </c>
      <c r="E81" s="4">
        <v>0</v>
      </c>
      <c r="G81" s="4">
        <v>0</v>
      </c>
    </row>
    <row r="82" spans="1:7" s="4" customFormat="1" x14ac:dyDescent="0.25">
      <c r="A82" s="4">
        <v>8505</v>
      </c>
      <c r="B82" s="5">
        <v>341002</v>
      </c>
      <c r="C82" s="4" t="s">
        <v>84</v>
      </c>
      <c r="D82" s="4" t="s">
        <v>3</v>
      </c>
      <c r="E82" s="4">
        <v>0</v>
      </c>
      <c r="G82" s="4">
        <v>0</v>
      </c>
    </row>
    <row r="83" spans="1:7" s="4" customFormat="1" x14ac:dyDescent="0.25">
      <c r="A83" s="4">
        <v>8505</v>
      </c>
      <c r="B83" s="5">
        <v>343000</v>
      </c>
      <c r="C83" s="4" t="s">
        <v>85</v>
      </c>
      <c r="D83" s="4" t="s">
        <v>3</v>
      </c>
      <c r="E83" s="4">
        <v>0</v>
      </c>
      <c r="G83" s="4">
        <v>0</v>
      </c>
    </row>
    <row r="84" spans="1:7" s="4" customFormat="1" x14ac:dyDescent="0.25">
      <c r="A84" s="4">
        <v>8505</v>
      </c>
      <c r="B84" s="5">
        <v>343001</v>
      </c>
      <c r="C84" s="4" t="s">
        <v>86</v>
      </c>
      <c r="D84" s="4" t="s">
        <v>3</v>
      </c>
      <c r="E84" s="4">
        <v>0</v>
      </c>
      <c r="G84" s="4">
        <v>0</v>
      </c>
    </row>
    <row r="85" spans="1:7" s="4" customFormat="1" x14ac:dyDescent="0.25">
      <c r="A85" s="4">
        <v>8505</v>
      </c>
      <c r="B85" s="5">
        <v>343002</v>
      </c>
      <c r="C85" s="4" t="s">
        <v>87</v>
      </c>
      <c r="D85" s="4" t="s">
        <v>3</v>
      </c>
      <c r="E85" s="4">
        <v>0</v>
      </c>
      <c r="G85" s="4">
        <v>0</v>
      </c>
    </row>
    <row r="86" spans="1:7" s="4" customFormat="1" x14ac:dyDescent="0.25">
      <c r="A86" s="4">
        <v>8505</v>
      </c>
      <c r="B86" s="5">
        <v>343003</v>
      </c>
      <c r="C86" s="4" t="s">
        <v>88</v>
      </c>
      <c r="D86" s="4" t="s">
        <v>3</v>
      </c>
      <c r="E86" s="4">
        <v>0</v>
      </c>
      <c r="G86" s="4">
        <v>0</v>
      </c>
    </row>
    <row r="87" spans="1:7" s="4" customFormat="1" x14ac:dyDescent="0.25">
      <c r="A87" s="4">
        <v>8505</v>
      </c>
      <c r="B87" s="5">
        <v>343004</v>
      </c>
      <c r="C87" s="4" t="s">
        <v>89</v>
      </c>
      <c r="D87" s="4" t="s">
        <v>3</v>
      </c>
      <c r="E87" s="4">
        <v>0</v>
      </c>
      <c r="G87" s="4">
        <v>0</v>
      </c>
    </row>
    <row r="88" spans="1:7" s="4" customFormat="1" x14ac:dyDescent="0.25">
      <c r="A88" s="4">
        <v>8505</v>
      </c>
      <c r="B88" s="5">
        <v>345000</v>
      </c>
      <c r="C88" s="4" t="s">
        <v>90</v>
      </c>
      <c r="D88" s="4" t="s">
        <v>3</v>
      </c>
      <c r="E88" s="4">
        <v>0</v>
      </c>
      <c r="G88" s="4">
        <v>0</v>
      </c>
    </row>
    <row r="89" spans="1:7" s="4" customFormat="1" x14ac:dyDescent="0.25">
      <c r="A89" s="4">
        <v>8505</v>
      </c>
      <c r="B89" s="5">
        <v>345001</v>
      </c>
      <c r="C89" s="4" t="s">
        <v>91</v>
      </c>
      <c r="D89" s="4" t="s">
        <v>3</v>
      </c>
      <c r="E89" s="4">
        <v>0</v>
      </c>
      <c r="G89" s="4">
        <v>0</v>
      </c>
    </row>
    <row r="90" spans="1:7" s="4" customFormat="1" x14ac:dyDescent="0.25">
      <c r="A90" s="4">
        <v>8505</v>
      </c>
      <c r="B90" s="5">
        <v>345002</v>
      </c>
      <c r="C90" s="4" t="s">
        <v>92</v>
      </c>
      <c r="D90" s="4" t="s">
        <v>3</v>
      </c>
      <c r="E90" s="4">
        <v>0</v>
      </c>
      <c r="G90" s="4">
        <v>0</v>
      </c>
    </row>
    <row r="91" spans="1:7" s="4" customFormat="1" x14ac:dyDescent="0.25">
      <c r="A91" s="4">
        <v>8505</v>
      </c>
      <c r="B91" s="5">
        <v>345003</v>
      </c>
      <c r="C91" s="4" t="s">
        <v>93</v>
      </c>
      <c r="D91" s="4" t="s">
        <v>3</v>
      </c>
      <c r="E91" s="4">
        <v>0</v>
      </c>
      <c r="G91" s="4">
        <v>0</v>
      </c>
    </row>
    <row r="92" spans="1:7" s="4" customFormat="1" x14ac:dyDescent="0.25">
      <c r="A92" s="4">
        <v>8505</v>
      </c>
      <c r="B92" s="5">
        <v>345004</v>
      </c>
      <c r="C92" s="4" t="s">
        <v>94</v>
      </c>
      <c r="D92" s="4" t="s">
        <v>3</v>
      </c>
      <c r="E92" s="4">
        <v>0</v>
      </c>
      <c r="G92" s="4">
        <v>0</v>
      </c>
    </row>
    <row r="93" spans="1:7" s="4" customFormat="1" x14ac:dyDescent="0.25">
      <c r="A93" s="4">
        <v>8505</v>
      </c>
      <c r="B93" s="5">
        <v>347000</v>
      </c>
      <c r="C93" s="4" t="s">
        <v>95</v>
      </c>
      <c r="D93" s="4" t="s">
        <v>3</v>
      </c>
      <c r="E93" s="4">
        <v>0</v>
      </c>
      <c r="G93" s="4">
        <v>0</v>
      </c>
    </row>
    <row r="94" spans="1:7" s="4" customFormat="1" x14ac:dyDescent="0.25">
      <c r="A94" s="4">
        <v>8505</v>
      </c>
      <c r="B94" s="5">
        <v>347001</v>
      </c>
      <c r="C94" s="4" t="s">
        <v>96</v>
      </c>
      <c r="D94" s="4" t="s">
        <v>3</v>
      </c>
      <c r="E94" s="4">
        <v>0</v>
      </c>
      <c r="G94" s="4">
        <v>0</v>
      </c>
    </row>
    <row r="95" spans="1:7" s="4" customFormat="1" x14ac:dyDescent="0.25">
      <c r="A95" s="4">
        <v>8505</v>
      </c>
      <c r="B95" s="5">
        <v>347002</v>
      </c>
      <c r="C95" s="4" t="s">
        <v>97</v>
      </c>
      <c r="D95" s="4" t="s">
        <v>3</v>
      </c>
      <c r="E95" s="4">
        <v>0</v>
      </c>
      <c r="G95" s="4">
        <v>0</v>
      </c>
    </row>
    <row r="96" spans="1:7" s="4" customFormat="1" x14ac:dyDescent="0.25">
      <c r="A96" s="4">
        <v>8505</v>
      </c>
      <c r="B96" s="5">
        <v>347003</v>
      </c>
      <c r="C96" s="4" t="s">
        <v>98</v>
      </c>
      <c r="D96" s="4" t="s">
        <v>3</v>
      </c>
      <c r="E96" s="4">
        <v>0</v>
      </c>
      <c r="G96" s="4">
        <v>0</v>
      </c>
    </row>
    <row r="97" spans="1:7" s="4" customFormat="1" x14ac:dyDescent="0.25">
      <c r="A97" s="4">
        <v>8505</v>
      </c>
      <c r="B97" s="5">
        <v>347004</v>
      </c>
      <c r="C97" s="4" t="s">
        <v>99</v>
      </c>
      <c r="D97" s="4" t="s">
        <v>3</v>
      </c>
      <c r="E97" s="4">
        <v>0</v>
      </c>
      <c r="G97" s="4">
        <v>0</v>
      </c>
    </row>
    <row r="98" spans="1:7" s="4" customFormat="1" x14ac:dyDescent="0.25">
      <c r="A98" s="4">
        <v>8505</v>
      </c>
      <c r="B98" s="5">
        <v>347005</v>
      </c>
      <c r="C98" s="4" t="s">
        <v>100</v>
      </c>
      <c r="D98" s="4" t="s">
        <v>3</v>
      </c>
      <c r="E98" s="4">
        <v>0</v>
      </c>
      <c r="G98" s="4">
        <v>0</v>
      </c>
    </row>
    <row r="99" spans="1:7" s="4" customFormat="1" x14ac:dyDescent="0.25">
      <c r="A99" s="4">
        <v>8505</v>
      </c>
      <c r="B99" s="5">
        <v>347006</v>
      </c>
      <c r="C99" s="4" t="s">
        <v>101</v>
      </c>
      <c r="D99" s="4" t="s">
        <v>3</v>
      </c>
      <c r="E99" s="4">
        <v>0</v>
      </c>
      <c r="G99" s="4">
        <v>0</v>
      </c>
    </row>
    <row r="100" spans="1:7" s="4" customFormat="1" x14ac:dyDescent="0.25">
      <c r="A100" s="4">
        <v>8505</v>
      </c>
      <c r="B100" s="5">
        <v>347007</v>
      </c>
      <c r="C100" s="4" t="s">
        <v>102</v>
      </c>
      <c r="D100" s="4" t="s">
        <v>3</v>
      </c>
      <c r="E100" s="4">
        <v>0</v>
      </c>
      <c r="G100" s="4">
        <v>0</v>
      </c>
    </row>
    <row r="101" spans="1:7" s="4" customFormat="1" x14ac:dyDescent="0.25">
      <c r="A101" s="4">
        <v>8505</v>
      </c>
      <c r="B101" s="5">
        <v>347008</v>
      </c>
      <c r="C101" s="4" t="s">
        <v>103</v>
      </c>
      <c r="D101" s="4" t="s">
        <v>3</v>
      </c>
      <c r="E101" s="4">
        <v>0</v>
      </c>
      <c r="G101" s="4">
        <v>0</v>
      </c>
    </row>
    <row r="102" spans="1:7" s="4" customFormat="1" x14ac:dyDescent="0.25">
      <c r="A102" s="4">
        <v>8505</v>
      </c>
      <c r="B102" s="5">
        <v>347009</v>
      </c>
      <c r="C102" s="4" t="s">
        <v>104</v>
      </c>
      <c r="D102" s="4" t="s">
        <v>3</v>
      </c>
      <c r="E102" s="4">
        <v>0</v>
      </c>
      <c r="G102" s="4">
        <v>0</v>
      </c>
    </row>
    <row r="103" spans="1:7" s="4" customFormat="1" x14ac:dyDescent="0.25">
      <c r="A103" s="4">
        <v>8505</v>
      </c>
      <c r="B103" s="5">
        <v>347010</v>
      </c>
      <c r="C103" s="4" t="s">
        <v>105</v>
      </c>
      <c r="D103" s="4" t="s">
        <v>3</v>
      </c>
      <c r="E103" s="4">
        <v>0</v>
      </c>
      <c r="G103" s="4">
        <v>0</v>
      </c>
    </row>
    <row r="104" spans="1:7" s="4" customFormat="1" x14ac:dyDescent="0.25">
      <c r="A104" s="4">
        <v>8505</v>
      </c>
      <c r="B104" s="5">
        <v>347013</v>
      </c>
      <c r="C104" s="4" t="s">
        <v>106</v>
      </c>
      <c r="D104" s="4" t="s">
        <v>3</v>
      </c>
      <c r="E104" s="4">
        <v>0</v>
      </c>
      <c r="G104" s="4">
        <v>0</v>
      </c>
    </row>
    <row r="105" spans="1:7" s="4" customFormat="1" x14ac:dyDescent="0.25">
      <c r="A105" s="4">
        <v>8505</v>
      </c>
      <c r="B105" s="5">
        <v>347020</v>
      </c>
      <c r="C105" s="4" t="s">
        <v>107</v>
      </c>
      <c r="D105" s="4" t="s">
        <v>3</v>
      </c>
      <c r="E105" s="4">
        <v>0</v>
      </c>
      <c r="G105" s="4">
        <v>0</v>
      </c>
    </row>
    <row r="106" spans="1:7" s="4" customFormat="1" x14ac:dyDescent="0.25">
      <c r="A106" s="4">
        <v>8505</v>
      </c>
      <c r="B106" s="5">
        <v>349000</v>
      </c>
      <c r="C106" s="4" t="s">
        <v>108</v>
      </c>
      <c r="D106" s="4" t="s">
        <v>3</v>
      </c>
      <c r="E106" s="4">
        <v>0</v>
      </c>
      <c r="G106" s="4">
        <v>0</v>
      </c>
    </row>
    <row r="107" spans="1:7" s="4" customFormat="1" x14ac:dyDescent="0.25">
      <c r="A107" s="4">
        <v>8505</v>
      </c>
      <c r="B107" s="5">
        <v>349001</v>
      </c>
      <c r="C107" s="4" t="s">
        <v>109</v>
      </c>
      <c r="D107" s="4" t="s">
        <v>3</v>
      </c>
      <c r="E107" s="4">
        <v>0</v>
      </c>
      <c r="G107" s="4">
        <v>0</v>
      </c>
    </row>
    <row r="108" spans="1:7" s="4" customFormat="1" x14ac:dyDescent="0.25">
      <c r="A108" s="4">
        <v>8505</v>
      </c>
      <c r="B108" s="5">
        <v>349002</v>
      </c>
      <c r="C108" s="4" t="s">
        <v>110</v>
      </c>
      <c r="D108" s="4" t="s">
        <v>3</v>
      </c>
      <c r="E108" s="4">
        <v>0</v>
      </c>
      <c r="G108" s="4">
        <v>0</v>
      </c>
    </row>
    <row r="109" spans="1:7" s="4" customFormat="1" x14ac:dyDescent="0.25">
      <c r="A109" s="4">
        <v>8505</v>
      </c>
      <c r="B109" s="5">
        <v>349003</v>
      </c>
      <c r="C109" s="4" t="s">
        <v>99</v>
      </c>
      <c r="D109" s="4" t="s">
        <v>3</v>
      </c>
      <c r="E109" s="4">
        <v>0</v>
      </c>
      <c r="G109" s="4">
        <v>0</v>
      </c>
    </row>
    <row r="110" spans="1:7" s="4" customFormat="1" x14ac:dyDescent="0.25">
      <c r="A110" s="4">
        <v>8505</v>
      </c>
      <c r="B110" s="5">
        <v>349004</v>
      </c>
      <c r="C110" s="4" t="s">
        <v>111</v>
      </c>
      <c r="D110" s="4" t="s">
        <v>3</v>
      </c>
      <c r="E110" s="4">
        <v>0</v>
      </c>
      <c r="G110" s="4">
        <v>0</v>
      </c>
    </row>
    <row r="111" spans="1:7" s="4" customFormat="1" x14ac:dyDescent="0.25">
      <c r="A111" s="4">
        <v>8505</v>
      </c>
      <c r="B111" s="5">
        <v>349005</v>
      </c>
      <c r="C111" s="4" t="s">
        <v>112</v>
      </c>
      <c r="D111" s="4" t="s">
        <v>3</v>
      </c>
      <c r="E111" s="4">
        <v>0</v>
      </c>
      <c r="G111" s="4">
        <v>0</v>
      </c>
    </row>
    <row r="112" spans="1:7" s="4" customFormat="1" x14ac:dyDescent="0.25">
      <c r="A112" s="4">
        <v>8505</v>
      </c>
      <c r="B112" s="5">
        <v>349006</v>
      </c>
      <c r="C112" s="4" t="s">
        <v>113</v>
      </c>
      <c r="D112" s="4" t="s">
        <v>3</v>
      </c>
      <c r="E112" s="4">
        <v>0</v>
      </c>
      <c r="G112" s="4">
        <v>0</v>
      </c>
    </row>
    <row r="113" spans="1:7" s="4" customFormat="1" x14ac:dyDescent="0.25">
      <c r="A113" s="4">
        <v>8505</v>
      </c>
      <c r="B113" s="5">
        <v>349007</v>
      </c>
      <c r="C113" s="4" t="s">
        <v>114</v>
      </c>
      <c r="D113" s="4" t="s">
        <v>3</v>
      </c>
      <c r="E113" s="4">
        <v>0</v>
      </c>
      <c r="G113" s="4">
        <v>0</v>
      </c>
    </row>
    <row r="114" spans="1:7" s="4" customFormat="1" x14ac:dyDescent="0.25">
      <c r="A114" s="4">
        <v>8505</v>
      </c>
      <c r="B114" s="5">
        <v>349008</v>
      </c>
      <c r="C114" s="4" t="s">
        <v>115</v>
      </c>
      <c r="D114" s="4" t="s">
        <v>3</v>
      </c>
      <c r="E114" s="4">
        <v>0</v>
      </c>
      <c r="G114" s="4">
        <v>0</v>
      </c>
    </row>
    <row r="115" spans="1:7" s="4" customFormat="1" x14ac:dyDescent="0.25">
      <c r="A115" s="4">
        <v>8505</v>
      </c>
      <c r="B115" s="5">
        <v>349009</v>
      </c>
      <c r="C115" s="4" t="s">
        <v>116</v>
      </c>
      <c r="D115" s="4" t="s">
        <v>3</v>
      </c>
      <c r="E115" s="4">
        <v>0</v>
      </c>
      <c r="G115" s="4">
        <v>0</v>
      </c>
    </row>
    <row r="116" spans="1:7" s="4" customFormat="1" x14ac:dyDescent="0.25">
      <c r="A116" s="4">
        <v>8505</v>
      </c>
      <c r="B116" s="5">
        <v>349010</v>
      </c>
      <c r="C116" s="4" t="s">
        <v>117</v>
      </c>
      <c r="D116" s="4" t="s">
        <v>3</v>
      </c>
      <c r="E116" s="4">
        <v>0</v>
      </c>
      <c r="G116" s="4">
        <v>0</v>
      </c>
    </row>
    <row r="117" spans="1:7" s="4" customFormat="1" x14ac:dyDescent="0.25">
      <c r="A117" s="4">
        <v>8505</v>
      </c>
      <c r="B117" s="5">
        <v>349011</v>
      </c>
      <c r="C117" s="4" t="s">
        <v>118</v>
      </c>
      <c r="D117" s="4" t="s">
        <v>3</v>
      </c>
      <c r="E117" s="4">
        <v>0</v>
      </c>
      <c r="G117" s="4">
        <v>0</v>
      </c>
    </row>
    <row r="118" spans="1:7" s="4" customFormat="1" x14ac:dyDescent="0.25">
      <c r="A118" s="4">
        <v>8505</v>
      </c>
      <c r="B118" s="5">
        <v>349012</v>
      </c>
      <c r="C118" s="4" t="s">
        <v>119</v>
      </c>
      <c r="D118" s="4" t="s">
        <v>3</v>
      </c>
      <c r="E118" s="4">
        <v>0</v>
      </c>
      <c r="G118" s="4">
        <v>0</v>
      </c>
    </row>
    <row r="119" spans="1:7" s="4" customFormat="1" x14ac:dyDescent="0.25">
      <c r="A119" s="4">
        <v>8505</v>
      </c>
      <c r="B119" s="5">
        <v>349013</v>
      </c>
      <c r="C119" s="4" t="s">
        <v>120</v>
      </c>
      <c r="D119" s="4" t="s">
        <v>3</v>
      </c>
      <c r="E119" s="4">
        <v>0</v>
      </c>
      <c r="G119" s="4">
        <v>0</v>
      </c>
    </row>
    <row r="120" spans="1:7" s="4" customFormat="1" x14ac:dyDescent="0.25">
      <c r="A120" s="4">
        <v>8505</v>
      </c>
      <c r="B120" s="5">
        <v>349014</v>
      </c>
      <c r="C120" s="4" t="s">
        <v>121</v>
      </c>
      <c r="D120" s="4" t="s">
        <v>3</v>
      </c>
      <c r="E120" s="4">
        <v>0</v>
      </c>
      <c r="G120" s="4">
        <v>0</v>
      </c>
    </row>
    <row r="121" spans="1:7" s="4" customFormat="1" x14ac:dyDescent="0.25">
      <c r="A121" s="4">
        <v>8505</v>
      </c>
      <c r="B121" s="5">
        <v>349015</v>
      </c>
      <c r="C121" s="4" t="s">
        <v>122</v>
      </c>
      <c r="D121" s="4" t="s">
        <v>3</v>
      </c>
      <c r="E121" s="4">
        <v>0</v>
      </c>
      <c r="G121" s="4">
        <v>0</v>
      </c>
    </row>
    <row r="122" spans="1:7" s="4" customFormat="1" x14ac:dyDescent="0.25">
      <c r="A122" s="4">
        <v>8505</v>
      </c>
      <c r="B122" s="5">
        <v>349016</v>
      </c>
      <c r="C122" s="4" t="s">
        <v>123</v>
      </c>
      <c r="D122" s="4" t="s">
        <v>3</v>
      </c>
      <c r="E122" s="4">
        <v>0</v>
      </c>
      <c r="G122" s="4">
        <v>0</v>
      </c>
    </row>
    <row r="123" spans="1:7" s="4" customFormat="1" x14ac:dyDescent="0.25">
      <c r="A123" s="4">
        <v>8505</v>
      </c>
      <c r="B123" s="5">
        <v>349017</v>
      </c>
      <c r="C123" s="4" t="s">
        <v>124</v>
      </c>
      <c r="D123" s="4" t="s">
        <v>3</v>
      </c>
      <c r="E123" s="4">
        <v>0</v>
      </c>
      <c r="G123" s="4">
        <v>0</v>
      </c>
    </row>
    <row r="124" spans="1:7" s="4" customFormat="1" x14ac:dyDescent="0.25">
      <c r="A124" s="4">
        <v>8505</v>
      </c>
      <c r="B124" s="5">
        <v>349018</v>
      </c>
      <c r="C124" s="4" t="s">
        <v>125</v>
      </c>
      <c r="D124" s="4" t="s">
        <v>3</v>
      </c>
      <c r="E124" s="4">
        <v>0</v>
      </c>
      <c r="G124" s="4">
        <v>0</v>
      </c>
    </row>
    <row r="125" spans="1:7" s="4" customFormat="1" x14ac:dyDescent="0.25">
      <c r="A125" s="4">
        <v>8505</v>
      </c>
      <c r="B125" s="5">
        <v>349019</v>
      </c>
      <c r="C125" s="4" t="s">
        <v>126</v>
      </c>
      <c r="D125" s="4" t="s">
        <v>3</v>
      </c>
      <c r="E125" s="4">
        <v>0</v>
      </c>
      <c r="G125" s="4">
        <v>0</v>
      </c>
    </row>
    <row r="126" spans="1:7" s="4" customFormat="1" x14ac:dyDescent="0.25">
      <c r="A126" s="4">
        <v>8505</v>
      </c>
      <c r="B126" s="5">
        <v>349020</v>
      </c>
      <c r="C126" s="4" t="s">
        <v>127</v>
      </c>
      <c r="D126" s="4" t="s">
        <v>3</v>
      </c>
      <c r="E126" s="4">
        <v>0</v>
      </c>
      <c r="G126" s="4">
        <v>0</v>
      </c>
    </row>
    <row r="127" spans="1:7" s="4" customFormat="1" x14ac:dyDescent="0.25">
      <c r="A127" s="4">
        <v>8505</v>
      </c>
      <c r="B127" s="5">
        <v>349021</v>
      </c>
      <c r="C127" s="4" t="s">
        <v>128</v>
      </c>
      <c r="D127" s="4" t="s">
        <v>3</v>
      </c>
      <c r="E127" s="4">
        <v>0</v>
      </c>
      <c r="G127" s="4">
        <v>0</v>
      </c>
    </row>
    <row r="128" spans="1:7" s="4" customFormat="1" x14ac:dyDescent="0.25">
      <c r="A128" s="4">
        <v>8505</v>
      </c>
      <c r="B128" s="5">
        <v>349022</v>
      </c>
      <c r="C128" s="4" t="s">
        <v>129</v>
      </c>
      <c r="D128" s="4" t="s">
        <v>3</v>
      </c>
      <c r="E128" s="4">
        <v>0</v>
      </c>
      <c r="G128" s="4">
        <v>0</v>
      </c>
    </row>
    <row r="129" spans="1:7" s="4" customFormat="1" x14ac:dyDescent="0.25">
      <c r="A129" s="4">
        <v>8505</v>
      </c>
      <c r="B129" s="5">
        <v>349023</v>
      </c>
      <c r="C129" s="4" t="s">
        <v>130</v>
      </c>
      <c r="D129" s="4" t="s">
        <v>3</v>
      </c>
      <c r="E129" s="4">
        <v>0</v>
      </c>
      <c r="G129" s="4">
        <v>0</v>
      </c>
    </row>
    <row r="130" spans="1:7" s="4" customFormat="1" x14ac:dyDescent="0.25">
      <c r="A130" s="4">
        <v>8505</v>
      </c>
      <c r="B130" s="5">
        <v>351000</v>
      </c>
      <c r="C130" s="4" t="s">
        <v>131</v>
      </c>
      <c r="D130" s="4" t="s">
        <v>3</v>
      </c>
      <c r="E130" s="4">
        <v>0</v>
      </c>
      <c r="G130" s="4">
        <v>0</v>
      </c>
    </row>
    <row r="131" spans="1:7" s="4" customFormat="1" x14ac:dyDescent="0.25">
      <c r="A131" s="4">
        <v>8505</v>
      </c>
      <c r="B131" s="5">
        <v>351001</v>
      </c>
      <c r="C131" s="4" t="s">
        <v>132</v>
      </c>
      <c r="D131" s="4" t="s">
        <v>3</v>
      </c>
      <c r="E131" s="4">
        <v>0</v>
      </c>
      <c r="G131" s="4">
        <v>0</v>
      </c>
    </row>
    <row r="132" spans="1:7" s="4" customFormat="1" x14ac:dyDescent="0.25">
      <c r="A132" s="4">
        <v>8505</v>
      </c>
      <c r="B132" s="5">
        <v>351002</v>
      </c>
      <c r="C132" s="4" t="s">
        <v>133</v>
      </c>
      <c r="D132" s="4" t="s">
        <v>3</v>
      </c>
      <c r="E132" s="4">
        <v>0</v>
      </c>
      <c r="G132" s="4">
        <v>0</v>
      </c>
    </row>
    <row r="133" spans="1:7" s="4" customFormat="1" x14ac:dyDescent="0.25">
      <c r="A133" s="4">
        <v>8505</v>
      </c>
      <c r="B133" s="5">
        <v>351003</v>
      </c>
      <c r="C133" s="4" t="s">
        <v>134</v>
      </c>
      <c r="D133" s="4" t="s">
        <v>3</v>
      </c>
      <c r="E133" s="4">
        <v>0</v>
      </c>
      <c r="G133" s="4">
        <v>0</v>
      </c>
    </row>
    <row r="134" spans="1:7" s="4" customFormat="1" x14ac:dyDescent="0.25">
      <c r="A134" s="4">
        <v>8505</v>
      </c>
      <c r="B134" s="5">
        <v>351004</v>
      </c>
      <c r="C134" s="4" t="s">
        <v>135</v>
      </c>
      <c r="D134" s="4" t="s">
        <v>3</v>
      </c>
      <c r="E134" s="4">
        <v>0</v>
      </c>
      <c r="G134" s="4">
        <v>0</v>
      </c>
    </row>
    <row r="135" spans="1:7" s="4" customFormat="1" x14ac:dyDescent="0.25">
      <c r="A135" s="4">
        <v>8505</v>
      </c>
      <c r="B135" s="5">
        <v>351005</v>
      </c>
      <c r="C135" s="4" t="s">
        <v>136</v>
      </c>
      <c r="D135" s="4" t="s">
        <v>3</v>
      </c>
      <c r="E135" s="4">
        <v>0</v>
      </c>
      <c r="G135" s="4">
        <v>0</v>
      </c>
    </row>
    <row r="136" spans="1:7" s="4" customFormat="1" x14ac:dyDescent="0.25">
      <c r="A136" s="4">
        <v>8505</v>
      </c>
      <c r="B136" s="5">
        <v>351006</v>
      </c>
      <c r="C136" s="4" t="s">
        <v>137</v>
      </c>
      <c r="D136" s="4" t="s">
        <v>3</v>
      </c>
      <c r="E136" s="4">
        <v>0</v>
      </c>
      <c r="G136" s="4">
        <v>0</v>
      </c>
    </row>
    <row r="137" spans="1:7" s="4" customFormat="1" x14ac:dyDescent="0.25">
      <c r="A137" s="4">
        <v>8505</v>
      </c>
      <c r="B137" s="5">
        <v>351007</v>
      </c>
      <c r="C137" s="4" t="s">
        <v>138</v>
      </c>
      <c r="D137" s="4" t="s">
        <v>3</v>
      </c>
      <c r="E137" s="4">
        <v>0</v>
      </c>
      <c r="G137" s="4">
        <v>0</v>
      </c>
    </row>
    <row r="138" spans="1:7" s="4" customFormat="1" x14ac:dyDescent="0.25">
      <c r="A138" s="4">
        <v>8505</v>
      </c>
      <c r="B138" s="5">
        <v>351008</v>
      </c>
      <c r="C138" s="4" t="s">
        <v>139</v>
      </c>
      <c r="D138" s="4" t="s">
        <v>3</v>
      </c>
      <c r="E138" s="4">
        <v>0</v>
      </c>
      <c r="G138" s="4">
        <v>0</v>
      </c>
    </row>
    <row r="139" spans="1:7" s="4" customFormat="1" x14ac:dyDescent="0.25">
      <c r="A139" s="4">
        <v>8505</v>
      </c>
      <c r="B139" s="5">
        <v>351009</v>
      </c>
      <c r="C139" s="4" t="s">
        <v>140</v>
      </c>
      <c r="D139" s="4" t="s">
        <v>3</v>
      </c>
      <c r="E139" s="4">
        <v>0</v>
      </c>
      <c r="G139" s="4">
        <v>0</v>
      </c>
    </row>
    <row r="140" spans="1:7" s="4" customFormat="1" x14ac:dyDescent="0.25">
      <c r="A140" s="4">
        <v>8505</v>
      </c>
      <c r="B140" s="5">
        <v>351010</v>
      </c>
      <c r="C140" s="4" t="s">
        <v>141</v>
      </c>
      <c r="D140" s="4" t="s">
        <v>3</v>
      </c>
      <c r="E140" s="4">
        <v>0</v>
      </c>
      <c r="G140" s="4">
        <v>0</v>
      </c>
    </row>
    <row r="141" spans="1:7" s="4" customFormat="1" x14ac:dyDescent="0.25">
      <c r="A141" s="4">
        <v>8505</v>
      </c>
      <c r="B141" s="5">
        <v>351011</v>
      </c>
      <c r="C141" s="4" t="s">
        <v>142</v>
      </c>
      <c r="D141" s="4" t="s">
        <v>3</v>
      </c>
      <c r="E141" s="4">
        <v>0</v>
      </c>
      <c r="G141" s="4">
        <v>0</v>
      </c>
    </row>
    <row r="142" spans="1:7" s="4" customFormat="1" x14ac:dyDescent="0.25">
      <c r="A142" s="4">
        <v>8505</v>
      </c>
      <c r="B142" s="5">
        <v>353000</v>
      </c>
      <c r="C142" s="4" t="s">
        <v>143</v>
      </c>
      <c r="D142" s="4" t="s">
        <v>3</v>
      </c>
      <c r="E142" s="4">
        <v>0</v>
      </c>
      <c r="G142" s="4">
        <v>0</v>
      </c>
    </row>
    <row r="143" spans="1:7" s="4" customFormat="1" x14ac:dyDescent="0.25">
      <c r="A143" s="4">
        <v>8505</v>
      </c>
      <c r="B143" s="5">
        <v>353001</v>
      </c>
      <c r="C143" s="4" t="s">
        <v>144</v>
      </c>
      <c r="D143" s="4" t="s">
        <v>3</v>
      </c>
      <c r="E143" s="4">
        <v>0</v>
      </c>
      <c r="G143" s="4">
        <v>0</v>
      </c>
    </row>
    <row r="144" spans="1:7" s="4" customFormat="1" x14ac:dyDescent="0.25">
      <c r="A144" s="4">
        <v>8505</v>
      </c>
      <c r="B144" s="5">
        <v>353002</v>
      </c>
      <c r="C144" s="4" t="s">
        <v>145</v>
      </c>
      <c r="D144" s="4" t="s">
        <v>3</v>
      </c>
      <c r="E144" s="4">
        <v>0</v>
      </c>
      <c r="G144" s="4">
        <v>0</v>
      </c>
    </row>
    <row r="145" spans="1:7" s="4" customFormat="1" x14ac:dyDescent="0.25">
      <c r="A145" s="4">
        <v>8505</v>
      </c>
      <c r="B145" s="5">
        <v>353003</v>
      </c>
      <c r="C145" s="4" t="s">
        <v>146</v>
      </c>
      <c r="D145" s="4" t="s">
        <v>3</v>
      </c>
      <c r="E145" s="4">
        <v>0</v>
      </c>
      <c r="G145" s="4">
        <v>0</v>
      </c>
    </row>
    <row r="146" spans="1:7" s="4" customFormat="1" x14ac:dyDescent="0.25">
      <c r="A146" s="4">
        <v>8505</v>
      </c>
      <c r="B146" s="5">
        <v>353004</v>
      </c>
      <c r="C146" s="4" t="s">
        <v>147</v>
      </c>
      <c r="D146" s="4" t="s">
        <v>3</v>
      </c>
      <c r="E146" s="4">
        <v>0</v>
      </c>
      <c r="G146" s="4">
        <v>0</v>
      </c>
    </row>
    <row r="147" spans="1:7" s="4" customFormat="1" x14ac:dyDescent="0.25">
      <c r="A147" s="4">
        <v>8505</v>
      </c>
      <c r="B147" s="5">
        <v>353005</v>
      </c>
      <c r="C147" s="4" t="s">
        <v>148</v>
      </c>
      <c r="D147" s="4" t="s">
        <v>3</v>
      </c>
      <c r="E147" s="4">
        <v>0</v>
      </c>
      <c r="G147" s="4">
        <v>0</v>
      </c>
    </row>
    <row r="148" spans="1:7" s="4" customFormat="1" x14ac:dyDescent="0.25">
      <c r="A148" s="4">
        <v>8505</v>
      </c>
      <c r="B148" s="5">
        <v>353006</v>
      </c>
      <c r="C148" s="4" t="s">
        <v>149</v>
      </c>
      <c r="D148" s="4" t="s">
        <v>3</v>
      </c>
      <c r="E148" s="4">
        <v>0</v>
      </c>
      <c r="G148" s="4">
        <v>0</v>
      </c>
    </row>
    <row r="149" spans="1:7" s="4" customFormat="1" x14ac:dyDescent="0.25">
      <c r="A149" s="4">
        <v>8505</v>
      </c>
      <c r="B149" s="5">
        <v>355000</v>
      </c>
      <c r="C149" s="4" t="s">
        <v>150</v>
      </c>
      <c r="D149" s="4" t="s">
        <v>3</v>
      </c>
      <c r="E149" s="4">
        <v>0</v>
      </c>
      <c r="G149" s="4">
        <v>0</v>
      </c>
    </row>
    <row r="150" spans="1:7" s="4" customFormat="1" x14ac:dyDescent="0.25">
      <c r="A150" s="4">
        <v>8505</v>
      </c>
      <c r="B150" s="5">
        <v>355001</v>
      </c>
      <c r="C150" s="4" t="s">
        <v>151</v>
      </c>
      <c r="D150" s="4" t="s">
        <v>3</v>
      </c>
      <c r="E150" s="4">
        <v>0</v>
      </c>
      <c r="G150" s="4">
        <v>0</v>
      </c>
    </row>
    <row r="151" spans="1:7" s="4" customFormat="1" x14ac:dyDescent="0.25">
      <c r="A151" s="4">
        <v>8505</v>
      </c>
      <c r="B151" s="5">
        <v>355002</v>
      </c>
      <c r="C151" s="4" t="s">
        <v>152</v>
      </c>
      <c r="D151" s="4" t="s">
        <v>3</v>
      </c>
      <c r="E151" s="4">
        <v>0</v>
      </c>
      <c r="G151" s="4">
        <v>0</v>
      </c>
    </row>
    <row r="152" spans="1:7" s="4" customFormat="1" x14ac:dyDescent="0.25">
      <c r="A152" s="4">
        <v>8505</v>
      </c>
      <c r="B152" s="5">
        <v>355003</v>
      </c>
      <c r="C152" s="4" t="s">
        <v>153</v>
      </c>
      <c r="D152" s="4" t="s">
        <v>3</v>
      </c>
      <c r="E152" s="4">
        <v>0</v>
      </c>
      <c r="G152" s="4">
        <v>0</v>
      </c>
    </row>
    <row r="153" spans="1:7" s="4" customFormat="1" x14ac:dyDescent="0.25">
      <c r="A153" s="4">
        <v>8505</v>
      </c>
      <c r="B153" s="5">
        <v>355004</v>
      </c>
      <c r="C153" s="4" t="s">
        <v>154</v>
      </c>
      <c r="D153" s="4" t="s">
        <v>3</v>
      </c>
      <c r="E153" s="4">
        <v>0</v>
      </c>
      <c r="G153" s="4">
        <v>0</v>
      </c>
    </row>
    <row r="154" spans="1:7" s="4" customFormat="1" x14ac:dyDescent="0.25">
      <c r="A154" s="4">
        <v>8505</v>
      </c>
      <c r="B154" s="5">
        <v>355005</v>
      </c>
      <c r="C154" s="4" t="s">
        <v>155</v>
      </c>
      <c r="D154" s="4" t="s">
        <v>3</v>
      </c>
      <c r="E154" s="4">
        <v>0</v>
      </c>
      <c r="G154" s="4">
        <v>0</v>
      </c>
    </row>
    <row r="155" spans="1:7" s="4" customFormat="1" x14ac:dyDescent="0.25">
      <c r="A155" s="4">
        <v>8505</v>
      </c>
      <c r="B155" s="5">
        <v>355006</v>
      </c>
      <c r="C155" s="4" t="s">
        <v>156</v>
      </c>
      <c r="D155" s="4" t="s">
        <v>3</v>
      </c>
      <c r="E155" s="4">
        <v>0</v>
      </c>
      <c r="G155" s="4">
        <v>0</v>
      </c>
    </row>
    <row r="156" spans="1:7" s="4" customFormat="1" x14ac:dyDescent="0.25">
      <c r="A156" s="4">
        <v>8505</v>
      </c>
      <c r="B156" s="5">
        <v>355007</v>
      </c>
      <c r="C156" s="4" t="s">
        <v>157</v>
      </c>
      <c r="D156" s="4" t="s">
        <v>3</v>
      </c>
      <c r="E156" s="4">
        <v>0</v>
      </c>
      <c r="G156" s="4">
        <v>0</v>
      </c>
    </row>
    <row r="157" spans="1:7" s="4" customFormat="1" x14ac:dyDescent="0.25">
      <c r="A157" s="4">
        <v>8505</v>
      </c>
      <c r="B157" s="5">
        <v>355008</v>
      </c>
      <c r="C157" s="4" t="s">
        <v>158</v>
      </c>
      <c r="D157" s="4" t="s">
        <v>3</v>
      </c>
      <c r="E157" s="4">
        <v>0</v>
      </c>
      <c r="G157" s="4">
        <v>0</v>
      </c>
    </row>
    <row r="158" spans="1:7" s="4" customFormat="1" x14ac:dyDescent="0.25">
      <c r="A158" s="4">
        <v>8505</v>
      </c>
      <c r="B158" s="5">
        <v>355009</v>
      </c>
      <c r="C158" s="4" t="s">
        <v>159</v>
      </c>
      <c r="D158" s="4" t="s">
        <v>3</v>
      </c>
      <c r="E158" s="4">
        <v>0</v>
      </c>
      <c r="G158" s="4">
        <v>0</v>
      </c>
    </row>
    <row r="159" spans="1:7" s="4" customFormat="1" x14ac:dyDescent="0.25">
      <c r="A159" s="4">
        <v>8505</v>
      </c>
      <c r="B159" s="5">
        <v>357000</v>
      </c>
      <c r="C159" s="4" t="s">
        <v>160</v>
      </c>
      <c r="D159" s="4" t="s">
        <v>3</v>
      </c>
      <c r="E159" s="4">
        <v>0</v>
      </c>
      <c r="G159" s="4">
        <v>0</v>
      </c>
    </row>
    <row r="160" spans="1:7" s="4" customFormat="1" x14ac:dyDescent="0.25">
      <c r="A160" s="4">
        <v>8505</v>
      </c>
      <c r="B160" s="5">
        <v>357001</v>
      </c>
      <c r="C160" s="4" t="s">
        <v>161</v>
      </c>
      <c r="D160" s="4" t="s">
        <v>3</v>
      </c>
      <c r="E160" s="4">
        <v>0</v>
      </c>
      <c r="G160" s="4">
        <v>0</v>
      </c>
    </row>
    <row r="161" spans="1:7" s="4" customFormat="1" x14ac:dyDescent="0.25">
      <c r="A161" s="4">
        <v>8505</v>
      </c>
      <c r="B161" s="5">
        <v>357002</v>
      </c>
      <c r="C161" s="4" t="s">
        <v>162</v>
      </c>
      <c r="D161" s="4" t="s">
        <v>3</v>
      </c>
      <c r="E161" s="4">
        <v>0</v>
      </c>
      <c r="G161" s="4">
        <v>0</v>
      </c>
    </row>
    <row r="162" spans="1:7" s="4" customFormat="1" x14ac:dyDescent="0.25">
      <c r="A162" s="4">
        <v>8505</v>
      </c>
      <c r="B162" s="5">
        <v>357003</v>
      </c>
      <c r="C162" s="4" t="s">
        <v>163</v>
      </c>
      <c r="D162" s="4" t="s">
        <v>3</v>
      </c>
      <c r="E162" s="4">
        <v>0</v>
      </c>
      <c r="G162" s="4">
        <v>0</v>
      </c>
    </row>
    <row r="163" spans="1:7" s="4" customFormat="1" x14ac:dyDescent="0.25">
      <c r="A163" s="4">
        <v>8505</v>
      </c>
      <c r="B163" s="5">
        <v>357004</v>
      </c>
      <c r="C163" s="4" t="s">
        <v>164</v>
      </c>
      <c r="D163" s="4" t="s">
        <v>3</v>
      </c>
      <c r="E163" s="4">
        <v>0</v>
      </c>
      <c r="G163" s="4">
        <v>0</v>
      </c>
    </row>
    <row r="164" spans="1:7" s="4" customFormat="1" x14ac:dyDescent="0.25">
      <c r="A164" s="4">
        <v>8505</v>
      </c>
      <c r="B164" s="5">
        <v>357005</v>
      </c>
      <c r="C164" s="4" t="s">
        <v>165</v>
      </c>
      <c r="D164" s="4" t="s">
        <v>3</v>
      </c>
      <c r="E164" s="4">
        <v>0</v>
      </c>
      <c r="G164" s="4">
        <v>0</v>
      </c>
    </row>
    <row r="165" spans="1:7" s="4" customFormat="1" x14ac:dyDescent="0.25">
      <c r="A165" s="4">
        <v>8505</v>
      </c>
      <c r="B165" s="5">
        <v>357006</v>
      </c>
      <c r="C165" s="4" t="s">
        <v>166</v>
      </c>
      <c r="D165" s="4" t="s">
        <v>3</v>
      </c>
      <c r="E165" s="4">
        <v>0</v>
      </c>
      <c r="G165" s="4">
        <v>0</v>
      </c>
    </row>
    <row r="166" spans="1:7" s="4" customFormat="1" x14ac:dyDescent="0.25">
      <c r="A166" s="4">
        <v>8505</v>
      </c>
      <c r="B166" s="5">
        <v>357007</v>
      </c>
      <c r="C166" s="4" t="s">
        <v>167</v>
      </c>
      <c r="D166" s="4" t="s">
        <v>3</v>
      </c>
      <c r="E166" s="4">
        <v>0</v>
      </c>
      <c r="G166" s="4">
        <v>0</v>
      </c>
    </row>
    <row r="167" spans="1:7" s="4" customFormat="1" x14ac:dyDescent="0.25">
      <c r="A167" s="4">
        <v>8505</v>
      </c>
      <c r="B167" s="5">
        <v>357008</v>
      </c>
      <c r="C167" s="4" t="s">
        <v>168</v>
      </c>
      <c r="D167" s="4" t="s">
        <v>3</v>
      </c>
      <c r="E167" s="4">
        <v>0</v>
      </c>
      <c r="G167" s="4">
        <v>0</v>
      </c>
    </row>
    <row r="168" spans="1:7" s="4" customFormat="1" x14ac:dyDescent="0.25">
      <c r="A168" s="4">
        <v>8505</v>
      </c>
      <c r="B168" s="5">
        <v>357999</v>
      </c>
      <c r="C168" s="4" t="s">
        <v>169</v>
      </c>
      <c r="D168" s="4" t="s">
        <v>3</v>
      </c>
      <c r="E168" s="4">
        <v>0</v>
      </c>
      <c r="G168" s="4">
        <v>0</v>
      </c>
    </row>
    <row r="169" spans="1:7" x14ac:dyDescent="0.25">
      <c r="A169">
        <v>8505</v>
      </c>
      <c r="B169" s="2">
        <v>4000</v>
      </c>
      <c r="C169" t="s">
        <v>170</v>
      </c>
      <c r="D169" t="s">
        <v>3</v>
      </c>
      <c r="E169">
        <v>0</v>
      </c>
      <c r="G169">
        <v>0</v>
      </c>
    </row>
    <row r="170" spans="1:7" x14ac:dyDescent="0.25">
      <c r="A170">
        <v>8505</v>
      </c>
      <c r="B170" s="2">
        <v>4001</v>
      </c>
      <c r="C170" t="s">
        <v>171</v>
      </c>
      <c r="D170" t="s">
        <v>172</v>
      </c>
      <c r="E170">
        <v>50</v>
      </c>
      <c r="G170">
        <v>0</v>
      </c>
    </row>
    <row r="171" spans="1:7" x14ac:dyDescent="0.25">
      <c r="A171">
        <v>8505</v>
      </c>
      <c r="B171" s="2">
        <v>4002</v>
      </c>
      <c r="C171" t="s">
        <v>173</v>
      </c>
      <c r="D171" t="s">
        <v>172</v>
      </c>
      <c r="E171">
        <v>50</v>
      </c>
      <c r="G171">
        <v>0</v>
      </c>
    </row>
    <row r="172" spans="1:7" x14ac:dyDescent="0.25">
      <c r="A172">
        <v>8505</v>
      </c>
      <c r="B172" s="2">
        <v>4003</v>
      </c>
      <c r="C172" t="s">
        <v>174</v>
      </c>
      <c r="D172" t="s">
        <v>172</v>
      </c>
      <c r="E172">
        <v>0</v>
      </c>
      <c r="G172">
        <v>0</v>
      </c>
    </row>
    <row r="173" spans="1:7" x14ac:dyDescent="0.25">
      <c r="A173">
        <v>8505</v>
      </c>
      <c r="B173" s="2">
        <v>4006</v>
      </c>
      <c r="C173" t="s">
        <v>175</v>
      </c>
      <c r="D173" t="s">
        <v>172</v>
      </c>
      <c r="E173">
        <v>0</v>
      </c>
      <c r="G173">
        <v>0</v>
      </c>
    </row>
    <row r="174" spans="1:7" x14ac:dyDescent="0.25">
      <c r="A174">
        <v>8505</v>
      </c>
      <c r="B174" s="2">
        <v>4007</v>
      </c>
      <c r="C174" t="s">
        <v>176</v>
      </c>
      <c r="D174" t="s">
        <v>172</v>
      </c>
      <c r="E174">
        <v>0</v>
      </c>
      <c r="G174">
        <v>0</v>
      </c>
    </row>
    <row r="175" spans="1:7" x14ac:dyDescent="0.25">
      <c r="A175">
        <v>8505</v>
      </c>
      <c r="B175" s="2">
        <v>4009</v>
      </c>
      <c r="C175" t="s">
        <v>177</v>
      </c>
      <c r="D175" t="s">
        <v>172</v>
      </c>
      <c r="E175">
        <v>0</v>
      </c>
      <c r="G175">
        <v>0</v>
      </c>
    </row>
    <row r="176" spans="1:7" x14ac:dyDescent="0.25">
      <c r="A176">
        <v>8505</v>
      </c>
      <c r="B176" s="2">
        <v>4011</v>
      </c>
      <c r="C176" t="s">
        <v>178</v>
      </c>
      <c r="D176" t="s">
        <v>172</v>
      </c>
      <c r="E176">
        <v>0</v>
      </c>
      <c r="G176">
        <v>0</v>
      </c>
    </row>
    <row r="177" spans="1:7" x14ac:dyDescent="0.25">
      <c r="A177">
        <v>8505</v>
      </c>
      <c r="B177" s="2">
        <v>4099</v>
      </c>
      <c r="C177" t="s">
        <v>179</v>
      </c>
      <c r="D177" t="s">
        <v>172</v>
      </c>
      <c r="E177">
        <v>0</v>
      </c>
      <c r="G177">
        <v>0</v>
      </c>
    </row>
    <row r="178" spans="1:7" x14ac:dyDescent="0.25">
      <c r="A178">
        <v>8505</v>
      </c>
      <c r="B178" s="2">
        <v>4101</v>
      </c>
      <c r="C178" t="s">
        <v>180</v>
      </c>
      <c r="D178" t="s">
        <v>172</v>
      </c>
      <c r="E178">
        <v>10</v>
      </c>
      <c r="G178">
        <v>0</v>
      </c>
    </row>
    <row r="179" spans="1:7" x14ac:dyDescent="0.25">
      <c r="A179">
        <v>8505</v>
      </c>
      <c r="B179" s="2">
        <v>4102</v>
      </c>
      <c r="C179" t="s">
        <v>181</v>
      </c>
      <c r="D179" t="s">
        <v>172</v>
      </c>
      <c r="E179">
        <v>0</v>
      </c>
      <c r="G179">
        <v>0</v>
      </c>
    </row>
    <row r="180" spans="1:7" x14ac:dyDescent="0.25">
      <c r="A180">
        <v>8505</v>
      </c>
      <c r="B180" s="2">
        <v>4103</v>
      </c>
      <c r="C180" t="s">
        <v>182</v>
      </c>
      <c r="D180" t="s">
        <v>172</v>
      </c>
      <c r="E180">
        <v>0</v>
      </c>
      <c r="G180">
        <v>0</v>
      </c>
    </row>
    <row r="181" spans="1:7" x14ac:dyDescent="0.25">
      <c r="A181">
        <v>8505</v>
      </c>
      <c r="B181" s="2">
        <v>4104</v>
      </c>
      <c r="C181" t="s">
        <v>183</v>
      </c>
      <c r="D181" t="s">
        <v>172</v>
      </c>
      <c r="E181">
        <v>0</v>
      </c>
      <c r="G181">
        <v>0</v>
      </c>
    </row>
    <row r="182" spans="1:7" x14ac:dyDescent="0.25">
      <c r="A182">
        <v>8505</v>
      </c>
      <c r="B182" s="2">
        <v>4199</v>
      </c>
      <c r="C182" t="s">
        <v>184</v>
      </c>
      <c r="D182" t="s">
        <v>172</v>
      </c>
      <c r="E182">
        <v>0</v>
      </c>
      <c r="G182">
        <v>0</v>
      </c>
    </row>
    <row r="183" spans="1:7" x14ac:dyDescent="0.25">
      <c r="A183">
        <v>8505</v>
      </c>
      <c r="B183" s="2">
        <v>5000</v>
      </c>
      <c r="C183" t="s">
        <v>185</v>
      </c>
      <c r="D183" t="s">
        <v>3</v>
      </c>
      <c r="E183">
        <v>0</v>
      </c>
      <c r="G183">
        <v>0</v>
      </c>
    </row>
    <row r="184" spans="1:7" x14ac:dyDescent="0.25">
      <c r="A184">
        <v>8505</v>
      </c>
      <c r="B184" s="2">
        <v>5001</v>
      </c>
      <c r="C184" t="s">
        <v>186</v>
      </c>
      <c r="D184" t="s">
        <v>172</v>
      </c>
      <c r="E184">
        <v>0</v>
      </c>
      <c r="G184">
        <v>0</v>
      </c>
    </row>
    <row r="185" spans="1:7" x14ac:dyDescent="0.25">
      <c r="A185">
        <v>8505</v>
      </c>
      <c r="B185" s="2">
        <v>5002</v>
      </c>
      <c r="C185" t="s">
        <v>187</v>
      </c>
      <c r="D185" t="s">
        <v>172</v>
      </c>
      <c r="E185">
        <v>0</v>
      </c>
      <c r="G185">
        <v>0</v>
      </c>
    </row>
    <row r="186" spans="1:7" x14ac:dyDescent="0.25">
      <c r="A186">
        <v>8505</v>
      </c>
      <c r="B186" s="2">
        <v>5003</v>
      </c>
      <c r="C186" t="s">
        <v>188</v>
      </c>
      <c r="D186" t="s">
        <v>172</v>
      </c>
      <c r="E186">
        <v>0</v>
      </c>
      <c r="G186">
        <v>0</v>
      </c>
    </row>
    <row r="187" spans="1:7" x14ac:dyDescent="0.25">
      <c r="A187">
        <v>8505</v>
      </c>
      <c r="B187" s="2">
        <v>5004</v>
      </c>
      <c r="C187" t="s">
        <v>174</v>
      </c>
      <c r="D187" t="s">
        <v>172</v>
      </c>
      <c r="E187">
        <v>0</v>
      </c>
      <c r="G187">
        <v>0</v>
      </c>
    </row>
    <row r="188" spans="1:7" x14ac:dyDescent="0.25">
      <c r="A188">
        <v>8505</v>
      </c>
      <c r="B188" s="2">
        <v>5101</v>
      </c>
      <c r="C188" t="s">
        <v>182</v>
      </c>
      <c r="D188" t="s">
        <v>172</v>
      </c>
      <c r="E188">
        <v>0</v>
      </c>
      <c r="G188">
        <v>0</v>
      </c>
    </row>
    <row r="189" spans="1:7" x14ac:dyDescent="0.25">
      <c r="A189">
        <v>8505</v>
      </c>
      <c r="B189" s="2">
        <v>5102</v>
      </c>
      <c r="C189" t="s">
        <v>189</v>
      </c>
      <c r="D189" t="s">
        <v>172</v>
      </c>
      <c r="E189">
        <v>0</v>
      </c>
      <c r="G189">
        <v>0</v>
      </c>
    </row>
    <row r="190" spans="1:7" x14ac:dyDescent="0.25">
      <c r="A190">
        <v>8505</v>
      </c>
      <c r="B190" s="2">
        <v>7000</v>
      </c>
      <c r="C190" t="s">
        <v>190</v>
      </c>
      <c r="D190" t="s">
        <v>1</v>
      </c>
      <c r="E190">
        <v>0</v>
      </c>
      <c r="G190">
        <v>0</v>
      </c>
    </row>
    <row r="191" spans="1:7" x14ac:dyDescent="0.25">
      <c r="A191">
        <v>8505</v>
      </c>
      <c r="B191" s="2">
        <v>10000</v>
      </c>
      <c r="C191" t="s">
        <v>191</v>
      </c>
      <c r="D191" t="s">
        <v>1</v>
      </c>
      <c r="E191">
        <v>0</v>
      </c>
      <c r="G191">
        <v>0</v>
      </c>
    </row>
    <row r="192" spans="1:7" x14ac:dyDescent="0.25">
      <c r="A192">
        <v>8505</v>
      </c>
      <c r="B192" s="2">
        <v>10001</v>
      </c>
      <c r="C192" t="s">
        <v>192</v>
      </c>
      <c r="D192" t="s">
        <v>3</v>
      </c>
      <c r="E192">
        <v>0</v>
      </c>
      <c r="G192">
        <v>0</v>
      </c>
    </row>
    <row r="193" spans="1:7" x14ac:dyDescent="0.25">
      <c r="A193">
        <v>8505</v>
      </c>
      <c r="B193" s="2">
        <v>10002</v>
      </c>
      <c r="C193" t="s">
        <v>193</v>
      </c>
      <c r="D193" t="s">
        <v>3</v>
      </c>
      <c r="E193">
        <v>0</v>
      </c>
      <c r="G193">
        <v>0</v>
      </c>
    </row>
    <row r="194" spans="1:7" x14ac:dyDescent="0.25">
      <c r="A194">
        <v>8505</v>
      </c>
      <c r="B194" s="2">
        <v>10003</v>
      </c>
      <c r="C194" t="s">
        <v>194</v>
      </c>
      <c r="D194" t="s">
        <v>3</v>
      </c>
      <c r="E194">
        <v>0</v>
      </c>
      <c r="G194">
        <v>0</v>
      </c>
    </row>
    <row r="195" spans="1:7" x14ac:dyDescent="0.25">
      <c r="A195">
        <v>8505</v>
      </c>
      <c r="B195" s="2">
        <v>10004</v>
      </c>
      <c r="C195" t="s">
        <v>195</v>
      </c>
      <c r="D195" t="s">
        <v>3</v>
      </c>
      <c r="E195">
        <v>0</v>
      </c>
      <c r="G195">
        <v>0</v>
      </c>
    </row>
    <row r="196" spans="1:7" x14ac:dyDescent="0.25">
      <c r="A196">
        <v>8505</v>
      </c>
      <c r="B196" s="2">
        <v>10005</v>
      </c>
      <c r="C196" t="s">
        <v>196</v>
      </c>
      <c r="D196" t="s">
        <v>3</v>
      </c>
      <c r="E196">
        <v>0</v>
      </c>
      <c r="G196">
        <v>0</v>
      </c>
    </row>
    <row r="197" spans="1:7" x14ac:dyDescent="0.25">
      <c r="A197">
        <v>8505</v>
      </c>
      <c r="B197" s="2">
        <v>10006</v>
      </c>
      <c r="C197" t="s">
        <v>197</v>
      </c>
      <c r="D197" t="s">
        <v>3</v>
      </c>
      <c r="E197">
        <v>0</v>
      </c>
      <c r="G197">
        <v>0</v>
      </c>
    </row>
    <row r="198" spans="1:7" x14ac:dyDescent="0.25">
      <c r="A198">
        <v>8505</v>
      </c>
      <c r="B198" s="2">
        <v>10007</v>
      </c>
      <c r="C198" t="s">
        <v>198</v>
      </c>
      <c r="D198" t="s">
        <v>3</v>
      </c>
      <c r="E198">
        <v>0</v>
      </c>
      <c r="G198">
        <v>0</v>
      </c>
    </row>
    <row r="199" spans="1:7" x14ac:dyDescent="0.25">
      <c r="A199">
        <v>8505</v>
      </c>
      <c r="B199" s="2">
        <v>10008</v>
      </c>
      <c r="C199" t="s">
        <v>199</v>
      </c>
      <c r="D199" t="s">
        <v>3</v>
      </c>
      <c r="E199">
        <v>0</v>
      </c>
      <c r="G199">
        <v>0</v>
      </c>
    </row>
    <row r="200" spans="1:7" x14ac:dyDescent="0.25">
      <c r="A200">
        <v>8505</v>
      </c>
      <c r="B200" s="2">
        <v>10009</v>
      </c>
      <c r="C200" t="s">
        <v>200</v>
      </c>
      <c r="D200" t="s">
        <v>3</v>
      </c>
      <c r="E200">
        <v>0</v>
      </c>
      <c r="G200">
        <v>0</v>
      </c>
    </row>
    <row r="201" spans="1:7" x14ac:dyDescent="0.25">
      <c r="A201">
        <v>8505</v>
      </c>
      <c r="B201" s="2">
        <v>10010</v>
      </c>
      <c r="C201" t="s">
        <v>201</v>
      </c>
      <c r="D201" t="s">
        <v>3</v>
      </c>
      <c r="E201">
        <v>0</v>
      </c>
      <c r="G201">
        <v>0</v>
      </c>
    </row>
    <row r="202" spans="1:7" x14ac:dyDescent="0.25">
      <c r="A202">
        <v>8505</v>
      </c>
      <c r="B202" s="2">
        <v>10011</v>
      </c>
      <c r="C202" t="s">
        <v>202</v>
      </c>
      <c r="D202" t="s">
        <v>3</v>
      </c>
      <c r="E202">
        <v>0</v>
      </c>
      <c r="G202">
        <v>0</v>
      </c>
    </row>
    <row r="203" spans="1:7" x14ac:dyDescent="0.25">
      <c r="A203">
        <v>8505</v>
      </c>
      <c r="B203" s="2">
        <v>10012</v>
      </c>
      <c r="C203" t="s">
        <v>203</v>
      </c>
      <c r="D203" t="s">
        <v>3</v>
      </c>
      <c r="E203">
        <v>0</v>
      </c>
      <c r="G203">
        <v>0</v>
      </c>
    </row>
    <row r="204" spans="1:7" x14ac:dyDescent="0.25">
      <c r="A204">
        <v>8505</v>
      </c>
      <c r="B204" s="2">
        <v>11000</v>
      </c>
      <c r="C204" t="s">
        <v>204</v>
      </c>
      <c r="D204" t="s">
        <v>3</v>
      </c>
      <c r="E204">
        <v>0</v>
      </c>
      <c r="G204">
        <v>0</v>
      </c>
    </row>
    <row r="205" spans="1:7" x14ac:dyDescent="0.25">
      <c r="A205">
        <v>8505</v>
      </c>
      <c r="B205" s="2">
        <v>11001</v>
      </c>
      <c r="C205" t="s">
        <v>205</v>
      </c>
      <c r="D205" t="s">
        <v>3</v>
      </c>
      <c r="E205">
        <v>0</v>
      </c>
      <c r="G205">
        <v>0</v>
      </c>
    </row>
    <row r="206" spans="1:7" x14ac:dyDescent="0.25">
      <c r="A206">
        <v>8505</v>
      </c>
      <c r="B206" s="2">
        <v>11002</v>
      </c>
      <c r="C206" t="s">
        <v>206</v>
      </c>
      <c r="D206" t="s">
        <v>3</v>
      </c>
      <c r="E206">
        <v>0</v>
      </c>
      <c r="G206">
        <v>0</v>
      </c>
    </row>
    <row r="207" spans="1:7" x14ac:dyDescent="0.25">
      <c r="A207">
        <v>8505</v>
      </c>
      <c r="B207" s="2">
        <v>11003</v>
      </c>
      <c r="C207" t="s">
        <v>207</v>
      </c>
      <c r="D207" t="s">
        <v>3</v>
      </c>
      <c r="E207">
        <v>0</v>
      </c>
      <c r="G207">
        <v>0</v>
      </c>
    </row>
    <row r="208" spans="1:7" x14ac:dyDescent="0.25">
      <c r="A208">
        <v>8505</v>
      </c>
      <c r="B208" s="2">
        <v>11004</v>
      </c>
      <c r="C208" t="s">
        <v>208</v>
      </c>
      <c r="D208" t="s">
        <v>3</v>
      </c>
      <c r="E208">
        <v>0</v>
      </c>
      <c r="G208">
        <v>0</v>
      </c>
    </row>
    <row r="209" spans="1:7" x14ac:dyDescent="0.25">
      <c r="A209">
        <v>8505</v>
      </c>
      <c r="B209" s="2">
        <v>11005</v>
      </c>
      <c r="C209" t="s">
        <v>209</v>
      </c>
      <c r="D209" t="s">
        <v>3</v>
      </c>
      <c r="E209">
        <v>0</v>
      </c>
      <c r="G209">
        <v>0</v>
      </c>
    </row>
    <row r="210" spans="1:7" x14ac:dyDescent="0.25">
      <c r="A210">
        <v>8505</v>
      </c>
      <c r="B210" s="2">
        <v>11006</v>
      </c>
      <c r="C210" t="s">
        <v>210</v>
      </c>
      <c r="D210" t="s">
        <v>3</v>
      </c>
      <c r="E210">
        <v>0</v>
      </c>
      <c r="G210">
        <v>0</v>
      </c>
    </row>
    <row r="211" spans="1:7" x14ac:dyDescent="0.25">
      <c r="A211">
        <v>8505</v>
      </c>
      <c r="B211" s="2">
        <v>11007</v>
      </c>
      <c r="C211" t="s">
        <v>211</v>
      </c>
      <c r="D211" t="s">
        <v>3</v>
      </c>
      <c r="E211">
        <v>0</v>
      </c>
      <c r="G211">
        <v>0</v>
      </c>
    </row>
    <row r="212" spans="1:7" x14ac:dyDescent="0.25">
      <c r="A212">
        <v>8505</v>
      </c>
      <c r="B212" s="2">
        <v>11008</v>
      </c>
      <c r="C212" t="s">
        <v>212</v>
      </c>
      <c r="D212" t="s">
        <v>3</v>
      </c>
      <c r="E212">
        <v>0</v>
      </c>
      <c r="G212">
        <v>0</v>
      </c>
    </row>
    <row r="213" spans="1:7" x14ac:dyDescent="0.25">
      <c r="A213">
        <v>8505</v>
      </c>
      <c r="B213" s="2">
        <v>11009</v>
      </c>
      <c r="C213" t="s">
        <v>197</v>
      </c>
      <c r="D213" t="s">
        <v>3</v>
      </c>
      <c r="E213">
        <v>0</v>
      </c>
      <c r="G213">
        <v>0</v>
      </c>
    </row>
    <row r="214" spans="1:7" x14ac:dyDescent="0.25">
      <c r="A214">
        <v>8505</v>
      </c>
      <c r="B214" s="2">
        <v>11010</v>
      </c>
      <c r="C214" t="s">
        <v>199</v>
      </c>
      <c r="D214" t="s">
        <v>3</v>
      </c>
      <c r="E214">
        <v>0</v>
      </c>
      <c r="G214">
        <v>0</v>
      </c>
    </row>
    <row r="215" spans="1:7" x14ac:dyDescent="0.25">
      <c r="A215">
        <v>8505</v>
      </c>
      <c r="B215" s="2">
        <v>11011</v>
      </c>
      <c r="C215" t="s">
        <v>192</v>
      </c>
      <c r="D215" t="s">
        <v>3</v>
      </c>
      <c r="E215">
        <v>0</v>
      </c>
      <c r="G215">
        <v>0</v>
      </c>
    </row>
    <row r="216" spans="1:7" x14ac:dyDescent="0.25">
      <c r="A216">
        <v>8505</v>
      </c>
      <c r="B216" s="2">
        <v>11012</v>
      </c>
      <c r="C216" t="s">
        <v>193</v>
      </c>
      <c r="D216" t="s">
        <v>3</v>
      </c>
      <c r="E216">
        <v>0</v>
      </c>
      <c r="G216">
        <v>0</v>
      </c>
    </row>
    <row r="217" spans="1:7" x14ac:dyDescent="0.25">
      <c r="A217">
        <v>8505</v>
      </c>
      <c r="B217" s="2">
        <v>11013</v>
      </c>
      <c r="C217" t="s">
        <v>213</v>
      </c>
      <c r="D217" t="s">
        <v>3</v>
      </c>
      <c r="E217">
        <v>0</v>
      </c>
      <c r="G217">
        <v>0</v>
      </c>
    </row>
    <row r="218" spans="1:7" x14ac:dyDescent="0.25">
      <c r="A218">
        <v>8505</v>
      </c>
      <c r="B218" s="2">
        <v>11014</v>
      </c>
      <c r="C218" t="s">
        <v>214</v>
      </c>
      <c r="D218" t="s">
        <v>3</v>
      </c>
      <c r="E218">
        <v>0</v>
      </c>
      <c r="G218">
        <v>0</v>
      </c>
    </row>
    <row r="219" spans="1:7" x14ac:dyDescent="0.25">
      <c r="A219">
        <v>8505</v>
      </c>
      <c r="B219" s="2">
        <v>11015</v>
      </c>
      <c r="C219" t="s">
        <v>215</v>
      </c>
      <c r="D219" t="s">
        <v>3</v>
      </c>
      <c r="E219">
        <v>0</v>
      </c>
      <c r="G219">
        <v>0</v>
      </c>
    </row>
    <row r="220" spans="1:7" x14ac:dyDescent="0.25">
      <c r="A220">
        <v>8505</v>
      </c>
      <c r="B220" s="2">
        <v>11016</v>
      </c>
      <c r="C220" t="s">
        <v>216</v>
      </c>
      <c r="D220" t="s">
        <v>3</v>
      </c>
      <c r="E220">
        <v>0</v>
      </c>
      <c r="G220">
        <v>0</v>
      </c>
    </row>
    <row r="221" spans="1:7" x14ac:dyDescent="0.25">
      <c r="A221">
        <v>8505</v>
      </c>
      <c r="B221" s="2">
        <v>11017</v>
      </c>
      <c r="C221" t="s">
        <v>217</v>
      </c>
      <c r="D221" t="s">
        <v>3</v>
      </c>
      <c r="E221">
        <v>0</v>
      </c>
      <c r="G221">
        <v>0</v>
      </c>
    </row>
    <row r="222" spans="1:7" x14ac:dyDescent="0.25">
      <c r="A222">
        <v>8505</v>
      </c>
      <c r="B222" s="2">
        <v>11018</v>
      </c>
      <c r="C222" t="s">
        <v>218</v>
      </c>
      <c r="D222" t="s">
        <v>3</v>
      </c>
      <c r="E222">
        <v>0</v>
      </c>
      <c r="G222">
        <v>0</v>
      </c>
    </row>
    <row r="223" spans="1:7" x14ac:dyDescent="0.25">
      <c r="A223">
        <v>8505</v>
      </c>
      <c r="B223" s="2">
        <v>11019</v>
      </c>
      <c r="C223" t="s">
        <v>219</v>
      </c>
      <c r="D223" t="s">
        <v>3</v>
      </c>
      <c r="E223">
        <v>0</v>
      </c>
      <c r="G223">
        <v>0</v>
      </c>
    </row>
    <row r="224" spans="1:7" x14ac:dyDescent="0.25">
      <c r="A224">
        <v>8505</v>
      </c>
      <c r="B224" s="2">
        <v>12000</v>
      </c>
      <c r="C224" t="s">
        <v>220</v>
      </c>
      <c r="D224" t="s">
        <v>1</v>
      </c>
      <c r="E224">
        <v>0</v>
      </c>
      <c r="G224">
        <v>0</v>
      </c>
    </row>
    <row r="225" spans="1:7" x14ac:dyDescent="0.25">
      <c r="A225">
        <v>8505</v>
      </c>
      <c r="B225" s="2">
        <v>12001</v>
      </c>
      <c r="C225" t="s">
        <v>221</v>
      </c>
      <c r="D225" t="s">
        <v>3</v>
      </c>
      <c r="E225">
        <v>0</v>
      </c>
      <c r="G225">
        <v>0</v>
      </c>
    </row>
    <row r="226" spans="1:7" x14ac:dyDescent="0.25">
      <c r="A226">
        <v>8505</v>
      </c>
      <c r="B226" s="2">
        <v>12002</v>
      </c>
      <c r="C226" t="s">
        <v>222</v>
      </c>
      <c r="D226" t="s">
        <v>3</v>
      </c>
      <c r="E226">
        <v>0</v>
      </c>
      <c r="G226">
        <v>0</v>
      </c>
    </row>
    <row r="227" spans="1:7" x14ac:dyDescent="0.25">
      <c r="A227">
        <v>8505</v>
      </c>
      <c r="B227" s="2">
        <v>12003</v>
      </c>
      <c r="C227" t="s">
        <v>223</v>
      </c>
      <c r="D227" t="s">
        <v>3</v>
      </c>
      <c r="E227">
        <v>0</v>
      </c>
      <c r="G227">
        <v>0</v>
      </c>
    </row>
    <row r="228" spans="1:7" x14ac:dyDescent="0.25">
      <c r="A228">
        <v>8505</v>
      </c>
      <c r="B228" s="2">
        <v>12004</v>
      </c>
      <c r="C228" t="s">
        <v>224</v>
      </c>
      <c r="D228" t="s">
        <v>3</v>
      </c>
      <c r="E228">
        <v>0</v>
      </c>
      <c r="G228">
        <v>0</v>
      </c>
    </row>
    <row r="229" spans="1:7" x14ac:dyDescent="0.25">
      <c r="A229">
        <v>8505</v>
      </c>
      <c r="B229" s="2">
        <v>13000</v>
      </c>
      <c r="C229" t="s">
        <v>225</v>
      </c>
      <c r="D229" t="s">
        <v>1</v>
      </c>
      <c r="E229">
        <v>0</v>
      </c>
      <c r="G229">
        <v>0</v>
      </c>
    </row>
    <row r="230" spans="1:7" x14ac:dyDescent="0.25">
      <c r="A230">
        <v>8505</v>
      </c>
      <c r="B230" s="2">
        <v>13001</v>
      </c>
      <c r="C230" t="s">
        <v>226</v>
      </c>
      <c r="D230" t="s">
        <v>3</v>
      </c>
      <c r="E230">
        <v>0</v>
      </c>
      <c r="G230">
        <v>0</v>
      </c>
    </row>
    <row r="231" spans="1:7" x14ac:dyDescent="0.25">
      <c r="A231">
        <v>8505</v>
      </c>
      <c r="B231" s="2">
        <v>13002</v>
      </c>
      <c r="C231" t="s">
        <v>227</v>
      </c>
      <c r="D231" t="s">
        <v>3</v>
      </c>
      <c r="E231">
        <v>0</v>
      </c>
      <c r="G231">
        <v>0</v>
      </c>
    </row>
    <row r="232" spans="1:7" x14ac:dyDescent="0.25">
      <c r="A232">
        <v>8505</v>
      </c>
      <c r="B232" s="2">
        <v>13003</v>
      </c>
      <c r="C232" t="s">
        <v>228</v>
      </c>
      <c r="D232" t="s">
        <v>3</v>
      </c>
      <c r="E232">
        <v>0</v>
      </c>
      <c r="G232">
        <v>0</v>
      </c>
    </row>
    <row r="233" spans="1:7" x14ac:dyDescent="0.25">
      <c r="A233">
        <v>8505</v>
      </c>
      <c r="B233" s="2">
        <v>14000</v>
      </c>
      <c r="C233" t="s">
        <v>229</v>
      </c>
      <c r="D233" t="s">
        <v>1</v>
      </c>
      <c r="E233">
        <v>0</v>
      </c>
      <c r="G233">
        <v>0</v>
      </c>
    </row>
    <row r="234" spans="1:7" x14ac:dyDescent="0.25">
      <c r="A234">
        <v>8505</v>
      </c>
      <c r="B234" s="2">
        <v>15000</v>
      </c>
      <c r="C234" t="s">
        <v>230</v>
      </c>
      <c r="D234" t="s">
        <v>3</v>
      </c>
      <c r="E234">
        <v>0</v>
      </c>
      <c r="G234">
        <v>0</v>
      </c>
    </row>
    <row r="235" spans="1:7" x14ac:dyDescent="0.25">
      <c r="A235">
        <v>8505</v>
      </c>
      <c r="B235" s="2">
        <v>15001</v>
      </c>
      <c r="C235" t="s">
        <v>231</v>
      </c>
      <c r="D235" t="s">
        <v>3</v>
      </c>
      <c r="E235">
        <v>0</v>
      </c>
      <c r="G235">
        <v>0</v>
      </c>
    </row>
    <row r="236" spans="1:7" x14ac:dyDescent="0.25">
      <c r="A236">
        <v>8505</v>
      </c>
      <c r="B236" s="2">
        <v>17000</v>
      </c>
      <c r="C236" t="s">
        <v>232</v>
      </c>
      <c r="D236" t="s">
        <v>3</v>
      </c>
      <c r="E236">
        <v>0</v>
      </c>
      <c r="G236">
        <v>0</v>
      </c>
    </row>
    <row r="237" spans="1:7" x14ac:dyDescent="0.25">
      <c r="A237">
        <v>8505</v>
      </c>
      <c r="B237" s="2">
        <v>17001</v>
      </c>
      <c r="C237" t="s">
        <v>233</v>
      </c>
      <c r="D237" t="s">
        <v>3</v>
      </c>
      <c r="E237">
        <v>0</v>
      </c>
      <c r="G237">
        <v>0</v>
      </c>
    </row>
    <row r="238" spans="1:7" x14ac:dyDescent="0.25">
      <c r="A238">
        <v>8505</v>
      </c>
      <c r="B238" s="2">
        <v>17002</v>
      </c>
      <c r="C238" t="s">
        <v>234</v>
      </c>
      <c r="D238" t="s">
        <v>3</v>
      </c>
      <c r="E238">
        <v>0</v>
      </c>
      <c r="G238">
        <v>0</v>
      </c>
    </row>
    <row r="239" spans="1:7" x14ac:dyDescent="0.25">
      <c r="A239">
        <v>8505</v>
      </c>
      <c r="B239" s="2">
        <v>17003</v>
      </c>
      <c r="C239" t="s">
        <v>235</v>
      </c>
      <c r="D239" t="s">
        <v>3</v>
      </c>
      <c r="E239">
        <v>0</v>
      </c>
      <c r="G239">
        <v>0</v>
      </c>
    </row>
    <row r="240" spans="1:7" x14ac:dyDescent="0.25">
      <c r="A240">
        <v>8505</v>
      </c>
      <c r="B240" s="2">
        <v>17004</v>
      </c>
      <c r="C240" t="s">
        <v>32</v>
      </c>
      <c r="D240" t="s">
        <v>3</v>
      </c>
      <c r="E240">
        <v>0</v>
      </c>
      <c r="G240">
        <v>0</v>
      </c>
    </row>
    <row r="241" spans="1:7" x14ac:dyDescent="0.25">
      <c r="A241">
        <v>8505</v>
      </c>
      <c r="B241" s="2">
        <v>17005</v>
      </c>
      <c r="C241" t="s">
        <v>236</v>
      </c>
      <c r="D241" t="s">
        <v>3</v>
      </c>
      <c r="E241">
        <v>0</v>
      </c>
      <c r="G241">
        <v>0</v>
      </c>
    </row>
    <row r="242" spans="1:7" x14ac:dyDescent="0.25">
      <c r="A242">
        <v>8505</v>
      </c>
      <c r="B242" s="2">
        <v>18000</v>
      </c>
      <c r="C242" t="s">
        <v>237</v>
      </c>
      <c r="D242" t="s">
        <v>3</v>
      </c>
      <c r="E242">
        <v>0</v>
      </c>
      <c r="G242">
        <v>0</v>
      </c>
    </row>
    <row r="243" spans="1:7" x14ac:dyDescent="0.25">
      <c r="A243">
        <v>8505</v>
      </c>
      <c r="B243" s="2">
        <v>18001</v>
      </c>
      <c r="C243" t="s">
        <v>238</v>
      </c>
      <c r="D243" t="s">
        <v>3</v>
      </c>
      <c r="E243">
        <v>0</v>
      </c>
      <c r="G243">
        <v>0</v>
      </c>
    </row>
    <row r="244" spans="1:7" x14ac:dyDescent="0.25">
      <c r="A244">
        <v>8505</v>
      </c>
      <c r="B244" s="2">
        <v>18002</v>
      </c>
      <c r="C244" t="s">
        <v>239</v>
      </c>
      <c r="D244" t="s">
        <v>3</v>
      </c>
      <c r="E244">
        <v>0</v>
      </c>
      <c r="G244">
        <v>0</v>
      </c>
    </row>
    <row r="245" spans="1:7" x14ac:dyDescent="0.25">
      <c r="A245">
        <v>8505</v>
      </c>
      <c r="B245" s="2">
        <v>18003</v>
      </c>
      <c r="C245" t="s">
        <v>240</v>
      </c>
      <c r="D245" t="s">
        <v>3</v>
      </c>
      <c r="E245">
        <v>0</v>
      </c>
      <c r="G245">
        <v>0</v>
      </c>
    </row>
    <row r="246" spans="1:7" x14ac:dyDescent="0.25">
      <c r="A246">
        <v>8505</v>
      </c>
      <c r="B246" s="2">
        <v>18004</v>
      </c>
      <c r="C246" t="s">
        <v>241</v>
      </c>
      <c r="D246" t="s">
        <v>3</v>
      </c>
      <c r="E246">
        <v>0</v>
      </c>
      <c r="G246">
        <v>0</v>
      </c>
    </row>
    <row r="247" spans="1:7" x14ac:dyDescent="0.25">
      <c r="A247">
        <v>8505</v>
      </c>
      <c r="B247" s="2">
        <v>19000</v>
      </c>
      <c r="C247" t="s">
        <v>242</v>
      </c>
      <c r="D247" t="s">
        <v>3</v>
      </c>
      <c r="E247">
        <v>0</v>
      </c>
      <c r="G247">
        <v>0</v>
      </c>
    </row>
    <row r="248" spans="1:7" x14ac:dyDescent="0.25">
      <c r="A248">
        <v>8505</v>
      </c>
      <c r="B248" s="2">
        <v>22000</v>
      </c>
      <c r="C248" t="s">
        <v>243</v>
      </c>
      <c r="D248" t="s">
        <v>1</v>
      </c>
      <c r="E248">
        <v>0</v>
      </c>
      <c r="G248">
        <v>0</v>
      </c>
    </row>
    <row r="249" spans="1:7" x14ac:dyDescent="0.25">
      <c r="A249">
        <v>8505</v>
      </c>
      <c r="B249" s="2">
        <v>22001</v>
      </c>
      <c r="C249" s="1">
        <v>0.375</v>
      </c>
      <c r="D249" t="s">
        <v>3</v>
      </c>
      <c r="E249">
        <v>0</v>
      </c>
      <c r="G249">
        <v>0</v>
      </c>
    </row>
    <row r="250" spans="1:7" x14ac:dyDescent="0.25">
      <c r="A250">
        <v>8505</v>
      </c>
      <c r="B250" s="2">
        <v>22002</v>
      </c>
      <c r="C250" s="1">
        <v>0.41666666666666669</v>
      </c>
      <c r="D250" t="s">
        <v>3</v>
      </c>
      <c r="E250">
        <v>0</v>
      </c>
      <c r="G250">
        <v>0</v>
      </c>
    </row>
    <row r="251" spans="1:7" x14ac:dyDescent="0.25">
      <c r="A251">
        <v>8505</v>
      </c>
      <c r="B251" s="2">
        <v>22003</v>
      </c>
      <c r="C251" s="1">
        <v>0.45833333333333331</v>
      </c>
      <c r="D251" t="s">
        <v>3</v>
      </c>
      <c r="E251">
        <v>0</v>
      </c>
      <c r="G251">
        <v>0</v>
      </c>
    </row>
    <row r="252" spans="1:7" x14ac:dyDescent="0.25">
      <c r="A252">
        <v>8505</v>
      </c>
      <c r="B252" s="2">
        <v>22004</v>
      </c>
      <c r="C252" s="1">
        <v>0.54166666666666663</v>
      </c>
      <c r="D252" t="s">
        <v>3</v>
      </c>
      <c r="E252">
        <v>0</v>
      </c>
      <c r="G252">
        <v>0</v>
      </c>
    </row>
    <row r="253" spans="1:7" x14ac:dyDescent="0.25">
      <c r="A253">
        <v>8505</v>
      </c>
      <c r="B253" s="2">
        <v>22005</v>
      </c>
      <c r="C253" s="1">
        <v>0.29166666666666669</v>
      </c>
      <c r="D253" t="s">
        <v>3</v>
      </c>
      <c r="E253">
        <v>0</v>
      </c>
      <c r="G253">
        <v>0</v>
      </c>
    </row>
    <row r="254" spans="1:7" x14ac:dyDescent="0.25">
      <c r="A254">
        <v>8505</v>
      </c>
      <c r="B254" s="2">
        <v>22006</v>
      </c>
      <c r="C254" s="1">
        <v>0.35416666666666669</v>
      </c>
      <c r="D254" t="s">
        <v>3</v>
      </c>
      <c r="E254">
        <v>0</v>
      </c>
      <c r="G254">
        <v>0</v>
      </c>
    </row>
    <row r="255" spans="1:7" x14ac:dyDescent="0.25">
      <c r="A255">
        <v>8505</v>
      </c>
      <c r="B255" s="2">
        <v>22007</v>
      </c>
      <c r="C255" s="1">
        <v>0.33333333333333331</v>
      </c>
      <c r="D255" t="s">
        <v>3</v>
      </c>
      <c r="E255">
        <v>0</v>
      </c>
      <c r="G255">
        <v>0</v>
      </c>
    </row>
    <row r="256" spans="1:7" x14ac:dyDescent="0.25">
      <c r="A256">
        <v>8505</v>
      </c>
      <c r="B256" s="2">
        <v>23000</v>
      </c>
      <c r="C256" t="s">
        <v>244</v>
      </c>
      <c r="D256" t="s">
        <v>1</v>
      </c>
      <c r="E256">
        <v>0</v>
      </c>
      <c r="G256">
        <v>0</v>
      </c>
    </row>
    <row r="257" spans="1:7" x14ac:dyDescent="0.25">
      <c r="A257">
        <v>8505</v>
      </c>
      <c r="B257" s="2">
        <v>23001</v>
      </c>
      <c r="C257" s="1">
        <v>0.70833333333333337</v>
      </c>
      <c r="D257" t="s">
        <v>3</v>
      </c>
      <c r="E257">
        <v>0</v>
      </c>
      <c r="G257">
        <v>0</v>
      </c>
    </row>
    <row r="258" spans="1:7" x14ac:dyDescent="0.25">
      <c r="A258">
        <v>8505</v>
      </c>
      <c r="B258" s="2">
        <v>23002</v>
      </c>
      <c r="C258" s="1">
        <v>0.72916666666666663</v>
      </c>
      <c r="D258" t="s">
        <v>3</v>
      </c>
      <c r="E258">
        <v>0</v>
      </c>
      <c r="G258">
        <v>0</v>
      </c>
    </row>
    <row r="259" spans="1:7" x14ac:dyDescent="0.25">
      <c r="A259">
        <v>8505</v>
      </c>
      <c r="B259" s="2">
        <v>23003</v>
      </c>
      <c r="C259" t="s">
        <v>245</v>
      </c>
      <c r="D259" t="s">
        <v>3</v>
      </c>
      <c r="E259">
        <v>0</v>
      </c>
      <c r="G259">
        <v>0</v>
      </c>
    </row>
    <row r="260" spans="1:7" x14ac:dyDescent="0.25">
      <c r="A260">
        <v>8505</v>
      </c>
      <c r="B260" s="2">
        <v>23004</v>
      </c>
      <c r="C260" s="1">
        <v>0.77083333333333337</v>
      </c>
      <c r="D260" t="s">
        <v>3</v>
      </c>
      <c r="E260">
        <v>0</v>
      </c>
      <c r="G260">
        <v>0</v>
      </c>
    </row>
    <row r="261" spans="1:7" x14ac:dyDescent="0.25">
      <c r="A261">
        <v>8505</v>
      </c>
      <c r="B261" s="2">
        <v>23005</v>
      </c>
      <c r="C261" s="1">
        <v>0.79166666666666663</v>
      </c>
      <c r="D261" t="s">
        <v>3</v>
      </c>
      <c r="E261">
        <v>0</v>
      </c>
      <c r="G261">
        <v>0</v>
      </c>
    </row>
    <row r="262" spans="1:7" x14ac:dyDescent="0.25">
      <c r="A262">
        <v>8505</v>
      </c>
      <c r="B262" s="2">
        <v>23006</v>
      </c>
      <c r="C262" s="1">
        <v>0.83333333333333337</v>
      </c>
      <c r="D262" t="s">
        <v>3</v>
      </c>
      <c r="E262">
        <v>0</v>
      </c>
      <c r="G262">
        <v>0</v>
      </c>
    </row>
    <row r="263" spans="1:7" x14ac:dyDescent="0.25">
      <c r="A263">
        <v>8505</v>
      </c>
      <c r="B263" s="2">
        <v>24000</v>
      </c>
      <c r="C263" t="s">
        <v>246</v>
      </c>
      <c r="D263" t="s">
        <v>1</v>
      </c>
      <c r="E263">
        <v>0</v>
      </c>
      <c r="G263">
        <v>0</v>
      </c>
    </row>
    <row r="264" spans="1:7" x14ac:dyDescent="0.25">
      <c r="A264">
        <v>8505</v>
      </c>
      <c r="B264" s="2">
        <v>24001</v>
      </c>
      <c r="C264" s="1">
        <v>0.5625</v>
      </c>
      <c r="D264" t="s">
        <v>3</v>
      </c>
      <c r="E264">
        <v>0</v>
      </c>
      <c r="G264">
        <v>0</v>
      </c>
    </row>
    <row r="265" spans="1:7" x14ac:dyDescent="0.25">
      <c r="A265">
        <v>8505</v>
      </c>
      <c r="B265" s="2">
        <v>24002</v>
      </c>
      <c r="C265" s="1">
        <v>0.58333333333333337</v>
      </c>
      <c r="D265" t="s">
        <v>3</v>
      </c>
      <c r="E265">
        <v>0</v>
      </c>
      <c r="G265">
        <v>0</v>
      </c>
    </row>
    <row r="266" spans="1:7" x14ac:dyDescent="0.25">
      <c r="A266">
        <v>8505</v>
      </c>
      <c r="B266" s="2">
        <v>25000</v>
      </c>
      <c r="C266" t="s">
        <v>247</v>
      </c>
      <c r="D266" t="s">
        <v>1</v>
      </c>
      <c r="E266">
        <v>0</v>
      </c>
      <c r="G266">
        <v>0</v>
      </c>
    </row>
    <row r="267" spans="1:7" x14ac:dyDescent="0.25">
      <c r="A267">
        <v>8505</v>
      </c>
      <c r="B267" s="2">
        <v>25001</v>
      </c>
      <c r="C267" s="1">
        <v>0.58333333333333337</v>
      </c>
      <c r="D267" t="s">
        <v>3</v>
      </c>
      <c r="E267">
        <v>0</v>
      </c>
      <c r="G267">
        <v>0</v>
      </c>
    </row>
    <row r="268" spans="1:7" x14ac:dyDescent="0.25">
      <c r="A268">
        <v>8505</v>
      </c>
      <c r="B268" s="2">
        <v>25002</v>
      </c>
      <c r="C268" s="1">
        <v>0.625</v>
      </c>
      <c r="D268" t="s">
        <v>3</v>
      </c>
      <c r="E268">
        <v>0</v>
      </c>
      <c r="G268">
        <v>0</v>
      </c>
    </row>
    <row r="269" spans="1:7" x14ac:dyDescent="0.25">
      <c r="A269">
        <v>8505</v>
      </c>
      <c r="B269" s="2">
        <v>28000</v>
      </c>
      <c r="C269" t="s">
        <v>248</v>
      </c>
      <c r="D269" t="s">
        <v>3</v>
      </c>
      <c r="E269">
        <v>0</v>
      </c>
      <c r="G269">
        <v>0</v>
      </c>
    </row>
    <row r="270" spans="1:7" x14ac:dyDescent="0.25">
      <c r="A270">
        <v>8505</v>
      </c>
      <c r="B270" s="2">
        <v>28001</v>
      </c>
      <c r="C270" t="s">
        <v>248</v>
      </c>
      <c r="D270" t="s">
        <v>3</v>
      </c>
      <c r="E270">
        <v>0</v>
      </c>
      <c r="G270">
        <v>0</v>
      </c>
    </row>
    <row r="271" spans="1:7" x14ac:dyDescent="0.25">
      <c r="A271">
        <v>8505</v>
      </c>
      <c r="B271" s="2">
        <v>29000</v>
      </c>
      <c r="C271" t="s">
        <v>249</v>
      </c>
      <c r="D271" t="s">
        <v>3</v>
      </c>
      <c r="E271">
        <v>0</v>
      </c>
      <c r="G271">
        <v>0</v>
      </c>
    </row>
    <row r="272" spans="1:7" x14ac:dyDescent="0.25">
      <c r="A272">
        <v>8505</v>
      </c>
      <c r="B272" s="2">
        <v>29001</v>
      </c>
      <c r="C272" t="s">
        <v>249</v>
      </c>
      <c r="D272" t="s">
        <v>3</v>
      </c>
      <c r="E272">
        <v>0</v>
      </c>
      <c r="G272">
        <v>0</v>
      </c>
    </row>
    <row r="273" spans="1:7" x14ac:dyDescent="0.25">
      <c r="A273">
        <v>8505</v>
      </c>
      <c r="B273" s="2">
        <v>32000</v>
      </c>
      <c r="C273" t="s">
        <v>250</v>
      </c>
      <c r="D273" t="s">
        <v>3</v>
      </c>
      <c r="E273">
        <v>0</v>
      </c>
      <c r="G273">
        <v>0</v>
      </c>
    </row>
    <row r="274" spans="1:7" x14ac:dyDescent="0.25">
      <c r="A274">
        <v>8505</v>
      </c>
      <c r="B274" s="2">
        <v>32001</v>
      </c>
      <c r="C274" t="s">
        <v>250</v>
      </c>
      <c r="D274" t="s">
        <v>3</v>
      </c>
      <c r="E274">
        <v>0</v>
      </c>
      <c r="G274">
        <v>0</v>
      </c>
    </row>
    <row r="275" spans="1:7" x14ac:dyDescent="0.25">
      <c r="A275">
        <v>8505</v>
      </c>
      <c r="B275" s="2">
        <v>36000</v>
      </c>
      <c r="C275" t="s">
        <v>251</v>
      </c>
      <c r="D275" t="s">
        <v>3</v>
      </c>
      <c r="E275">
        <v>0</v>
      </c>
      <c r="G275">
        <v>0</v>
      </c>
    </row>
    <row r="276" spans="1:7" x14ac:dyDescent="0.25">
      <c r="A276">
        <v>8505</v>
      </c>
      <c r="B276" s="2">
        <v>41000</v>
      </c>
      <c r="C276" t="s">
        <v>252</v>
      </c>
      <c r="D276" t="s">
        <v>3</v>
      </c>
      <c r="E276">
        <v>0</v>
      </c>
      <c r="G276">
        <v>0</v>
      </c>
    </row>
    <row r="277" spans="1:7" x14ac:dyDescent="0.25">
      <c r="A277">
        <v>8505</v>
      </c>
      <c r="B277" s="2">
        <v>41002</v>
      </c>
      <c r="C277" t="s">
        <v>253</v>
      </c>
      <c r="D277" t="s">
        <v>3</v>
      </c>
      <c r="E277">
        <v>0</v>
      </c>
      <c r="G277">
        <v>0</v>
      </c>
    </row>
    <row r="278" spans="1:7" x14ac:dyDescent="0.25">
      <c r="A278">
        <v>8505</v>
      </c>
      <c r="B278" s="2">
        <v>41003</v>
      </c>
      <c r="C278" t="s">
        <v>254</v>
      </c>
      <c r="D278" t="s">
        <v>3</v>
      </c>
      <c r="E278">
        <v>0</v>
      </c>
      <c r="G278">
        <v>0</v>
      </c>
    </row>
    <row r="279" spans="1:7" x14ac:dyDescent="0.25">
      <c r="A279">
        <v>8505</v>
      </c>
      <c r="B279" s="2">
        <v>41004</v>
      </c>
      <c r="C279" t="s">
        <v>255</v>
      </c>
      <c r="D279" t="s">
        <v>3</v>
      </c>
      <c r="E279">
        <v>0</v>
      </c>
      <c r="G279">
        <v>0</v>
      </c>
    </row>
    <row r="280" spans="1:7" x14ac:dyDescent="0.25">
      <c r="A280">
        <v>8505</v>
      </c>
      <c r="B280" s="2">
        <v>41005</v>
      </c>
      <c r="C280" t="s">
        <v>256</v>
      </c>
      <c r="D280" t="s">
        <v>3</v>
      </c>
      <c r="E280">
        <v>0</v>
      </c>
      <c r="G280">
        <v>0</v>
      </c>
    </row>
    <row r="281" spans="1:7" x14ac:dyDescent="0.25">
      <c r="A281">
        <v>8505</v>
      </c>
      <c r="B281" s="2">
        <v>43000</v>
      </c>
      <c r="C281" t="s">
        <v>257</v>
      </c>
      <c r="D281" t="s">
        <v>3</v>
      </c>
      <c r="E281">
        <v>0</v>
      </c>
      <c r="G281">
        <v>0</v>
      </c>
    </row>
    <row r="282" spans="1:7" x14ac:dyDescent="0.25">
      <c r="A282">
        <v>8505</v>
      </c>
      <c r="B282" s="2">
        <v>43002</v>
      </c>
      <c r="C282" t="s">
        <v>253</v>
      </c>
      <c r="D282" t="s">
        <v>3</v>
      </c>
      <c r="E282">
        <v>0</v>
      </c>
      <c r="G282">
        <v>0</v>
      </c>
    </row>
    <row r="283" spans="1:7" x14ac:dyDescent="0.25">
      <c r="A283">
        <v>8505</v>
      </c>
      <c r="B283" s="2">
        <v>43003</v>
      </c>
      <c r="C283" t="s">
        <v>254</v>
      </c>
      <c r="D283" t="s">
        <v>3</v>
      </c>
      <c r="E283">
        <v>0</v>
      </c>
      <c r="G283">
        <v>0</v>
      </c>
    </row>
    <row r="284" spans="1:7" x14ac:dyDescent="0.25">
      <c r="A284">
        <v>8505</v>
      </c>
      <c r="B284" s="2">
        <v>43004</v>
      </c>
      <c r="C284" t="s">
        <v>255</v>
      </c>
      <c r="D284" t="s">
        <v>3</v>
      </c>
      <c r="E284">
        <v>0</v>
      </c>
      <c r="G284">
        <v>0</v>
      </c>
    </row>
    <row r="285" spans="1:7" x14ac:dyDescent="0.25">
      <c r="A285">
        <v>8505</v>
      </c>
      <c r="B285" s="2">
        <v>43005</v>
      </c>
      <c r="C285" t="s">
        <v>258</v>
      </c>
      <c r="D285" t="s">
        <v>3</v>
      </c>
      <c r="E285">
        <v>0</v>
      </c>
      <c r="G285">
        <v>0</v>
      </c>
    </row>
    <row r="286" spans="1:7" x14ac:dyDescent="0.25">
      <c r="A286">
        <v>8505</v>
      </c>
      <c r="B286" s="2">
        <v>43006</v>
      </c>
      <c r="C286" t="s">
        <v>256</v>
      </c>
      <c r="D286" t="s">
        <v>3</v>
      </c>
      <c r="E286">
        <v>0</v>
      </c>
      <c r="G286">
        <v>0</v>
      </c>
    </row>
    <row r="287" spans="1:7" x14ac:dyDescent="0.25">
      <c r="A287">
        <v>8505</v>
      </c>
      <c r="B287" s="2">
        <v>45000</v>
      </c>
      <c r="C287" t="s">
        <v>259</v>
      </c>
      <c r="D287" t="s">
        <v>3</v>
      </c>
      <c r="E287">
        <v>0</v>
      </c>
      <c r="G287">
        <v>0</v>
      </c>
    </row>
    <row r="288" spans="1:7" x14ac:dyDescent="0.25">
      <c r="A288">
        <v>8505</v>
      </c>
      <c r="B288" s="2">
        <v>45002</v>
      </c>
      <c r="C288" t="s">
        <v>260</v>
      </c>
      <c r="D288" t="s">
        <v>3</v>
      </c>
      <c r="E288">
        <v>0</v>
      </c>
      <c r="G288">
        <v>0</v>
      </c>
    </row>
    <row r="289" spans="1:7" x14ac:dyDescent="0.25">
      <c r="A289">
        <v>8505</v>
      </c>
      <c r="B289" s="2">
        <v>45003</v>
      </c>
      <c r="C289" t="s">
        <v>261</v>
      </c>
      <c r="D289" t="s">
        <v>3</v>
      </c>
      <c r="E289">
        <v>0</v>
      </c>
      <c r="G289">
        <v>0</v>
      </c>
    </row>
    <row r="290" spans="1:7" x14ac:dyDescent="0.25">
      <c r="A290">
        <v>8505</v>
      </c>
      <c r="B290" s="2">
        <v>45004</v>
      </c>
      <c r="C290" t="s">
        <v>262</v>
      </c>
      <c r="D290" t="s">
        <v>3</v>
      </c>
      <c r="E290">
        <v>0</v>
      </c>
      <c r="G290">
        <v>0</v>
      </c>
    </row>
    <row r="291" spans="1:7" x14ac:dyDescent="0.25">
      <c r="A291">
        <v>8505</v>
      </c>
      <c r="B291" s="2">
        <v>45005</v>
      </c>
      <c r="C291" t="s">
        <v>263</v>
      </c>
      <c r="D291" t="s">
        <v>3</v>
      </c>
      <c r="E291">
        <v>0</v>
      </c>
      <c r="G291">
        <v>0</v>
      </c>
    </row>
    <row r="292" spans="1:7" x14ac:dyDescent="0.25">
      <c r="A292">
        <v>8505</v>
      </c>
      <c r="B292" s="2">
        <v>45006</v>
      </c>
      <c r="C292" t="s">
        <v>264</v>
      </c>
      <c r="D292" t="s">
        <v>3</v>
      </c>
      <c r="E292">
        <v>0</v>
      </c>
      <c r="G292">
        <v>0</v>
      </c>
    </row>
    <row r="293" spans="1:7" x14ac:dyDescent="0.25">
      <c r="A293">
        <v>8505</v>
      </c>
      <c r="B293" s="2">
        <v>45007</v>
      </c>
      <c r="C293" t="s">
        <v>265</v>
      </c>
      <c r="D293" t="s">
        <v>3</v>
      </c>
      <c r="E293">
        <v>0</v>
      </c>
      <c r="G293">
        <v>0</v>
      </c>
    </row>
    <row r="294" spans="1:7" x14ac:dyDescent="0.25">
      <c r="A294">
        <v>8505</v>
      </c>
      <c r="B294" s="2">
        <v>46000</v>
      </c>
      <c r="C294" t="s">
        <v>266</v>
      </c>
      <c r="D294" t="s">
        <v>3</v>
      </c>
      <c r="E294">
        <v>0</v>
      </c>
      <c r="G294">
        <v>0</v>
      </c>
    </row>
    <row r="295" spans="1:7" x14ac:dyDescent="0.25">
      <c r="A295">
        <v>8505</v>
      </c>
      <c r="B295" s="2">
        <v>46002</v>
      </c>
      <c r="C295" t="s">
        <v>267</v>
      </c>
      <c r="D295" t="s">
        <v>3</v>
      </c>
      <c r="E295">
        <v>0</v>
      </c>
      <c r="G295">
        <v>0</v>
      </c>
    </row>
    <row r="296" spans="1:7" x14ac:dyDescent="0.25">
      <c r="A296">
        <v>8505</v>
      </c>
      <c r="B296" s="2">
        <v>46003</v>
      </c>
      <c r="C296" t="s">
        <v>268</v>
      </c>
      <c r="D296" t="s">
        <v>3</v>
      </c>
      <c r="E296">
        <v>0</v>
      </c>
      <c r="G296">
        <v>0</v>
      </c>
    </row>
    <row r="297" spans="1:7" x14ac:dyDescent="0.25">
      <c r="A297">
        <v>8505</v>
      </c>
      <c r="B297" s="2">
        <v>46004</v>
      </c>
      <c r="C297" t="s">
        <v>269</v>
      </c>
      <c r="D297" t="s">
        <v>3</v>
      </c>
      <c r="E297">
        <v>0</v>
      </c>
      <c r="G297">
        <v>0</v>
      </c>
    </row>
    <row r="298" spans="1:7" x14ac:dyDescent="0.25">
      <c r="A298">
        <v>8505</v>
      </c>
      <c r="B298" s="2">
        <v>46005</v>
      </c>
      <c r="C298" t="s">
        <v>270</v>
      </c>
      <c r="D298" t="s">
        <v>3</v>
      </c>
      <c r="E298">
        <v>0</v>
      </c>
      <c r="G298">
        <v>0</v>
      </c>
    </row>
    <row r="299" spans="1:7" x14ac:dyDescent="0.25">
      <c r="A299">
        <v>8505</v>
      </c>
      <c r="B299" s="2">
        <v>46006</v>
      </c>
      <c r="C299" t="s">
        <v>271</v>
      </c>
      <c r="D299" t="s">
        <v>3</v>
      </c>
      <c r="E299">
        <v>0</v>
      </c>
      <c r="G299">
        <v>0</v>
      </c>
    </row>
    <row r="300" spans="1:7" x14ac:dyDescent="0.25">
      <c r="A300">
        <v>8505</v>
      </c>
      <c r="B300" s="2">
        <v>46007</v>
      </c>
      <c r="C300" t="s">
        <v>272</v>
      </c>
      <c r="D300" t="s">
        <v>3</v>
      </c>
      <c r="E300">
        <v>0</v>
      </c>
      <c r="G300">
        <v>0</v>
      </c>
    </row>
    <row r="301" spans="1:7" x14ac:dyDescent="0.25">
      <c r="A301">
        <v>8505</v>
      </c>
      <c r="B301" s="2">
        <v>46008</v>
      </c>
      <c r="C301" t="s">
        <v>273</v>
      </c>
      <c r="D301" t="s">
        <v>3</v>
      </c>
      <c r="E301">
        <v>0</v>
      </c>
      <c r="G301">
        <v>0</v>
      </c>
    </row>
    <row r="302" spans="1:7" x14ac:dyDescent="0.25">
      <c r="A302">
        <v>8505</v>
      </c>
      <c r="B302" s="2">
        <v>46009</v>
      </c>
      <c r="C302" t="s">
        <v>274</v>
      </c>
      <c r="D302" t="s">
        <v>3</v>
      </c>
      <c r="E302">
        <v>0</v>
      </c>
      <c r="G302">
        <v>0</v>
      </c>
    </row>
    <row r="303" spans="1:7" x14ac:dyDescent="0.25">
      <c r="A303">
        <v>8505</v>
      </c>
      <c r="B303" s="2">
        <v>46010</v>
      </c>
      <c r="C303" t="s">
        <v>275</v>
      </c>
      <c r="D303" t="s">
        <v>3</v>
      </c>
      <c r="E303">
        <v>0</v>
      </c>
      <c r="G303">
        <v>0</v>
      </c>
    </row>
    <row r="304" spans="1:7" x14ac:dyDescent="0.25">
      <c r="A304">
        <v>8505</v>
      </c>
      <c r="B304" s="2">
        <v>46011</v>
      </c>
      <c r="C304" t="s">
        <v>276</v>
      </c>
      <c r="D304" t="s">
        <v>3</v>
      </c>
      <c r="E304">
        <v>0</v>
      </c>
      <c r="G304">
        <v>0</v>
      </c>
    </row>
    <row r="305" spans="1:7" x14ac:dyDescent="0.25">
      <c r="A305">
        <v>8505</v>
      </c>
      <c r="B305" s="2">
        <v>46012</v>
      </c>
      <c r="C305" t="s">
        <v>277</v>
      </c>
      <c r="D305" t="s">
        <v>3</v>
      </c>
      <c r="E305">
        <v>0</v>
      </c>
      <c r="G305">
        <v>0</v>
      </c>
    </row>
    <row r="306" spans="1:7" x14ac:dyDescent="0.25">
      <c r="A306">
        <v>8505</v>
      </c>
      <c r="B306" s="2">
        <v>46013</v>
      </c>
      <c r="C306" t="s">
        <v>278</v>
      </c>
      <c r="D306" t="s">
        <v>3</v>
      </c>
      <c r="E306">
        <v>0</v>
      </c>
      <c r="G306">
        <v>0</v>
      </c>
    </row>
    <row r="307" spans="1:7" x14ac:dyDescent="0.25">
      <c r="A307">
        <v>8505</v>
      </c>
      <c r="B307" s="2">
        <v>46014</v>
      </c>
      <c r="C307" t="s">
        <v>279</v>
      </c>
      <c r="D307" t="s">
        <v>3</v>
      </c>
      <c r="E307">
        <v>0</v>
      </c>
      <c r="G307">
        <v>0</v>
      </c>
    </row>
    <row r="308" spans="1:7" x14ac:dyDescent="0.25">
      <c r="A308">
        <v>8505</v>
      </c>
      <c r="B308" s="2">
        <v>46015</v>
      </c>
      <c r="C308" t="s">
        <v>280</v>
      </c>
      <c r="D308" t="s">
        <v>3</v>
      </c>
      <c r="E308">
        <v>0</v>
      </c>
      <c r="G308">
        <v>0</v>
      </c>
    </row>
    <row r="309" spans="1:7" x14ac:dyDescent="0.25">
      <c r="A309">
        <v>8505</v>
      </c>
      <c r="B309" s="2">
        <v>49000</v>
      </c>
      <c r="C309" t="s">
        <v>281</v>
      </c>
      <c r="D309" t="s">
        <v>3</v>
      </c>
      <c r="E309">
        <v>0</v>
      </c>
      <c r="G309">
        <v>0</v>
      </c>
    </row>
    <row r="310" spans="1:7" x14ac:dyDescent="0.25">
      <c r="A310">
        <v>8505</v>
      </c>
      <c r="B310" s="2">
        <v>49001</v>
      </c>
      <c r="C310" t="s">
        <v>282</v>
      </c>
      <c r="D310" t="s">
        <v>3</v>
      </c>
      <c r="E310">
        <v>0</v>
      </c>
      <c r="G310">
        <v>0</v>
      </c>
    </row>
    <row r="311" spans="1:7" x14ac:dyDescent="0.25">
      <c r="A311">
        <v>8505</v>
      </c>
      <c r="B311" s="2">
        <v>49002</v>
      </c>
      <c r="C311" t="s">
        <v>283</v>
      </c>
      <c r="D311" t="s">
        <v>3</v>
      </c>
      <c r="E311">
        <v>0</v>
      </c>
      <c r="G311">
        <v>0</v>
      </c>
    </row>
    <row r="312" spans="1:7" x14ac:dyDescent="0.25">
      <c r="A312">
        <v>8505</v>
      </c>
      <c r="B312" s="2">
        <v>51000</v>
      </c>
      <c r="C312" t="s">
        <v>284</v>
      </c>
      <c r="D312" t="s">
        <v>1</v>
      </c>
      <c r="E312">
        <v>0</v>
      </c>
      <c r="G312">
        <v>0</v>
      </c>
    </row>
    <row r="313" spans="1:7" x14ac:dyDescent="0.25">
      <c r="A313">
        <v>8505</v>
      </c>
      <c r="B313" s="2">
        <v>51001</v>
      </c>
      <c r="C313" t="s">
        <v>285</v>
      </c>
      <c r="D313" t="s">
        <v>3</v>
      </c>
      <c r="E313">
        <v>0</v>
      </c>
      <c r="G313">
        <v>0</v>
      </c>
    </row>
    <row r="314" spans="1:7" x14ac:dyDescent="0.25">
      <c r="A314">
        <v>8505</v>
      </c>
      <c r="B314" s="2">
        <v>51002</v>
      </c>
      <c r="C314" t="s">
        <v>286</v>
      </c>
      <c r="D314" t="s">
        <v>3</v>
      </c>
      <c r="E314">
        <v>0</v>
      </c>
      <c r="G314">
        <v>0</v>
      </c>
    </row>
    <row r="315" spans="1:7" x14ac:dyDescent="0.25">
      <c r="A315">
        <v>8505</v>
      </c>
      <c r="B315" s="2">
        <v>51003</v>
      </c>
      <c r="C315" t="s">
        <v>287</v>
      </c>
      <c r="D315" t="s">
        <v>1</v>
      </c>
      <c r="E315">
        <v>0</v>
      </c>
      <c r="G315">
        <v>0</v>
      </c>
    </row>
    <row r="316" spans="1:7" x14ac:dyDescent="0.25">
      <c r="A316">
        <v>8505</v>
      </c>
      <c r="B316" s="2">
        <v>51004</v>
      </c>
      <c r="C316" t="s">
        <v>288</v>
      </c>
      <c r="D316" t="s">
        <v>3</v>
      </c>
      <c r="E316">
        <v>0</v>
      </c>
      <c r="G316">
        <v>0</v>
      </c>
    </row>
    <row r="317" spans="1:7" x14ac:dyDescent="0.25">
      <c r="A317">
        <v>8505</v>
      </c>
      <c r="B317" s="2">
        <v>51005</v>
      </c>
      <c r="C317" t="s">
        <v>289</v>
      </c>
      <c r="D317" t="s">
        <v>3</v>
      </c>
      <c r="E317">
        <v>0</v>
      </c>
      <c r="G317">
        <v>0</v>
      </c>
    </row>
    <row r="318" spans="1:7" x14ac:dyDescent="0.25">
      <c r="A318">
        <v>8505</v>
      </c>
      <c r="B318" s="2">
        <v>51006</v>
      </c>
      <c r="C318" t="s">
        <v>290</v>
      </c>
      <c r="D318" t="s">
        <v>3</v>
      </c>
      <c r="E318">
        <v>0</v>
      </c>
      <c r="G318">
        <v>0</v>
      </c>
    </row>
    <row r="319" spans="1:7" x14ac:dyDescent="0.25">
      <c r="A319">
        <v>8505</v>
      </c>
      <c r="B319" s="2">
        <v>75000</v>
      </c>
      <c r="C319" t="s">
        <v>291</v>
      </c>
      <c r="D319" t="s">
        <v>3</v>
      </c>
      <c r="E319">
        <v>0</v>
      </c>
      <c r="G319">
        <v>0</v>
      </c>
    </row>
    <row r="320" spans="1:7" x14ac:dyDescent="0.25">
      <c r="A320">
        <v>8505</v>
      </c>
      <c r="B320" s="2">
        <v>75001</v>
      </c>
      <c r="C320" t="s">
        <v>292</v>
      </c>
      <c r="D320" t="s">
        <v>3</v>
      </c>
      <c r="E320">
        <v>0</v>
      </c>
      <c r="G320">
        <v>0</v>
      </c>
    </row>
    <row r="321" spans="1:7" x14ac:dyDescent="0.25">
      <c r="A321">
        <v>8505</v>
      </c>
      <c r="B321" s="2">
        <v>75002</v>
      </c>
      <c r="C321" t="s">
        <v>293</v>
      </c>
      <c r="D321" t="s">
        <v>3</v>
      </c>
      <c r="E321">
        <v>0</v>
      </c>
      <c r="G321">
        <v>0</v>
      </c>
    </row>
    <row r="322" spans="1:7" x14ac:dyDescent="0.25">
      <c r="A322">
        <v>8505</v>
      </c>
      <c r="B322" s="2">
        <v>85000</v>
      </c>
      <c r="C322" t="s">
        <v>294</v>
      </c>
      <c r="D322" t="s">
        <v>3</v>
      </c>
      <c r="E322">
        <v>0</v>
      </c>
      <c r="G322">
        <v>0</v>
      </c>
    </row>
    <row r="323" spans="1:7" x14ac:dyDescent="0.25">
      <c r="A323">
        <v>8505</v>
      </c>
      <c r="B323" s="2">
        <v>85001</v>
      </c>
      <c r="C323" t="s">
        <v>295</v>
      </c>
      <c r="D323" t="s">
        <v>3</v>
      </c>
      <c r="E323">
        <v>0</v>
      </c>
      <c r="G323">
        <v>0</v>
      </c>
    </row>
    <row r="324" spans="1:7" x14ac:dyDescent="0.25">
      <c r="A324">
        <v>8505</v>
      </c>
      <c r="B324" s="2">
        <v>85002</v>
      </c>
      <c r="C324" t="s">
        <v>296</v>
      </c>
      <c r="D324" t="s">
        <v>3</v>
      </c>
      <c r="E324">
        <v>0</v>
      </c>
      <c r="G324">
        <v>0</v>
      </c>
    </row>
    <row r="325" spans="1:7" x14ac:dyDescent="0.25">
      <c r="A325">
        <v>8505</v>
      </c>
      <c r="B325" s="2">
        <v>85003</v>
      </c>
      <c r="C325" t="s">
        <v>297</v>
      </c>
      <c r="D325" t="s">
        <v>3</v>
      </c>
      <c r="E325">
        <v>0</v>
      </c>
      <c r="G325">
        <v>0</v>
      </c>
    </row>
    <row r="326" spans="1:7" x14ac:dyDescent="0.25">
      <c r="A326">
        <v>8505</v>
      </c>
      <c r="B326" s="2">
        <v>85004</v>
      </c>
      <c r="C326" t="s">
        <v>298</v>
      </c>
      <c r="D326" t="s">
        <v>3</v>
      </c>
      <c r="E326">
        <v>0</v>
      </c>
      <c r="G326">
        <v>0</v>
      </c>
    </row>
    <row r="327" spans="1:7" x14ac:dyDescent="0.25">
      <c r="A327">
        <v>8505</v>
      </c>
      <c r="B327" s="2">
        <v>85005</v>
      </c>
      <c r="C327" t="s">
        <v>299</v>
      </c>
      <c r="D327" t="s">
        <v>3</v>
      </c>
      <c r="E327">
        <v>0</v>
      </c>
      <c r="G327">
        <v>0</v>
      </c>
    </row>
    <row r="328" spans="1:7" x14ac:dyDescent="0.25">
      <c r="A328">
        <v>8505</v>
      </c>
      <c r="B328" s="2">
        <v>85006</v>
      </c>
      <c r="C328" t="s">
        <v>300</v>
      </c>
      <c r="D328" t="s">
        <v>3</v>
      </c>
      <c r="E328">
        <v>0</v>
      </c>
      <c r="G328">
        <v>0</v>
      </c>
    </row>
    <row r="329" spans="1:7" x14ac:dyDescent="0.25">
      <c r="A329">
        <v>8505</v>
      </c>
      <c r="B329" s="2">
        <v>85007</v>
      </c>
      <c r="C329" t="s">
        <v>301</v>
      </c>
      <c r="D329" t="s">
        <v>3</v>
      </c>
      <c r="E329">
        <v>0</v>
      </c>
      <c r="G329">
        <v>0</v>
      </c>
    </row>
    <row r="330" spans="1:7" x14ac:dyDescent="0.25">
      <c r="A330">
        <v>8505</v>
      </c>
      <c r="B330" s="2">
        <v>85008</v>
      </c>
      <c r="C330" t="s">
        <v>302</v>
      </c>
      <c r="D330" t="s">
        <v>3</v>
      </c>
      <c r="E330">
        <v>0</v>
      </c>
      <c r="G330">
        <v>0</v>
      </c>
    </row>
    <row r="331" spans="1:7" x14ac:dyDescent="0.25">
      <c r="A331">
        <v>8505</v>
      </c>
      <c r="B331" s="2">
        <v>85009</v>
      </c>
      <c r="C331" t="s">
        <v>303</v>
      </c>
      <c r="D331" t="s">
        <v>3</v>
      </c>
      <c r="E331">
        <v>0</v>
      </c>
      <c r="G331">
        <v>0</v>
      </c>
    </row>
    <row r="332" spans="1:7" x14ac:dyDescent="0.25">
      <c r="A332">
        <v>8505</v>
      </c>
      <c r="B332" s="2">
        <v>85010</v>
      </c>
      <c r="C332" t="s">
        <v>304</v>
      </c>
      <c r="D332" t="s">
        <v>3</v>
      </c>
      <c r="E332">
        <v>0</v>
      </c>
      <c r="G332">
        <v>0</v>
      </c>
    </row>
    <row r="333" spans="1:7" x14ac:dyDescent="0.25">
      <c r="A333">
        <v>8505</v>
      </c>
      <c r="B333" s="2">
        <v>85011</v>
      </c>
      <c r="C333" t="s">
        <v>305</v>
      </c>
      <c r="D333" t="s">
        <v>3</v>
      </c>
      <c r="E333">
        <v>0</v>
      </c>
      <c r="G333">
        <v>0</v>
      </c>
    </row>
    <row r="334" spans="1:7" x14ac:dyDescent="0.25">
      <c r="A334">
        <v>8505</v>
      </c>
      <c r="B334" s="2">
        <v>85012</v>
      </c>
      <c r="C334" t="s">
        <v>306</v>
      </c>
      <c r="D334" t="s">
        <v>3</v>
      </c>
      <c r="E334">
        <v>0</v>
      </c>
      <c r="G334">
        <v>0</v>
      </c>
    </row>
    <row r="335" spans="1:7" x14ac:dyDescent="0.25">
      <c r="A335">
        <v>8505</v>
      </c>
      <c r="B335" s="2">
        <v>85013</v>
      </c>
      <c r="C335" t="s">
        <v>307</v>
      </c>
      <c r="D335" t="s">
        <v>3</v>
      </c>
      <c r="E335">
        <v>0</v>
      </c>
      <c r="G335">
        <v>0</v>
      </c>
    </row>
    <row r="336" spans="1:7" x14ac:dyDescent="0.25">
      <c r="A336">
        <v>8505</v>
      </c>
      <c r="B336" s="2">
        <v>85014</v>
      </c>
      <c r="C336" t="s">
        <v>308</v>
      </c>
      <c r="D336" t="s">
        <v>3</v>
      </c>
      <c r="E336">
        <v>0</v>
      </c>
      <c r="G336">
        <v>0</v>
      </c>
    </row>
    <row r="337" spans="1:7" x14ac:dyDescent="0.25">
      <c r="A337">
        <v>8505</v>
      </c>
      <c r="B337" s="2">
        <v>85015</v>
      </c>
      <c r="C337" t="s">
        <v>309</v>
      </c>
      <c r="D337" t="s">
        <v>3</v>
      </c>
      <c r="E337">
        <v>0</v>
      </c>
      <c r="G337">
        <v>0</v>
      </c>
    </row>
    <row r="338" spans="1:7" x14ac:dyDescent="0.25">
      <c r="A338">
        <v>8505</v>
      </c>
      <c r="B338" s="2">
        <v>85016</v>
      </c>
      <c r="C338" t="s">
        <v>310</v>
      </c>
      <c r="D338" t="s">
        <v>3</v>
      </c>
      <c r="E338">
        <v>0</v>
      </c>
      <c r="G338">
        <v>0</v>
      </c>
    </row>
    <row r="339" spans="1:7" x14ac:dyDescent="0.25">
      <c r="A339">
        <v>8505</v>
      </c>
      <c r="B339" s="2">
        <v>85017</v>
      </c>
      <c r="C339" t="s">
        <v>311</v>
      </c>
      <c r="D339" t="s">
        <v>3</v>
      </c>
      <c r="E339">
        <v>0</v>
      </c>
      <c r="G339">
        <v>0</v>
      </c>
    </row>
    <row r="340" spans="1:7" x14ac:dyDescent="0.25">
      <c r="A340">
        <v>8505</v>
      </c>
      <c r="B340" s="2">
        <v>85018</v>
      </c>
      <c r="C340" t="s">
        <v>312</v>
      </c>
      <c r="D340" t="s">
        <v>3</v>
      </c>
      <c r="E340">
        <v>0</v>
      </c>
      <c r="G340">
        <v>0</v>
      </c>
    </row>
    <row r="341" spans="1:7" x14ac:dyDescent="0.25">
      <c r="A341">
        <v>8505</v>
      </c>
      <c r="B341" s="2">
        <v>85019</v>
      </c>
      <c r="C341" t="s">
        <v>313</v>
      </c>
      <c r="D341" t="s">
        <v>3</v>
      </c>
      <c r="E341">
        <v>0</v>
      </c>
      <c r="G341">
        <v>0</v>
      </c>
    </row>
    <row r="342" spans="1:7" x14ac:dyDescent="0.25">
      <c r="A342">
        <v>8505</v>
      </c>
      <c r="B342" s="2">
        <v>85020</v>
      </c>
      <c r="C342" t="s">
        <v>314</v>
      </c>
      <c r="D342" t="s">
        <v>3</v>
      </c>
      <c r="E342">
        <v>0</v>
      </c>
      <c r="G342">
        <v>0</v>
      </c>
    </row>
    <row r="343" spans="1:7" x14ac:dyDescent="0.25">
      <c r="A343">
        <v>8505</v>
      </c>
      <c r="B343" s="2">
        <v>85021</v>
      </c>
      <c r="C343" t="s">
        <v>315</v>
      </c>
      <c r="D343" t="s">
        <v>3</v>
      </c>
      <c r="E343">
        <v>0</v>
      </c>
      <c r="G343">
        <v>0</v>
      </c>
    </row>
    <row r="344" spans="1:7" x14ac:dyDescent="0.25">
      <c r="A344">
        <v>8505</v>
      </c>
      <c r="B344" s="2">
        <v>85022</v>
      </c>
      <c r="C344" t="s">
        <v>316</v>
      </c>
      <c r="D344" t="s">
        <v>3</v>
      </c>
      <c r="E344">
        <v>0</v>
      </c>
      <c r="G344">
        <v>0</v>
      </c>
    </row>
    <row r="345" spans="1:7" x14ac:dyDescent="0.25">
      <c r="A345">
        <v>8505</v>
      </c>
      <c r="B345" s="2">
        <v>85023</v>
      </c>
      <c r="C345" t="s">
        <v>317</v>
      </c>
      <c r="D345" t="s">
        <v>3</v>
      </c>
      <c r="E345">
        <v>0</v>
      </c>
      <c r="G345">
        <v>0</v>
      </c>
    </row>
    <row r="346" spans="1:7" x14ac:dyDescent="0.25">
      <c r="A346">
        <v>8505</v>
      </c>
      <c r="B346" s="2">
        <v>85024</v>
      </c>
      <c r="C346" t="s">
        <v>318</v>
      </c>
      <c r="D346" t="s">
        <v>3</v>
      </c>
      <c r="E346">
        <v>0</v>
      </c>
      <c r="G346">
        <v>0</v>
      </c>
    </row>
    <row r="347" spans="1:7" x14ac:dyDescent="0.25">
      <c r="A347">
        <v>8505</v>
      </c>
      <c r="B347" s="2">
        <v>86000</v>
      </c>
      <c r="C347" t="s">
        <v>32</v>
      </c>
      <c r="D347" t="s">
        <v>3</v>
      </c>
      <c r="E347">
        <v>0</v>
      </c>
      <c r="G347">
        <v>0</v>
      </c>
    </row>
    <row r="348" spans="1:7" x14ac:dyDescent="0.25">
      <c r="A348">
        <v>8505</v>
      </c>
      <c r="B348" s="2">
        <v>86001</v>
      </c>
      <c r="C348" t="s">
        <v>319</v>
      </c>
      <c r="D348" t="s">
        <v>3</v>
      </c>
      <c r="E348">
        <v>0</v>
      </c>
      <c r="G348">
        <v>0</v>
      </c>
    </row>
    <row r="349" spans="1:7" x14ac:dyDescent="0.25">
      <c r="A349">
        <v>8505</v>
      </c>
      <c r="B349" s="2">
        <v>86002</v>
      </c>
      <c r="C349" t="s">
        <v>320</v>
      </c>
      <c r="D349" t="s">
        <v>3</v>
      </c>
      <c r="E349">
        <v>0</v>
      </c>
      <c r="G349">
        <v>0</v>
      </c>
    </row>
    <row r="350" spans="1:7" x14ac:dyDescent="0.25">
      <c r="A350">
        <v>8505</v>
      </c>
      <c r="B350" s="2">
        <v>90000</v>
      </c>
      <c r="C350" t="s">
        <v>12</v>
      </c>
      <c r="D350" t="s">
        <v>3</v>
      </c>
      <c r="E350">
        <v>0</v>
      </c>
      <c r="G350">
        <v>0</v>
      </c>
    </row>
    <row r="351" spans="1:7" x14ac:dyDescent="0.25">
      <c r="A351">
        <v>8505</v>
      </c>
      <c r="B351" s="2">
        <v>90001</v>
      </c>
      <c r="D351" t="s">
        <v>3</v>
      </c>
      <c r="E351">
        <v>0</v>
      </c>
      <c r="G351">
        <v>0</v>
      </c>
    </row>
    <row r="352" spans="1:7" x14ac:dyDescent="0.25">
      <c r="A352">
        <v>8505</v>
      </c>
      <c r="B352" s="2">
        <v>90002</v>
      </c>
      <c r="C352" t="s">
        <v>321</v>
      </c>
      <c r="D352" t="s">
        <v>3</v>
      </c>
      <c r="E352">
        <v>0</v>
      </c>
      <c r="G352">
        <v>0</v>
      </c>
    </row>
    <row r="353" spans="1:7" x14ac:dyDescent="0.25">
      <c r="A353">
        <v>8505</v>
      </c>
      <c r="B353" s="2">
        <v>90003</v>
      </c>
      <c r="C353" t="s">
        <v>322</v>
      </c>
      <c r="D353" t="s">
        <v>3</v>
      </c>
      <c r="E353">
        <v>0</v>
      </c>
      <c r="G353">
        <v>0</v>
      </c>
    </row>
    <row r="354" spans="1:7" x14ac:dyDescent="0.25">
      <c r="A354">
        <v>8505</v>
      </c>
      <c r="B354" s="2">
        <v>90004</v>
      </c>
      <c r="C354" t="s">
        <v>323</v>
      </c>
      <c r="D354" t="s">
        <v>3</v>
      </c>
      <c r="E354">
        <v>0</v>
      </c>
      <c r="G354">
        <v>0</v>
      </c>
    </row>
    <row r="355" spans="1:7" x14ac:dyDescent="0.25">
      <c r="A355">
        <v>8505</v>
      </c>
      <c r="B355" s="2">
        <v>90005</v>
      </c>
      <c r="C355" t="s">
        <v>324</v>
      </c>
      <c r="D355" t="s">
        <v>3</v>
      </c>
      <c r="E355">
        <v>0</v>
      </c>
      <c r="G355">
        <v>0</v>
      </c>
    </row>
    <row r="356" spans="1:7" x14ac:dyDescent="0.25">
      <c r="A356">
        <v>8505</v>
      </c>
      <c r="B356" s="2">
        <v>90006</v>
      </c>
      <c r="C356" t="s">
        <v>325</v>
      </c>
      <c r="D356" t="s">
        <v>3</v>
      </c>
      <c r="E356">
        <v>0</v>
      </c>
      <c r="G356">
        <v>0</v>
      </c>
    </row>
    <row r="357" spans="1:7" x14ac:dyDescent="0.25">
      <c r="A357">
        <v>8505</v>
      </c>
      <c r="B357" s="2">
        <v>90007</v>
      </c>
      <c r="C357" t="s">
        <v>326</v>
      </c>
      <c r="D357" t="s">
        <v>3</v>
      </c>
      <c r="E357">
        <v>0</v>
      </c>
      <c r="G357">
        <v>0</v>
      </c>
    </row>
    <row r="358" spans="1:7" x14ac:dyDescent="0.25">
      <c r="A358">
        <v>8505</v>
      </c>
      <c r="B358" s="2">
        <v>90008</v>
      </c>
      <c r="C358" t="s">
        <v>327</v>
      </c>
      <c r="D358" t="s">
        <v>3</v>
      </c>
      <c r="E358">
        <v>0</v>
      </c>
      <c r="G358">
        <v>0</v>
      </c>
    </row>
    <row r="359" spans="1:7" x14ac:dyDescent="0.25">
      <c r="A359">
        <v>8505</v>
      </c>
      <c r="B359" s="2">
        <v>90009</v>
      </c>
      <c r="C359" t="s">
        <v>328</v>
      </c>
      <c r="D359" t="s">
        <v>3</v>
      </c>
      <c r="E359">
        <v>0</v>
      </c>
      <c r="G359">
        <v>0</v>
      </c>
    </row>
    <row r="360" spans="1:7" x14ac:dyDescent="0.25">
      <c r="A360">
        <v>8505</v>
      </c>
      <c r="B360" s="2">
        <v>91000</v>
      </c>
      <c r="C360" t="s">
        <v>329</v>
      </c>
      <c r="D360" t="s">
        <v>3</v>
      </c>
      <c r="E360">
        <v>0</v>
      </c>
      <c r="G360">
        <v>0</v>
      </c>
    </row>
    <row r="361" spans="1:7" x14ac:dyDescent="0.25">
      <c r="A361">
        <v>8505</v>
      </c>
      <c r="B361" s="2">
        <v>91001</v>
      </c>
      <c r="C361" t="s">
        <v>319</v>
      </c>
      <c r="D361" t="s">
        <v>3</v>
      </c>
      <c r="E361">
        <v>0</v>
      </c>
      <c r="G361">
        <v>0</v>
      </c>
    </row>
    <row r="362" spans="1:7" x14ac:dyDescent="0.25">
      <c r="A362">
        <v>8505</v>
      </c>
      <c r="B362" s="2">
        <v>91002</v>
      </c>
      <c r="C362" t="s">
        <v>330</v>
      </c>
      <c r="D362" t="s">
        <v>3</v>
      </c>
      <c r="E362">
        <v>0</v>
      </c>
      <c r="G362">
        <v>0</v>
      </c>
    </row>
    <row r="363" spans="1:7" x14ac:dyDescent="0.25">
      <c r="A363">
        <v>8505</v>
      </c>
      <c r="B363" s="2">
        <v>91003</v>
      </c>
      <c r="C363" t="s">
        <v>331</v>
      </c>
      <c r="D363" t="s">
        <v>3</v>
      </c>
      <c r="E363">
        <v>0</v>
      </c>
      <c r="G363">
        <v>0</v>
      </c>
    </row>
    <row r="364" spans="1:7" x14ac:dyDescent="0.25">
      <c r="A364">
        <v>8505</v>
      </c>
      <c r="B364" s="2">
        <v>91004</v>
      </c>
      <c r="C364" t="s">
        <v>332</v>
      </c>
      <c r="D364" t="s">
        <v>3</v>
      </c>
      <c r="E364">
        <v>0</v>
      </c>
      <c r="G364">
        <v>0</v>
      </c>
    </row>
    <row r="365" spans="1:7" x14ac:dyDescent="0.25">
      <c r="A365">
        <v>8505</v>
      </c>
      <c r="B365" s="2">
        <v>91005</v>
      </c>
      <c r="C365" t="s">
        <v>333</v>
      </c>
      <c r="D365" t="s">
        <v>3</v>
      </c>
      <c r="E365">
        <v>0</v>
      </c>
      <c r="G365">
        <v>0</v>
      </c>
    </row>
    <row r="366" spans="1:7" x14ac:dyDescent="0.25">
      <c r="A366">
        <v>8505</v>
      </c>
      <c r="B366" s="2">
        <v>91006</v>
      </c>
      <c r="C366" t="s">
        <v>262</v>
      </c>
      <c r="D366" t="s">
        <v>3</v>
      </c>
      <c r="E366">
        <v>0</v>
      </c>
      <c r="G366">
        <v>0</v>
      </c>
    </row>
    <row r="367" spans="1:7" x14ac:dyDescent="0.25">
      <c r="A367">
        <v>8505</v>
      </c>
      <c r="B367" s="2">
        <v>91007</v>
      </c>
      <c r="C367" t="s">
        <v>334</v>
      </c>
      <c r="D367" t="s">
        <v>3</v>
      </c>
      <c r="E367">
        <v>0</v>
      </c>
      <c r="G367">
        <v>0</v>
      </c>
    </row>
    <row r="368" spans="1:7" x14ac:dyDescent="0.25">
      <c r="A368">
        <v>8505</v>
      </c>
      <c r="B368" s="2">
        <v>91008</v>
      </c>
      <c r="C368" t="s">
        <v>335</v>
      </c>
      <c r="D368" t="s">
        <v>3</v>
      </c>
      <c r="E368">
        <v>0</v>
      </c>
      <c r="G368">
        <v>0</v>
      </c>
    </row>
    <row r="369" spans="1:7" x14ac:dyDescent="0.25">
      <c r="A369">
        <v>8505</v>
      </c>
      <c r="B369" s="2">
        <v>91009</v>
      </c>
      <c r="C369" t="s">
        <v>336</v>
      </c>
      <c r="D369" t="s">
        <v>3</v>
      </c>
      <c r="E369">
        <v>0</v>
      </c>
      <c r="G369">
        <v>0</v>
      </c>
    </row>
    <row r="370" spans="1:7" x14ac:dyDescent="0.25">
      <c r="A370">
        <v>8505</v>
      </c>
      <c r="B370" s="2">
        <v>91010</v>
      </c>
      <c r="C370" t="s">
        <v>337</v>
      </c>
      <c r="D370" t="s">
        <v>3</v>
      </c>
      <c r="E370">
        <v>0</v>
      </c>
      <c r="G370">
        <v>0</v>
      </c>
    </row>
    <row r="371" spans="1:7" x14ac:dyDescent="0.25">
      <c r="A371">
        <v>8505</v>
      </c>
      <c r="B371" s="2">
        <v>91011</v>
      </c>
      <c r="C371" t="s">
        <v>338</v>
      </c>
      <c r="D371" t="s">
        <v>3</v>
      </c>
      <c r="E371">
        <v>0</v>
      </c>
      <c r="G371">
        <v>0</v>
      </c>
    </row>
    <row r="372" spans="1:7" x14ac:dyDescent="0.25">
      <c r="A372">
        <v>8505</v>
      </c>
      <c r="B372" s="2">
        <v>91012</v>
      </c>
      <c r="C372" t="s">
        <v>339</v>
      </c>
      <c r="D372" t="s">
        <v>3</v>
      </c>
      <c r="E372">
        <v>0</v>
      </c>
      <c r="G372">
        <v>0</v>
      </c>
    </row>
    <row r="373" spans="1:7" x14ac:dyDescent="0.25">
      <c r="A373">
        <v>8505</v>
      </c>
      <c r="B373" s="2">
        <v>91013</v>
      </c>
      <c r="C373" t="s">
        <v>340</v>
      </c>
      <c r="D373" t="s">
        <v>3</v>
      </c>
      <c r="E373">
        <v>0</v>
      </c>
      <c r="G373">
        <v>0</v>
      </c>
    </row>
    <row r="374" spans="1:7" x14ac:dyDescent="0.25">
      <c r="A374">
        <v>8505</v>
      </c>
      <c r="B374" s="2">
        <v>91014</v>
      </c>
      <c r="C374" t="s">
        <v>341</v>
      </c>
      <c r="D374" t="s">
        <v>3</v>
      </c>
      <c r="E374">
        <v>0</v>
      </c>
      <c r="G374">
        <v>0</v>
      </c>
    </row>
    <row r="375" spans="1:7" x14ac:dyDescent="0.25">
      <c r="A375">
        <v>8505</v>
      </c>
      <c r="B375" s="2">
        <v>91015</v>
      </c>
      <c r="C375" t="s">
        <v>342</v>
      </c>
      <c r="D375" t="s">
        <v>3</v>
      </c>
      <c r="E375">
        <v>0</v>
      </c>
      <c r="G375">
        <v>0</v>
      </c>
    </row>
    <row r="376" spans="1:7" x14ac:dyDescent="0.25">
      <c r="A376">
        <v>8505</v>
      </c>
      <c r="B376" s="2">
        <v>91016</v>
      </c>
      <c r="C376" t="s">
        <v>343</v>
      </c>
      <c r="D376" t="s">
        <v>3</v>
      </c>
      <c r="E376">
        <v>0</v>
      </c>
      <c r="G376">
        <v>0</v>
      </c>
    </row>
    <row r="377" spans="1:7" x14ac:dyDescent="0.25">
      <c r="A377">
        <v>8505</v>
      </c>
      <c r="B377" s="2">
        <v>91017</v>
      </c>
      <c r="C377" t="s">
        <v>344</v>
      </c>
      <c r="D377" t="s">
        <v>3</v>
      </c>
      <c r="E377">
        <v>0</v>
      </c>
      <c r="G377">
        <v>0</v>
      </c>
    </row>
    <row r="378" spans="1:7" x14ac:dyDescent="0.25">
      <c r="A378">
        <v>8505</v>
      </c>
      <c r="B378" s="2">
        <v>91018</v>
      </c>
      <c r="C378" t="s">
        <v>345</v>
      </c>
      <c r="D378" t="s">
        <v>3</v>
      </c>
      <c r="E378">
        <v>0</v>
      </c>
      <c r="G378">
        <v>0</v>
      </c>
    </row>
    <row r="379" spans="1:7" x14ac:dyDescent="0.25">
      <c r="A379">
        <v>8505</v>
      </c>
      <c r="B379" s="2">
        <v>91019</v>
      </c>
      <c r="C379" t="s">
        <v>346</v>
      </c>
      <c r="D379" t="s">
        <v>3</v>
      </c>
      <c r="E379">
        <v>0</v>
      </c>
      <c r="G379">
        <v>0</v>
      </c>
    </row>
    <row r="380" spans="1:7" x14ac:dyDescent="0.25">
      <c r="A380">
        <v>8505</v>
      </c>
      <c r="B380" s="2">
        <v>91020</v>
      </c>
      <c r="C380" t="s">
        <v>253</v>
      </c>
      <c r="D380" t="s">
        <v>3</v>
      </c>
      <c r="E380">
        <v>0</v>
      </c>
      <c r="G380">
        <v>0</v>
      </c>
    </row>
    <row r="381" spans="1:7" x14ac:dyDescent="0.25">
      <c r="A381">
        <v>8505</v>
      </c>
      <c r="B381" s="2">
        <v>91021</v>
      </c>
      <c r="C381" t="s">
        <v>269</v>
      </c>
      <c r="D381" t="s">
        <v>3</v>
      </c>
      <c r="E381">
        <v>0</v>
      </c>
      <c r="G381">
        <v>0</v>
      </c>
    </row>
    <row r="382" spans="1:7" x14ac:dyDescent="0.25">
      <c r="A382">
        <v>8505</v>
      </c>
      <c r="B382" s="2">
        <v>91022</v>
      </c>
      <c r="C382" t="s">
        <v>347</v>
      </c>
      <c r="D382" t="s">
        <v>3</v>
      </c>
      <c r="E382">
        <v>0</v>
      </c>
      <c r="G382">
        <v>0</v>
      </c>
    </row>
    <row r="383" spans="1:7" x14ac:dyDescent="0.25">
      <c r="A383">
        <v>8505</v>
      </c>
      <c r="B383" s="2">
        <v>91023</v>
      </c>
      <c r="C383" t="s">
        <v>348</v>
      </c>
      <c r="D383" t="s">
        <v>3</v>
      </c>
      <c r="E383">
        <v>0</v>
      </c>
      <c r="G383">
        <v>0</v>
      </c>
    </row>
    <row r="384" spans="1:7" x14ac:dyDescent="0.25">
      <c r="A384">
        <v>8505</v>
      </c>
      <c r="B384" s="2">
        <v>91024</v>
      </c>
      <c r="C384" t="s">
        <v>349</v>
      </c>
      <c r="D384" t="s">
        <v>3</v>
      </c>
      <c r="E384">
        <v>0</v>
      </c>
      <c r="G384">
        <v>0</v>
      </c>
    </row>
    <row r="385" spans="1:7" x14ac:dyDescent="0.25">
      <c r="A385">
        <v>8505</v>
      </c>
      <c r="B385" s="2">
        <v>91025</v>
      </c>
      <c r="C385" t="s">
        <v>350</v>
      </c>
      <c r="D385" t="s">
        <v>3</v>
      </c>
      <c r="E385">
        <v>0</v>
      </c>
      <c r="G385">
        <v>0</v>
      </c>
    </row>
    <row r="386" spans="1:7" x14ac:dyDescent="0.25">
      <c r="A386">
        <v>8505</v>
      </c>
      <c r="B386" s="2">
        <v>91026</v>
      </c>
      <c r="C386" t="s">
        <v>351</v>
      </c>
      <c r="D386" t="s">
        <v>3</v>
      </c>
      <c r="E386">
        <v>0</v>
      </c>
      <c r="G386">
        <v>0</v>
      </c>
    </row>
    <row r="387" spans="1:7" x14ac:dyDescent="0.25">
      <c r="A387">
        <v>8505</v>
      </c>
      <c r="B387" s="2">
        <v>91027</v>
      </c>
      <c r="C387" t="s">
        <v>352</v>
      </c>
      <c r="D387" t="s">
        <v>3</v>
      </c>
      <c r="E387">
        <v>0</v>
      </c>
      <c r="G387">
        <v>0</v>
      </c>
    </row>
    <row r="388" spans="1:7" x14ac:dyDescent="0.25">
      <c r="A388">
        <v>8505</v>
      </c>
      <c r="B388" s="2">
        <v>91028</v>
      </c>
      <c r="C388" t="s">
        <v>353</v>
      </c>
      <c r="D388" t="s">
        <v>3</v>
      </c>
      <c r="E388">
        <v>0</v>
      </c>
      <c r="G388">
        <v>0</v>
      </c>
    </row>
    <row r="389" spans="1:7" x14ac:dyDescent="0.25">
      <c r="A389">
        <v>8505</v>
      </c>
      <c r="B389" s="2">
        <v>91029</v>
      </c>
      <c r="C389" t="s">
        <v>354</v>
      </c>
      <c r="D389" t="s">
        <v>3</v>
      </c>
      <c r="E389">
        <v>0</v>
      </c>
      <c r="G389">
        <v>0</v>
      </c>
    </row>
    <row r="390" spans="1:7" x14ac:dyDescent="0.25">
      <c r="A390">
        <v>8505</v>
      </c>
      <c r="B390" s="2">
        <v>91030</v>
      </c>
      <c r="C390" t="s">
        <v>355</v>
      </c>
      <c r="D390" t="s">
        <v>3</v>
      </c>
      <c r="E390">
        <v>0</v>
      </c>
      <c r="G390">
        <v>0</v>
      </c>
    </row>
    <row r="391" spans="1:7" x14ac:dyDescent="0.25">
      <c r="A391">
        <v>8505</v>
      </c>
      <c r="B391" s="2">
        <v>91031</v>
      </c>
      <c r="C391" t="s">
        <v>356</v>
      </c>
      <c r="D391" t="s">
        <v>3</v>
      </c>
      <c r="E391">
        <v>0</v>
      </c>
      <c r="G391">
        <v>0</v>
      </c>
    </row>
    <row r="392" spans="1:7" x14ac:dyDescent="0.25">
      <c r="A392">
        <v>8505</v>
      </c>
      <c r="B392" s="2">
        <v>91032</v>
      </c>
      <c r="C392" t="s">
        <v>357</v>
      </c>
      <c r="D392" t="s">
        <v>3</v>
      </c>
      <c r="E392">
        <v>0</v>
      </c>
      <c r="G392">
        <v>0</v>
      </c>
    </row>
    <row r="393" spans="1:7" x14ac:dyDescent="0.25">
      <c r="A393">
        <v>8505</v>
      </c>
      <c r="B393" s="2">
        <v>91033</v>
      </c>
      <c r="C393" t="s">
        <v>358</v>
      </c>
      <c r="D393" t="s">
        <v>3</v>
      </c>
      <c r="E393">
        <v>0</v>
      </c>
      <c r="G393">
        <v>0</v>
      </c>
    </row>
    <row r="394" spans="1:7" x14ac:dyDescent="0.25">
      <c r="A394">
        <v>8505</v>
      </c>
      <c r="B394" s="2">
        <v>91034</v>
      </c>
      <c r="C394" t="s">
        <v>359</v>
      </c>
      <c r="D394" t="s">
        <v>3</v>
      </c>
      <c r="E394">
        <v>0</v>
      </c>
      <c r="G394">
        <v>0</v>
      </c>
    </row>
    <row r="395" spans="1:7" x14ac:dyDescent="0.25">
      <c r="A395">
        <v>8505</v>
      </c>
      <c r="B395" s="2">
        <v>91035</v>
      </c>
      <c r="C395" t="s">
        <v>360</v>
      </c>
      <c r="D395" t="s">
        <v>3</v>
      </c>
      <c r="E395">
        <v>0</v>
      </c>
      <c r="G395">
        <v>0</v>
      </c>
    </row>
    <row r="396" spans="1:7" x14ac:dyDescent="0.25">
      <c r="A396">
        <v>8505</v>
      </c>
      <c r="B396" s="2">
        <v>91036</v>
      </c>
      <c r="C396" t="s">
        <v>361</v>
      </c>
      <c r="D396" t="s">
        <v>3</v>
      </c>
      <c r="E396">
        <v>0</v>
      </c>
      <c r="G396">
        <v>0</v>
      </c>
    </row>
    <row r="397" spans="1:7" x14ac:dyDescent="0.25">
      <c r="A397">
        <v>8505</v>
      </c>
      <c r="B397" s="2">
        <v>91037</v>
      </c>
      <c r="C397" t="s">
        <v>362</v>
      </c>
      <c r="D397" t="s">
        <v>3</v>
      </c>
      <c r="E397">
        <v>0</v>
      </c>
      <c r="G397">
        <v>0</v>
      </c>
    </row>
    <row r="398" spans="1:7" x14ac:dyDescent="0.25">
      <c r="A398">
        <v>8505</v>
      </c>
      <c r="B398" s="2">
        <v>91038</v>
      </c>
      <c r="C398" t="s">
        <v>363</v>
      </c>
      <c r="D398" t="s">
        <v>3</v>
      </c>
      <c r="E398">
        <v>0</v>
      </c>
      <c r="G398">
        <v>0</v>
      </c>
    </row>
    <row r="399" spans="1:7" x14ac:dyDescent="0.25">
      <c r="A399">
        <v>8505</v>
      </c>
      <c r="B399" s="2">
        <v>91039</v>
      </c>
      <c r="C399" t="s">
        <v>364</v>
      </c>
      <c r="D399" t="s">
        <v>3</v>
      </c>
      <c r="E399">
        <v>0</v>
      </c>
      <c r="G399">
        <v>0</v>
      </c>
    </row>
    <row r="400" spans="1:7" x14ac:dyDescent="0.25">
      <c r="A400">
        <v>8505</v>
      </c>
      <c r="B400" s="2">
        <v>91040</v>
      </c>
      <c r="C400" t="s">
        <v>365</v>
      </c>
      <c r="D400" t="s">
        <v>3</v>
      </c>
      <c r="E400">
        <v>0</v>
      </c>
      <c r="G400">
        <v>0</v>
      </c>
    </row>
    <row r="401" spans="1:7" x14ac:dyDescent="0.25">
      <c r="A401">
        <v>8505</v>
      </c>
      <c r="B401" s="2">
        <v>91041</v>
      </c>
      <c r="C401" t="s">
        <v>366</v>
      </c>
      <c r="D401" t="s">
        <v>3</v>
      </c>
      <c r="E401">
        <v>0</v>
      </c>
      <c r="G401">
        <v>0</v>
      </c>
    </row>
    <row r="402" spans="1:7" x14ac:dyDescent="0.25">
      <c r="A402">
        <v>8505</v>
      </c>
      <c r="B402" s="2">
        <v>91042</v>
      </c>
      <c r="C402" t="s">
        <v>367</v>
      </c>
      <c r="D402" t="s">
        <v>3</v>
      </c>
      <c r="E402">
        <v>0</v>
      </c>
      <c r="G402">
        <v>0</v>
      </c>
    </row>
    <row r="403" spans="1:7" x14ac:dyDescent="0.25">
      <c r="A403">
        <v>8505</v>
      </c>
      <c r="B403" s="2">
        <v>91043</v>
      </c>
      <c r="C403" t="s">
        <v>368</v>
      </c>
      <c r="D403" t="s">
        <v>3</v>
      </c>
      <c r="E403">
        <v>0</v>
      </c>
      <c r="G403">
        <v>0</v>
      </c>
    </row>
    <row r="404" spans="1:7" x14ac:dyDescent="0.25">
      <c r="A404">
        <v>8505</v>
      </c>
      <c r="B404" s="2">
        <v>91044</v>
      </c>
      <c r="C404" t="s">
        <v>369</v>
      </c>
      <c r="D404" t="s">
        <v>3</v>
      </c>
      <c r="E404">
        <v>0</v>
      </c>
      <c r="G404">
        <v>0</v>
      </c>
    </row>
    <row r="405" spans="1:7" x14ac:dyDescent="0.25">
      <c r="A405">
        <v>8505</v>
      </c>
      <c r="B405" s="2">
        <v>91045</v>
      </c>
      <c r="C405" t="s">
        <v>370</v>
      </c>
      <c r="D405" t="s">
        <v>3</v>
      </c>
      <c r="E405">
        <v>0</v>
      </c>
      <c r="G405">
        <v>0</v>
      </c>
    </row>
    <row r="406" spans="1:7" x14ac:dyDescent="0.25">
      <c r="A406">
        <v>8505</v>
      </c>
      <c r="B406" s="2">
        <v>91046</v>
      </c>
      <c r="C406" t="s">
        <v>371</v>
      </c>
      <c r="D406" t="s">
        <v>3</v>
      </c>
      <c r="E406">
        <v>0</v>
      </c>
      <c r="G406">
        <v>0</v>
      </c>
    </row>
    <row r="407" spans="1:7" x14ac:dyDescent="0.25">
      <c r="A407">
        <v>8505</v>
      </c>
      <c r="B407" s="2">
        <v>91047</v>
      </c>
      <c r="C407" t="s">
        <v>372</v>
      </c>
      <c r="D407" t="s">
        <v>3</v>
      </c>
      <c r="E407">
        <v>0</v>
      </c>
      <c r="G407">
        <v>0</v>
      </c>
    </row>
    <row r="408" spans="1:7" x14ac:dyDescent="0.25">
      <c r="A408">
        <v>8505</v>
      </c>
      <c r="B408" s="2">
        <v>91048</v>
      </c>
      <c r="C408" t="s">
        <v>373</v>
      </c>
      <c r="D408" t="s">
        <v>3</v>
      </c>
      <c r="E408">
        <v>0</v>
      </c>
      <c r="G408">
        <v>0</v>
      </c>
    </row>
    <row r="409" spans="1:7" x14ac:dyDescent="0.25">
      <c r="A409">
        <v>8505</v>
      </c>
      <c r="B409" s="2">
        <v>91049</v>
      </c>
      <c r="C409" t="s">
        <v>374</v>
      </c>
      <c r="D409" t="s">
        <v>3</v>
      </c>
      <c r="E409">
        <v>0</v>
      </c>
      <c r="G409">
        <v>0</v>
      </c>
    </row>
    <row r="410" spans="1:7" x14ac:dyDescent="0.25">
      <c r="A410">
        <v>8505</v>
      </c>
      <c r="B410" s="2">
        <v>91050</v>
      </c>
      <c r="C410" t="s">
        <v>375</v>
      </c>
      <c r="D410" t="s">
        <v>3</v>
      </c>
      <c r="E410">
        <v>0</v>
      </c>
      <c r="G410">
        <v>0</v>
      </c>
    </row>
    <row r="411" spans="1:7" x14ac:dyDescent="0.25">
      <c r="A411">
        <v>8505</v>
      </c>
      <c r="B411" s="2">
        <v>91051</v>
      </c>
      <c r="C411" t="s">
        <v>376</v>
      </c>
      <c r="D411" t="s">
        <v>3</v>
      </c>
      <c r="E411">
        <v>0</v>
      </c>
      <c r="G411">
        <v>0</v>
      </c>
    </row>
    <row r="412" spans="1:7" x14ac:dyDescent="0.25">
      <c r="A412">
        <v>8505</v>
      </c>
      <c r="B412" s="2">
        <v>91052</v>
      </c>
      <c r="C412" t="s">
        <v>377</v>
      </c>
      <c r="D412" t="s">
        <v>3</v>
      </c>
      <c r="E412">
        <v>0</v>
      </c>
      <c r="G412">
        <v>0</v>
      </c>
    </row>
    <row r="413" spans="1:7" x14ac:dyDescent="0.25">
      <c r="A413">
        <v>8505</v>
      </c>
      <c r="B413" s="2">
        <v>91053</v>
      </c>
      <c r="C413" t="s">
        <v>378</v>
      </c>
      <c r="D413" t="s">
        <v>3</v>
      </c>
      <c r="E413">
        <v>0</v>
      </c>
      <c r="G413">
        <v>0</v>
      </c>
    </row>
    <row r="414" spans="1:7" x14ac:dyDescent="0.25">
      <c r="A414">
        <v>8505</v>
      </c>
      <c r="B414" s="2">
        <v>91054</v>
      </c>
      <c r="C414" t="s">
        <v>379</v>
      </c>
      <c r="D414" t="s">
        <v>3</v>
      </c>
      <c r="E414">
        <v>0</v>
      </c>
      <c r="G414">
        <v>0</v>
      </c>
    </row>
    <row r="415" spans="1:7" x14ac:dyDescent="0.25">
      <c r="A415">
        <v>8505</v>
      </c>
      <c r="B415" s="2">
        <v>91055</v>
      </c>
      <c r="C415" t="s">
        <v>380</v>
      </c>
      <c r="D415" t="s">
        <v>3</v>
      </c>
      <c r="E415">
        <v>0</v>
      </c>
      <c r="G415">
        <v>0</v>
      </c>
    </row>
    <row r="416" spans="1:7" x14ac:dyDescent="0.25">
      <c r="A416">
        <v>8505</v>
      </c>
      <c r="B416" s="2">
        <v>91056</v>
      </c>
      <c r="C416" t="s">
        <v>263</v>
      </c>
      <c r="D416" t="s">
        <v>3</v>
      </c>
      <c r="E416">
        <v>0</v>
      </c>
      <c r="G416">
        <v>0</v>
      </c>
    </row>
    <row r="417" spans="1:7" x14ac:dyDescent="0.25">
      <c r="A417">
        <v>8505</v>
      </c>
      <c r="B417" s="2">
        <v>91057</v>
      </c>
      <c r="C417" t="s">
        <v>381</v>
      </c>
      <c r="D417" t="s">
        <v>3</v>
      </c>
      <c r="E417">
        <v>0</v>
      </c>
      <c r="G417">
        <v>0</v>
      </c>
    </row>
    <row r="418" spans="1:7" x14ac:dyDescent="0.25">
      <c r="A418">
        <v>8505</v>
      </c>
      <c r="B418" s="2">
        <v>91058</v>
      </c>
      <c r="C418" t="s">
        <v>382</v>
      </c>
      <c r="D418" t="s">
        <v>3</v>
      </c>
      <c r="E418">
        <v>0</v>
      </c>
      <c r="G418">
        <v>0</v>
      </c>
    </row>
    <row r="419" spans="1:7" x14ac:dyDescent="0.25">
      <c r="A419">
        <v>8505</v>
      </c>
      <c r="B419" s="2">
        <v>91059</v>
      </c>
      <c r="C419" t="s">
        <v>383</v>
      </c>
      <c r="D419" t="s">
        <v>3</v>
      </c>
      <c r="E419">
        <v>0</v>
      </c>
      <c r="G419">
        <v>0</v>
      </c>
    </row>
    <row r="420" spans="1:7" x14ac:dyDescent="0.25">
      <c r="A420">
        <v>8505</v>
      </c>
      <c r="B420" s="2">
        <v>91060</v>
      </c>
      <c r="C420" t="s">
        <v>267</v>
      </c>
      <c r="D420" t="s">
        <v>3</v>
      </c>
      <c r="E420">
        <v>0</v>
      </c>
      <c r="G420">
        <v>0</v>
      </c>
    </row>
    <row r="421" spans="1:7" x14ac:dyDescent="0.25">
      <c r="A421">
        <v>8505</v>
      </c>
      <c r="B421" s="2">
        <v>91061</v>
      </c>
      <c r="C421" t="s">
        <v>384</v>
      </c>
      <c r="D421" t="s">
        <v>3</v>
      </c>
      <c r="E421">
        <v>0</v>
      </c>
      <c r="G421">
        <v>0</v>
      </c>
    </row>
    <row r="422" spans="1:7" x14ac:dyDescent="0.25">
      <c r="A422">
        <v>8505</v>
      </c>
      <c r="B422" s="2">
        <v>91062</v>
      </c>
      <c r="C422" t="s">
        <v>270</v>
      </c>
      <c r="D422" t="s">
        <v>3</v>
      </c>
      <c r="E422">
        <v>0</v>
      </c>
      <c r="G422">
        <v>0</v>
      </c>
    </row>
    <row r="423" spans="1:7" x14ac:dyDescent="0.25">
      <c r="A423">
        <v>8505</v>
      </c>
      <c r="B423" s="2">
        <v>91063</v>
      </c>
      <c r="C423" t="s">
        <v>385</v>
      </c>
      <c r="D423" t="s">
        <v>3</v>
      </c>
      <c r="E423">
        <v>0</v>
      </c>
      <c r="G423">
        <v>0</v>
      </c>
    </row>
    <row r="424" spans="1:7" x14ac:dyDescent="0.25">
      <c r="A424">
        <v>8505</v>
      </c>
      <c r="B424" s="2">
        <v>91064</v>
      </c>
      <c r="C424" t="s">
        <v>386</v>
      </c>
      <c r="D424" t="s">
        <v>3</v>
      </c>
      <c r="E424">
        <v>0</v>
      </c>
      <c r="G424">
        <v>0</v>
      </c>
    </row>
    <row r="425" spans="1:7" x14ac:dyDescent="0.25">
      <c r="A425">
        <v>8505</v>
      </c>
      <c r="B425" s="2">
        <v>91065</v>
      </c>
      <c r="C425" t="s">
        <v>387</v>
      </c>
      <c r="D425" t="s">
        <v>3</v>
      </c>
      <c r="E425">
        <v>0</v>
      </c>
      <c r="G425">
        <v>0</v>
      </c>
    </row>
    <row r="426" spans="1:7" x14ac:dyDescent="0.25">
      <c r="A426">
        <v>8505</v>
      </c>
      <c r="B426" s="2">
        <v>91066</v>
      </c>
      <c r="C426" t="s">
        <v>388</v>
      </c>
      <c r="D426" t="s">
        <v>3</v>
      </c>
      <c r="E426">
        <v>0</v>
      </c>
      <c r="G426">
        <v>0</v>
      </c>
    </row>
    <row r="427" spans="1:7" x14ac:dyDescent="0.25">
      <c r="A427">
        <v>8505</v>
      </c>
      <c r="B427" s="2">
        <v>91067</v>
      </c>
      <c r="C427" t="s">
        <v>389</v>
      </c>
      <c r="D427" t="s">
        <v>3</v>
      </c>
      <c r="E427">
        <v>0</v>
      </c>
      <c r="G427">
        <v>0</v>
      </c>
    </row>
    <row r="428" spans="1:7" x14ac:dyDescent="0.25">
      <c r="A428">
        <v>8505</v>
      </c>
      <c r="B428" s="2">
        <v>91068</v>
      </c>
      <c r="C428" t="s">
        <v>390</v>
      </c>
      <c r="D428" t="s">
        <v>3</v>
      </c>
      <c r="E428">
        <v>0</v>
      </c>
      <c r="G428">
        <v>0</v>
      </c>
    </row>
    <row r="429" spans="1:7" x14ac:dyDescent="0.25">
      <c r="A429">
        <v>8505</v>
      </c>
      <c r="B429" s="2">
        <v>91069</v>
      </c>
      <c r="C429" t="s">
        <v>391</v>
      </c>
      <c r="D429" t="s">
        <v>3</v>
      </c>
      <c r="E429">
        <v>0</v>
      </c>
      <c r="G429">
        <v>0</v>
      </c>
    </row>
    <row r="430" spans="1:7" x14ac:dyDescent="0.25">
      <c r="A430">
        <v>8505</v>
      </c>
      <c r="B430" s="2">
        <v>91070</v>
      </c>
      <c r="C430" t="s">
        <v>392</v>
      </c>
      <c r="D430" t="s">
        <v>3</v>
      </c>
      <c r="E430">
        <v>0</v>
      </c>
      <c r="G430">
        <v>0</v>
      </c>
    </row>
    <row r="431" spans="1:7" x14ac:dyDescent="0.25">
      <c r="A431">
        <v>8505</v>
      </c>
      <c r="B431" s="2">
        <v>91071</v>
      </c>
      <c r="C431" t="s">
        <v>393</v>
      </c>
      <c r="D431" t="s">
        <v>3</v>
      </c>
      <c r="E431">
        <v>0</v>
      </c>
      <c r="G431">
        <v>0</v>
      </c>
    </row>
    <row r="432" spans="1:7" x14ac:dyDescent="0.25">
      <c r="A432">
        <v>8505</v>
      </c>
      <c r="B432" s="2">
        <v>91072</v>
      </c>
      <c r="C432" t="s">
        <v>394</v>
      </c>
      <c r="D432" t="s">
        <v>3</v>
      </c>
      <c r="E432">
        <v>0</v>
      </c>
      <c r="G432">
        <v>0</v>
      </c>
    </row>
    <row r="433" spans="1:7" x14ac:dyDescent="0.25">
      <c r="A433">
        <v>8505</v>
      </c>
      <c r="B433" s="2">
        <v>91073</v>
      </c>
      <c r="C433" t="s">
        <v>395</v>
      </c>
      <c r="D433" t="s">
        <v>3</v>
      </c>
      <c r="E433">
        <v>0</v>
      </c>
      <c r="G433">
        <v>0</v>
      </c>
    </row>
    <row r="434" spans="1:7" x14ac:dyDescent="0.25">
      <c r="A434">
        <v>8505</v>
      </c>
      <c r="B434" s="2">
        <v>91074</v>
      </c>
      <c r="C434" t="s">
        <v>396</v>
      </c>
      <c r="D434" t="s">
        <v>3</v>
      </c>
      <c r="E434">
        <v>0</v>
      </c>
      <c r="G434">
        <v>0</v>
      </c>
    </row>
    <row r="435" spans="1:7" x14ac:dyDescent="0.25">
      <c r="A435">
        <v>8505</v>
      </c>
      <c r="B435" s="2">
        <v>91075</v>
      </c>
      <c r="C435" t="s">
        <v>397</v>
      </c>
      <c r="D435" t="s">
        <v>3</v>
      </c>
      <c r="E435">
        <v>0</v>
      </c>
      <c r="G435">
        <v>0</v>
      </c>
    </row>
    <row r="436" spans="1:7" x14ac:dyDescent="0.25">
      <c r="A436">
        <v>8505</v>
      </c>
      <c r="B436" s="2">
        <v>91076</v>
      </c>
      <c r="C436" t="s">
        <v>398</v>
      </c>
      <c r="D436" t="s">
        <v>3</v>
      </c>
      <c r="E436">
        <v>0</v>
      </c>
      <c r="G436">
        <v>0</v>
      </c>
    </row>
    <row r="437" spans="1:7" x14ac:dyDescent="0.25">
      <c r="A437">
        <v>8505</v>
      </c>
      <c r="B437" s="2">
        <v>91077</v>
      </c>
      <c r="C437" t="s">
        <v>399</v>
      </c>
      <c r="D437" t="s">
        <v>3</v>
      </c>
      <c r="E437">
        <v>0</v>
      </c>
      <c r="G437">
        <v>0</v>
      </c>
    </row>
    <row r="438" spans="1:7" x14ac:dyDescent="0.25">
      <c r="A438">
        <v>8505</v>
      </c>
      <c r="B438" s="2">
        <v>91078</v>
      </c>
      <c r="C438" t="s">
        <v>400</v>
      </c>
      <c r="D438" t="s">
        <v>3</v>
      </c>
      <c r="E438">
        <v>0</v>
      </c>
      <c r="G438">
        <v>0</v>
      </c>
    </row>
    <row r="439" spans="1:7" x14ac:dyDescent="0.25">
      <c r="A439">
        <v>8505</v>
      </c>
      <c r="B439" s="2">
        <v>91079</v>
      </c>
      <c r="C439" t="s">
        <v>401</v>
      </c>
      <c r="D439" t="s">
        <v>3</v>
      </c>
      <c r="E439">
        <v>0</v>
      </c>
      <c r="G439">
        <v>0</v>
      </c>
    </row>
    <row r="440" spans="1:7" x14ac:dyDescent="0.25">
      <c r="A440">
        <v>8505</v>
      </c>
      <c r="B440" s="2">
        <v>91080</v>
      </c>
      <c r="C440" t="s">
        <v>402</v>
      </c>
      <c r="D440" t="s">
        <v>3</v>
      </c>
      <c r="E440">
        <v>0</v>
      </c>
      <c r="G440">
        <v>0</v>
      </c>
    </row>
    <row r="441" spans="1:7" x14ac:dyDescent="0.25">
      <c r="A441">
        <v>8505</v>
      </c>
      <c r="B441" s="2">
        <v>91081</v>
      </c>
      <c r="C441" t="s">
        <v>403</v>
      </c>
      <c r="D441" t="s">
        <v>3</v>
      </c>
      <c r="E441">
        <v>0</v>
      </c>
      <c r="G441">
        <v>0</v>
      </c>
    </row>
    <row r="442" spans="1:7" x14ac:dyDescent="0.25">
      <c r="A442">
        <v>8505</v>
      </c>
      <c r="B442" s="2">
        <v>91082</v>
      </c>
      <c r="C442" t="s">
        <v>404</v>
      </c>
      <c r="D442" t="s">
        <v>3</v>
      </c>
      <c r="E442">
        <v>0</v>
      </c>
      <c r="G442">
        <v>0</v>
      </c>
    </row>
    <row r="443" spans="1:7" x14ac:dyDescent="0.25">
      <c r="A443">
        <v>8505</v>
      </c>
      <c r="B443" s="2">
        <v>91083</v>
      </c>
      <c r="C443" t="s">
        <v>405</v>
      </c>
      <c r="D443" t="s">
        <v>3</v>
      </c>
      <c r="E443">
        <v>0</v>
      </c>
      <c r="G443">
        <v>0</v>
      </c>
    </row>
    <row r="444" spans="1:7" x14ac:dyDescent="0.25">
      <c r="A444">
        <v>8505</v>
      </c>
      <c r="B444" s="2">
        <v>91084</v>
      </c>
      <c r="C444" t="s">
        <v>406</v>
      </c>
      <c r="D444" t="s">
        <v>3</v>
      </c>
      <c r="E444">
        <v>0</v>
      </c>
      <c r="G444">
        <v>0</v>
      </c>
    </row>
    <row r="445" spans="1:7" x14ac:dyDescent="0.25">
      <c r="A445">
        <v>8505</v>
      </c>
      <c r="B445" s="2">
        <v>91085</v>
      </c>
      <c r="C445" t="s">
        <v>407</v>
      </c>
      <c r="D445" t="s">
        <v>3</v>
      </c>
      <c r="E445">
        <v>0</v>
      </c>
      <c r="G445">
        <v>0</v>
      </c>
    </row>
    <row r="446" spans="1:7" x14ac:dyDescent="0.25">
      <c r="A446">
        <v>8505</v>
      </c>
      <c r="B446" s="2">
        <v>91086</v>
      </c>
      <c r="C446" t="s">
        <v>408</v>
      </c>
      <c r="D446" t="s">
        <v>3</v>
      </c>
      <c r="E446">
        <v>0</v>
      </c>
      <c r="G446">
        <v>0</v>
      </c>
    </row>
    <row r="447" spans="1:7" x14ac:dyDescent="0.25">
      <c r="A447">
        <v>8505</v>
      </c>
      <c r="B447" s="2">
        <v>91087</v>
      </c>
      <c r="C447" t="s">
        <v>409</v>
      </c>
      <c r="D447" t="s">
        <v>3</v>
      </c>
      <c r="E447">
        <v>0</v>
      </c>
      <c r="G447">
        <v>0</v>
      </c>
    </row>
    <row r="448" spans="1:7" x14ac:dyDescent="0.25">
      <c r="A448">
        <v>8505</v>
      </c>
      <c r="B448" s="2">
        <v>91088</v>
      </c>
      <c r="C448" t="s">
        <v>410</v>
      </c>
      <c r="D448" t="s">
        <v>3</v>
      </c>
      <c r="E448">
        <v>0</v>
      </c>
      <c r="G448">
        <v>0</v>
      </c>
    </row>
    <row r="449" spans="1:7" x14ac:dyDescent="0.25">
      <c r="A449">
        <v>8505</v>
      </c>
      <c r="B449" s="2">
        <v>91089</v>
      </c>
      <c r="C449" t="s">
        <v>411</v>
      </c>
      <c r="D449" t="s">
        <v>3</v>
      </c>
      <c r="E449">
        <v>0</v>
      </c>
      <c r="G449">
        <v>0</v>
      </c>
    </row>
    <row r="450" spans="1:7" x14ac:dyDescent="0.25">
      <c r="A450">
        <v>8505</v>
      </c>
      <c r="B450" s="2">
        <v>91090</v>
      </c>
      <c r="C450" t="s">
        <v>412</v>
      </c>
      <c r="D450" t="s">
        <v>3</v>
      </c>
      <c r="E450">
        <v>0</v>
      </c>
      <c r="G450">
        <v>0</v>
      </c>
    </row>
    <row r="451" spans="1:7" x14ac:dyDescent="0.25">
      <c r="A451">
        <v>8505</v>
      </c>
      <c r="B451" s="2">
        <v>91091</v>
      </c>
      <c r="C451" t="s">
        <v>413</v>
      </c>
      <c r="D451" t="s">
        <v>3</v>
      </c>
      <c r="E451">
        <v>0</v>
      </c>
      <c r="G451">
        <v>0</v>
      </c>
    </row>
    <row r="452" spans="1:7" x14ac:dyDescent="0.25">
      <c r="A452">
        <v>8505</v>
      </c>
      <c r="B452" s="2">
        <v>91092</v>
      </c>
      <c r="C452" t="s">
        <v>414</v>
      </c>
      <c r="D452" t="s">
        <v>3</v>
      </c>
      <c r="E452">
        <v>0</v>
      </c>
      <c r="G452">
        <v>0</v>
      </c>
    </row>
    <row r="453" spans="1:7" x14ac:dyDescent="0.25">
      <c r="A453">
        <v>8505</v>
      </c>
      <c r="B453" s="2">
        <v>91093</v>
      </c>
      <c r="C453" t="s">
        <v>415</v>
      </c>
      <c r="D453" t="s">
        <v>3</v>
      </c>
      <c r="E453">
        <v>0</v>
      </c>
      <c r="G453">
        <v>0</v>
      </c>
    </row>
    <row r="454" spans="1:7" x14ac:dyDescent="0.25">
      <c r="A454">
        <v>8505</v>
      </c>
      <c r="B454" s="2">
        <v>91094</v>
      </c>
      <c r="C454" t="s">
        <v>416</v>
      </c>
      <c r="D454" t="s">
        <v>3</v>
      </c>
      <c r="E454">
        <v>0</v>
      </c>
      <c r="G454">
        <v>0</v>
      </c>
    </row>
    <row r="455" spans="1:7" x14ac:dyDescent="0.25">
      <c r="A455">
        <v>8505</v>
      </c>
      <c r="B455" s="2">
        <v>91095</v>
      </c>
      <c r="C455" t="s">
        <v>417</v>
      </c>
      <c r="D455" t="s">
        <v>3</v>
      </c>
      <c r="E455">
        <v>0</v>
      </c>
      <c r="G455">
        <v>0</v>
      </c>
    </row>
    <row r="456" spans="1:7" x14ac:dyDescent="0.25">
      <c r="A456">
        <v>8505</v>
      </c>
      <c r="B456" s="2">
        <v>91096</v>
      </c>
      <c r="C456" t="s">
        <v>418</v>
      </c>
      <c r="D456" t="s">
        <v>3</v>
      </c>
      <c r="E456">
        <v>0</v>
      </c>
      <c r="G456">
        <v>0</v>
      </c>
    </row>
    <row r="457" spans="1:7" x14ac:dyDescent="0.25">
      <c r="A457">
        <v>8505</v>
      </c>
      <c r="B457" s="2">
        <v>91097</v>
      </c>
      <c r="C457" t="s">
        <v>419</v>
      </c>
      <c r="D457" t="s">
        <v>3</v>
      </c>
      <c r="E457">
        <v>0</v>
      </c>
      <c r="G457">
        <v>0</v>
      </c>
    </row>
    <row r="458" spans="1:7" x14ac:dyDescent="0.25">
      <c r="A458">
        <v>8505</v>
      </c>
      <c r="B458" s="2">
        <v>91098</v>
      </c>
      <c r="C458" t="s">
        <v>420</v>
      </c>
      <c r="D458" t="s">
        <v>3</v>
      </c>
      <c r="E458">
        <v>0</v>
      </c>
      <c r="G458">
        <v>0</v>
      </c>
    </row>
    <row r="459" spans="1:7" x14ac:dyDescent="0.25">
      <c r="A459">
        <v>8505</v>
      </c>
      <c r="B459" s="2">
        <v>91099</v>
      </c>
      <c r="C459" t="s">
        <v>421</v>
      </c>
      <c r="D459" t="s">
        <v>3</v>
      </c>
      <c r="E459">
        <v>0</v>
      </c>
      <c r="G459">
        <v>0</v>
      </c>
    </row>
    <row r="460" spans="1:7" x14ac:dyDescent="0.25">
      <c r="A460">
        <v>8505</v>
      </c>
      <c r="B460" s="2">
        <v>91100</v>
      </c>
      <c r="C460" t="s">
        <v>422</v>
      </c>
      <c r="D460" t="s">
        <v>3</v>
      </c>
      <c r="E460">
        <v>0</v>
      </c>
      <c r="G460">
        <v>0</v>
      </c>
    </row>
    <row r="461" spans="1:7" x14ac:dyDescent="0.25">
      <c r="A461">
        <v>8505</v>
      </c>
      <c r="B461" s="2">
        <v>91101</v>
      </c>
      <c r="C461" t="s">
        <v>423</v>
      </c>
      <c r="D461" t="s">
        <v>3</v>
      </c>
      <c r="E461">
        <v>0</v>
      </c>
      <c r="G461">
        <v>0</v>
      </c>
    </row>
    <row r="462" spans="1:7" x14ac:dyDescent="0.25">
      <c r="A462">
        <v>8505</v>
      </c>
      <c r="B462" s="2">
        <v>91102</v>
      </c>
      <c r="C462" t="s">
        <v>424</v>
      </c>
      <c r="D462" t="s">
        <v>3</v>
      </c>
      <c r="E462">
        <v>0</v>
      </c>
      <c r="G462">
        <v>0</v>
      </c>
    </row>
    <row r="463" spans="1:7" x14ac:dyDescent="0.25">
      <c r="A463">
        <v>8505</v>
      </c>
      <c r="B463" s="2">
        <v>91103</v>
      </c>
      <c r="C463" t="s">
        <v>425</v>
      </c>
      <c r="D463" t="s">
        <v>3</v>
      </c>
      <c r="E463">
        <v>0</v>
      </c>
      <c r="G463">
        <v>0</v>
      </c>
    </row>
    <row r="464" spans="1:7" x14ac:dyDescent="0.25">
      <c r="A464">
        <v>8505</v>
      </c>
      <c r="B464" s="2">
        <v>91104</v>
      </c>
      <c r="C464" t="s">
        <v>426</v>
      </c>
      <c r="D464" t="s">
        <v>3</v>
      </c>
      <c r="E464">
        <v>0</v>
      </c>
      <c r="G464">
        <v>0</v>
      </c>
    </row>
    <row r="465" spans="1:7" x14ac:dyDescent="0.25">
      <c r="A465">
        <v>8505</v>
      </c>
      <c r="B465" s="2">
        <v>91105</v>
      </c>
      <c r="C465" t="s">
        <v>427</v>
      </c>
      <c r="D465" t="s">
        <v>3</v>
      </c>
      <c r="E465">
        <v>0</v>
      </c>
      <c r="G465">
        <v>0</v>
      </c>
    </row>
    <row r="466" spans="1:7" x14ac:dyDescent="0.25">
      <c r="A466">
        <v>8505</v>
      </c>
      <c r="B466" s="2">
        <v>91106</v>
      </c>
      <c r="C466" t="s">
        <v>428</v>
      </c>
      <c r="D466" t="s">
        <v>3</v>
      </c>
      <c r="E466">
        <v>0</v>
      </c>
      <c r="G466">
        <v>0</v>
      </c>
    </row>
    <row r="467" spans="1:7" x14ac:dyDescent="0.25">
      <c r="A467">
        <v>8505</v>
      </c>
      <c r="B467" s="2">
        <v>91107</v>
      </c>
      <c r="C467" t="s">
        <v>429</v>
      </c>
      <c r="D467" t="s">
        <v>3</v>
      </c>
      <c r="E467">
        <v>0</v>
      </c>
      <c r="G467">
        <v>0</v>
      </c>
    </row>
    <row r="468" spans="1:7" x14ac:dyDescent="0.25">
      <c r="A468">
        <v>8505</v>
      </c>
      <c r="B468" s="2">
        <v>91108</v>
      </c>
      <c r="C468" t="s">
        <v>430</v>
      </c>
      <c r="D468" t="s">
        <v>3</v>
      </c>
      <c r="E468">
        <v>0</v>
      </c>
      <c r="G468">
        <v>0</v>
      </c>
    </row>
    <row r="469" spans="1:7" x14ac:dyDescent="0.25">
      <c r="A469">
        <v>8505</v>
      </c>
      <c r="B469" s="2">
        <v>91109</v>
      </c>
      <c r="C469" t="s">
        <v>431</v>
      </c>
      <c r="D469" t="s">
        <v>3</v>
      </c>
      <c r="E469">
        <v>0</v>
      </c>
      <c r="G469">
        <v>0</v>
      </c>
    </row>
    <row r="470" spans="1:7" x14ac:dyDescent="0.25">
      <c r="A470">
        <v>8505</v>
      </c>
      <c r="B470" s="2">
        <v>92000</v>
      </c>
      <c r="C470" t="s">
        <v>13</v>
      </c>
      <c r="D470" t="s">
        <v>3</v>
      </c>
      <c r="E470">
        <v>0</v>
      </c>
      <c r="G470">
        <v>0</v>
      </c>
    </row>
    <row r="471" spans="1:7" x14ac:dyDescent="0.25">
      <c r="A471">
        <v>8505</v>
      </c>
      <c r="B471" s="2">
        <v>92001</v>
      </c>
      <c r="C471" t="s">
        <v>432</v>
      </c>
      <c r="D471" t="s">
        <v>3</v>
      </c>
      <c r="E471">
        <v>0</v>
      </c>
      <c r="G471">
        <v>0</v>
      </c>
    </row>
    <row r="472" spans="1:7" x14ac:dyDescent="0.25">
      <c r="A472">
        <v>8505</v>
      </c>
      <c r="B472" s="2">
        <v>92002</v>
      </c>
      <c r="C472" t="s">
        <v>433</v>
      </c>
      <c r="D472" t="s">
        <v>3</v>
      </c>
      <c r="E472">
        <v>0</v>
      </c>
      <c r="G472">
        <v>0</v>
      </c>
    </row>
    <row r="473" spans="1:7" x14ac:dyDescent="0.25">
      <c r="A473">
        <v>8505</v>
      </c>
      <c r="B473" s="2">
        <v>92003</v>
      </c>
      <c r="C473" t="s">
        <v>434</v>
      </c>
      <c r="D473" t="s">
        <v>3</v>
      </c>
      <c r="E473">
        <v>0</v>
      </c>
      <c r="G473">
        <v>0</v>
      </c>
    </row>
    <row r="474" spans="1:7" x14ac:dyDescent="0.25">
      <c r="A474">
        <v>8505</v>
      </c>
      <c r="B474" s="2">
        <v>95000</v>
      </c>
      <c r="C474" t="s">
        <v>14</v>
      </c>
      <c r="D474" t="s">
        <v>3</v>
      </c>
      <c r="E474">
        <v>0</v>
      </c>
      <c r="G474">
        <v>0</v>
      </c>
    </row>
    <row r="475" spans="1:7" x14ac:dyDescent="0.25">
      <c r="A475">
        <v>8505</v>
      </c>
      <c r="B475" s="2">
        <v>95001</v>
      </c>
      <c r="C475" t="s">
        <v>435</v>
      </c>
      <c r="D475" t="s">
        <v>3</v>
      </c>
      <c r="E475">
        <v>0</v>
      </c>
      <c r="G475">
        <v>0</v>
      </c>
    </row>
    <row r="476" spans="1:7" x14ac:dyDescent="0.25">
      <c r="A476">
        <v>8505</v>
      </c>
      <c r="B476" s="2">
        <v>95002</v>
      </c>
      <c r="C476" t="s">
        <v>436</v>
      </c>
      <c r="D476" t="s">
        <v>3</v>
      </c>
      <c r="E476">
        <v>0</v>
      </c>
      <c r="G476">
        <v>0</v>
      </c>
    </row>
    <row r="477" spans="1:7" x14ac:dyDescent="0.25">
      <c r="A477">
        <v>8505</v>
      </c>
      <c r="B477" s="2">
        <v>95003</v>
      </c>
      <c r="C477" t="s">
        <v>437</v>
      </c>
      <c r="D477" t="s">
        <v>3</v>
      </c>
      <c r="E477">
        <v>0</v>
      </c>
      <c r="G477">
        <v>0</v>
      </c>
    </row>
    <row r="478" spans="1:7" x14ac:dyDescent="0.25">
      <c r="A478">
        <v>8505</v>
      </c>
      <c r="B478" s="2">
        <v>95999</v>
      </c>
      <c r="C478" t="s">
        <v>438</v>
      </c>
      <c r="D478" t="s">
        <v>3</v>
      </c>
      <c r="E478">
        <v>0</v>
      </c>
      <c r="G478">
        <v>0</v>
      </c>
    </row>
    <row r="479" spans="1:7" x14ac:dyDescent="0.25">
      <c r="A479">
        <v>8505</v>
      </c>
      <c r="B479" s="2">
        <v>96000</v>
      </c>
      <c r="C479" t="s">
        <v>439</v>
      </c>
      <c r="D479" t="s">
        <v>3</v>
      </c>
      <c r="E479">
        <v>0</v>
      </c>
      <c r="G479">
        <v>0</v>
      </c>
    </row>
    <row r="480" spans="1:7" x14ac:dyDescent="0.25">
      <c r="A480">
        <v>8505</v>
      </c>
      <c r="B480" s="2">
        <v>96001</v>
      </c>
      <c r="C480" t="s">
        <v>319</v>
      </c>
      <c r="D480" t="s">
        <v>3</v>
      </c>
      <c r="E480">
        <v>0</v>
      </c>
      <c r="G480">
        <v>0</v>
      </c>
    </row>
    <row r="481" spans="1:7" x14ac:dyDescent="0.25">
      <c r="A481">
        <v>8505</v>
      </c>
      <c r="B481" s="2">
        <v>96002</v>
      </c>
      <c r="C481" t="s">
        <v>254</v>
      </c>
      <c r="D481" t="s">
        <v>3</v>
      </c>
      <c r="E481">
        <v>0</v>
      </c>
      <c r="G481">
        <v>0</v>
      </c>
    </row>
    <row r="482" spans="1:7" x14ac:dyDescent="0.25">
      <c r="A482">
        <v>8505</v>
      </c>
      <c r="B482" s="2">
        <v>96003</v>
      </c>
      <c r="C482" t="s">
        <v>440</v>
      </c>
      <c r="D482" t="s">
        <v>3</v>
      </c>
      <c r="E482">
        <v>0</v>
      </c>
      <c r="G482">
        <v>0</v>
      </c>
    </row>
    <row r="483" spans="1:7" x14ac:dyDescent="0.25">
      <c r="A483">
        <v>8505</v>
      </c>
      <c r="B483" s="2">
        <v>96004</v>
      </c>
      <c r="C483" t="s">
        <v>441</v>
      </c>
      <c r="D483" t="s">
        <v>3</v>
      </c>
      <c r="E483">
        <v>0</v>
      </c>
      <c r="G483">
        <v>0</v>
      </c>
    </row>
    <row r="484" spans="1:7" x14ac:dyDescent="0.25">
      <c r="A484">
        <v>8505</v>
      </c>
      <c r="B484" s="2">
        <v>96005</v>
      </c>
      <c r="C484" t="s">
        <v>403</v>
      </c>
      <c r="D484" t="s">
        <v>3</v>
      </c>
      <c r="E484">
        <v>0</v>
      </c>
      <c r="G484">
        <v>0</v>
      </c>
    </row>
    <row r="485" spans="1:7" x14ac:dyDescent="0.25">
      <c r="A485">
        <v>8505</v>
      </c>
      <c r="B485" s="2">
        <v>96006</v>
      </c>
      <c r="C485" t="s">
        <v>404</v>
      </c>
      <c r="D485" t="s">
        <v>3</v>
      </c>
      <c r="E485">
        <v>0</v>
      </c>
      <c r="G485">
        <v>0</v>
      </c>
    </row>
    <row r="486" spans="1:7" x14ac:dyDescent="0.25">
      <c r="A486">
        <v>8505</v>
      </c>
      <c r="B486" s="2">
        <v>96007</v>
      </c>
      <c r="C486" t="s">
        <v>442</v>
      </c>
      <c r="D486" t="s">
        <v>3</v>
      </c>
      <c r="E486">
        <v>0</v>
      </c>
      <c r="G486">
        <v>0</v>
      </c>
    </row>
    <row r="487" spans="1:7" x14ac:dyDescent="0.25">
      <c r="A487">
        <v>8505</v>
      </c>
      <c r="B487" s="2">
        <v>96008</v>
      </c>
      <c r="C487" t="s">
        <v>443</v>
      </c>
      <c r="D487" t="s">
        <v>3</v>
      </c>
      <c r="E487">
        <v>0</v>
      </c>
      <c r="G487">
        <v>0</v>
      </c>
    </row>
    <row r="488" spans="1:7" x14ac:dyDescent="0.25">
      <c r="A488">
        <v>8505</v>
      </c>
      <c r="B488" s="2">
        <v>96009</v>
      </c>
      <c r="C488" t="s">
        <v>444</v>
      </c>
      <c r="D488" t="s">
        <v>3</v>
      </c>
      <c r="E488">
        <v>0</v>
      </c>
      <c r="G488">
        <v>0</v>
      </c>
    </row>
    <row r="489" spans="1:7" x14ac:dyDescent="0.25">
      <c r="A489">
        <v>8505</v>
      </c>
      <c r="B489" s="2">
        <v>96010</v>
      </c>
      <c r="C489" t="s">
        <v>255</v>
      </c>
      <c r="D489" t="s">
        <v>3</v>
      </c>
      <c r="E489">
        <v>0</v>
      </c>
      <c r="G489">
        <v>0</v>
      </c>
    </row>
    <row r="490" spans="1:7" x14ac:dyDescent="0.25">
      <c r="A490">
        <v>8505</v>
      </c>
      <c r="B490" s="2">
        <v>96011</v>
      </c>
      <c r="C490" t="s">
        <v>258</v>
      </c>
      <c r="D490" t="s">
        <v>3</v>
      </c>
      <c r="E490">
        <v>0</v>
      </c>
      <c r="G490">
        <v>0</v>
      </c>
    </row>
    <row r="491" spans="1:7" x14ac:dyDescent="0.25">
      <c r="A491">
        <v>8505</v>
      </c>
      <c r="B491" s="2">
        <v>96012</v>
      </c>
      <c r="C491" t="s">
        <v>445</v>
      </c>
      <c r="D491" t="s">
        <v>3</v>
      </c>
      <c r="E491">
        <v>0</v>
      </c>
      <c r="G491">
        <v>0</v>
      </c>
    </row>
    <row r="492" spans="1:7" x14ac:dyDescent="0.25">
      <c r="A492">
        <v>8505</v>
      </c>
      <c r="B492" s="2">
        <v>96013</v>
      </c>
      <c r="C492" t="s">
        <v>264</v>
      </c>
      <c r="D492" t="s">
        <v>3</v>
      </c>
      <c r="E492">
        <v>0</v>
      </c>
      <c r="G492">
        <v>0</v>
      </c>
    </row>
    <row r="493" spans="1:7" x14ac:dyDescent="0.25">
      <c r="A493">
        <v>8505</v>
      </c>
      <c r="B493" s="2">
        <v>96014</v>
      </c>
      <c r="C493" t="s">
        <v>446</v>
      </c>
      <c r="D493" t="s">
        <v>3</v>
      </c>
      <c r="E493">
        <v>0</v>
      </c>
      <c r="G493">
        <v>0</v>
      </c>
    </row>
    <row r="494" spans="1:7" x14ac:dyDescent="0.25">
      <c r="A494">
        <v>8505</v>
      </c>
      <c r="B494" s="2">
        <v>96015</v>
      </c>
      <c r="C494" t="s">
        <v>447</v>
      </c>
      <c r="D494" t="s">
        <v>3</v>
      </c>
      <c r="E494">
        <v>0</v>
      </c>
      <c r="G494">
        <v>0</v>
      </c>
    </row>
    <row r="495" spans="1:7" x14ac:dyDescent="0.25">
      <c r="A495">
        <v>8505</v>
      </c>
      <c r="B495" s="2">
        <v>96016</v>
      </c>
      <c r="C495" t="s">
        <v>448</v>
      </c>
      <c r="D495" t="s">
        <v>3</v>
      </c>
      <c r="E495">
        <v>0</v>
      </c>
      <c r="G495">
        <v>0</v>
      </c>
    </row>
    <row r="496" spans="1:7" x14ac:dyDescent="0.25">
      <c r="A496">
        <v>8505</v>
      </c>
      <c r="B496" s="2">
        <v>96017</v>
      </c>
      <c r="C496" t="s">
        <v>430</v>
      </c>
      <c r="D496" t="s">
        <v>3</v>
      </c>
      <c r="E496">
        <v>0</v>
      </c>
      <c r="G496">
        <v>0</v>
      </c>
    </row>
    <row r="497" spans="1:7" x14ac:dyDescent="0.25">
      <c r="A497">
        <v>8505</v>
      </c>
      <c r="B497" s="2">
        <v>96018</v>
      </c>
      <c r="C497" t="s">
        <v>253</v>
      </c>
      <c r="D497" t="s">
        <v>3</v>
      </c>
      <c r="E497">
        <v>0</v>
      </c>
      <c r="G497">
        <v>0</v>
      </c>
    </row>
    <row r="498" spans="1:7" x14ac:dyDescent="0.25">
      <c r="A498">
        <v>8505</v>
      </c>
      <c r="B498" s="2">
        <v>96019</v>
      </c>
      <c r="C498" t="s">
        <v>349</v>
      </c>
      <c r="D498" t="s">
        <v>3</v>
      </c>
      <c r="E498">
        <v>0</v>
      </c>
      <c r="G498">
        <v>0</v>
      </c>
    </row>
    <row r="499" spans="1:7" x14ac:dyDescent="0.25">
      <c r="A499">
        <v>8505</v>
      </c>
      <c r="B499" s="2">
        <v>96020</v>
      </c>
      <c r="C499" t="s">
        <v>353</v>
      </c>
      <c r="D499" t="s">
        <v>3</v>
      </c>
      <c r="E499">
        <v>0</v>
      </c>
      <c r="G499">
        <v>0</v>
      </c>
    </row>
    <row r="500" spans="1:7" x14ac:dyDescent="0.25">
      <c r="A500">
        <v>8505</v>
      </c>
      <c r="B500" s="2">
        <v>96021</v>
      </c>
      <c r="C500" t="s">
        <v>354</v>
      </c>
      <c r="D500" t="s">
        <v>3</v>
      </c>
      <c r="E500">
        <v>0</v>
      </c>
      <c r="G500">
        <v>0</v>
      </c>
    </row>
    <row r="501" spans="1:7" x14ac:dyDescent="0.25">
      <c r="A501">
        <v>8505</v>
      </c>
      <c r="B501" s="2">
        <v>96022</v>
      </c>
      <c r="C501" t="s">
        <v>449</v>
      </c>
      <c r="D501" t="s">
        <v>3</v>
      </c>
      <c r="E501">
        <v>0</v>
      </c>
      <c r="G501">
        <v>0</v>
      </c>
    </row>
    <row r="502" spans="1:7" x14ac:dyDescent="0.25">
      <c r="A502">
        <v>8505</v>
      </c>
      <c r="B502" s="2">
        <v>96023</v>
      </c>
      <c r="C502" t="s">
        <v>374</v>
      </c>
      <c r="D502" t="s">
        <v>3</v>
      </c>
      <c r="E502">
        <v>0</v>
      </c>
      <c r="G502">
        <v>0</v>
      </c>
    </row>
    <row r="503" spans="1:7" x14ac:dyDescent="0.25">
      <c r="A503">
        <v>8505</v>
      </c>
      <c r="B503" s="2">
        <v>96024</v>
      </c>
      <c r="C503" t="s">
        <v>263</v>
      </c>
      <c r="D503" t="s">
        <v>3</v>
      </c>
      <c r="E503">
        <v>0</v>
      </c>
      <c r="G503">
        <v>0</v>
      </c>
    </row>
    <row r="504" spans="1:7" x14ac:dyDescent="0.25">
      <c r="A504">
        <v>8505</v>
      </c>
      <c r="B504" s="2">
        <v>96025</v>
      </c>
      <c r="C504" t="s">
        <v>450</v>
      </c>
      <c r="D504" t="s">
        <v>3</v>
      </c>
      <c r="E504">
        <v>0</v>
      </c>
      <c r="G504">
        <v>0</v>
      </c>
    </row>
    <row r="505" spans="1:7" x14ac:dyDescent="0.25">
      <c r="A505">
        <v>8505</v>
      </c>
      <c r="B505" s="2">
        <v>96026</v>
      </c>
      <c r="C505" t="s">
        <v>451</v>
      </c>
      <c r="D505" t="s">
        <v>3</v>
      </c>
      <c r="E505">
        <v>0</v>
      </c>
      <c r="G505">
        <v>0</v>
      </c>
    </row>
    <row r="506" spans="1:7" x14ac:dyDescent="0.25">
      <c r="A506">
        <v>8505</v>
      </c>
      <c r="B506" s="2">
        <v>96027</v>
      </c>
      <c r="C506" t="s">
        <v>452</v>
      </c>
      <c r="D506" t="s">
        <v>3</v>
      </c>
      <c r="E506">
        <v>0</v>
      </c>
      <c r="G506">
        <v>0</v>
      </c>
    </row>
    <row r="507" spans="1:7" x14ac:dyDescent="0.25">
      <c r="A507">
        <v>8505</v>
      </c>
      <c r="B507" s="2">
        <v>96028</v>
      </c>
      <c r="C507" t="s">
        <v>391</v>
      </c>
      <c r="D507" t="s">
        <v>3</v>
      </c>
      <c r="E507">
        <v>0</v>
      </c>
      <c r="G507">
        <v>0</v>
      </c>
    </row>
    <row r="508" spans="1:7" x14ac:dyDescent="0.25">
      <c r="A508">
        <v>8505</v>
      </c>
      <c r="B508" s="2">
        <v>96029</v>
      </c>
      <c r="C508" t="s">
        <v>392</v>
      </c>
      <c r="D508" t="s">
        <v>3</v>
      </c>
      <c r="E508">
        <v>0</v>
      </c>
      <c r="G508">
        <v>0</v>
      </c>
    </row>
    <row r="509" spans="1:7" x14ac:dyDescent="0.25">
      <c r="A509">
        <v>8505</v>
      </c>
      <c r="B509" s="2">
        <v>96030</v>
      </c>
      <c r="C509" t="s">
        <v>453</v>
      </c>
      <c r="D509" t="s">
        <v>3</v>
      </c>
      <c r="E509">
        <v>0</v>
      </c>
      <c r="G509">
        <v>0</v>
      </c>
    </row>
    <row r="510" spans="1:7" x14ac:dyDescent="0.25">
      <c r="A510">
        <v>8505</v>
      </c>
      <c r="B510" s="2">
        <v>96031</v>
      </c>
      <c r="C510" t="s">
        <v>406</v>
      </c>
      <c r="D510" t="s">
        <v>3</v>
      </c>
      <c r="E510">
        <v>0</v>
      </c>
      <c r="G510">
        <v>0</v>
      </c>
    </row>
    <row r="511" spans="1:7" x14ac:dyDescent="0.25">
      <c r="A511">
        <v>8505</v>
      </c>
      <c r="B511" s="2">
        <v>96032</v>
      </c>
      <c r="C511" t="s">
        <v>454</v>
      </c>
      <c r="D511" t="s">
        <v>3</v>
      </c>
      <c r="E511">
        <v>0</v>
      </c>
      <c r="G511">
        <v>0</v>
      </c>
    </row>
    <row r="512" spans="1:7" x14ac:dyDescent="0.25">
      <c r="A512">
        <v>8505</v>
      </c>
      <c r="B512" s="2">
        <v>96033</v>
      </c>
      <c r="C512" t="s">
        <v>455</v>
      </c>
      <c r="D512" t="s">
        <v>3</v>
      </c>
      <c r="E512">
        <v>0</v>
      </c>
      <c r="G512">
        <v>0</v>
      </c>
    </row>
    <row r="513" spans="1:7" x14ac:dyDescent="0.25">
      <c r="A513">
        <v>8505</v>
      </c>
      <c r="B513" s="2">
        <v>96034</v>
      </c>
      <c r="C513" t="s">
        <v>456</v>
      </c>
      <c r="D513" t="s">
        <v>3</v>
      </c>
      <c r="E513">
        <v>0</v>
      </c>
      <c r="G513">
        <v>0</v>
      </c>
    </row>
    <row r="514" spans="1:7" x14ac:dyDescent="0.25">
      <c r="A514">
        <v>8505</v>
      </c>
      <c r="B514" s="2">
        <v>96035</v>
      </c>
      <c r="C514" t="s">
        <v>457</v>
      </c>
      <c r="D514" t="s">
        <v>3</v>
      </c>
      <c r="E514">
        <v>0</v>
      </c>
      <c r="G514">
        <v>0</v>
      </c>
    </row>
    <row r="515" spans="1:7" x14ac:dyDescent="0.25">
      <c r="A515">
        <v>8505</v>
      </c>
      <c r="B515" s="2">
        <v>96036</v>
      </c>
      <c r="C515" t="s">
        <v>458</v>
      </c>
      <c r="D515" t="s">
        <v>3</v>
      </c>
      <c r="E515">
        <v>0</v>
      </c>
      <c r="G515">
        <v>0</v>
      </c>
    </row>
    <row r="516" spans="1:7" x14ac:dyDescent="0.25">
      <c r="A516">
        <v>8505</v>
      </c>
      <c r="B516" s="2">
        <v>96037</v>
      </c>
      <c r="C516" t="s">
        <v>459</v>
      </c>
      <c r="D516" t="s">
        <v>3</v>
      </c>
      <c r="E516">
        <v>0</v>
      </c>
      <c r="G516">
        <v>0</v>
      </c>
    </row>
    <row r="517" spans="1:7" x14ac:dyDescent="0.25">
      <c r="A517">
        <v>8505</v>
      </c>
      <c r="B517" s="2">
        <v>96038</v>
      </c>
      <c r="C517" t="s">
        <v>460</v>
      </c>
      <c r="D517" t="s">
        <v>3</v>
      </c>
      <c r="E517">
        <v>0</v>
      </c>
      <c r="G517">
        <v>0</v>
      </c>
    </row>
    <row r="518" spans="1:7" x14ac:dyDescent="0.25">
      <c r="A518">
        <v>8505</v>
      </c>
      <c r="B518" s="2">
        <v>96039</v>
      </c>
      <c r="C518" t="s">
        <v>461</v>
      </c>
      <c r="D518" t="s">
        <v>3</v>
      </c>
      <c r="E518">
        <v>0</v>
      </c>
      <c r="G518">
        <v>0</v>
      </c>
    </row>
    <row r="519" spans="1:7" x14ac:dyDescent="0.25">
      <c r="A519">
        <v>8505</v>
      </c>
      <c r="B519" s="2">
        <v>96040</v>
      </c>
      <c r="C519" t="s">
        <v>462</v>
      </c>
      <c r="D519" t="s">
        <v>3</v>
      </c>
      <c r="E519">
        <v>0</v>
      </c>
      <c r="G519">
        <v>0</v>
      </c>
    </row>
    <row r="520" spans="1:7" x14ac:dyDescent="0.25">
      <c r="A520">
        <v>8505</v>
      </c>
      <c r="B520" s="2">
        <v>96041</v>
      </c>
      <c r="C520" t="s">
        <v>463</v>
      </c>
      <c r="D520" t="s">
        <v>3</v>
      </c>
      <c r="E520">
        <v>0</v>
      </c>
      <c r="G520">
        <v>0</v>
      </c>
    </row>
    <row r="521" spans="1:7" x14ac:dyDescent="0.25">
      <c r="A521">
        <v>8505</v>
      </c>
      <c r="B521" s="2">
        <v>96042</v>
      </c>
      <c r="C521" t="s">
        <v>464</v>
      </c>
      <c r="D521" t="s">
        <v>3</v>
      </c>
      <c r="E521">
        <v>0</v>
      </c>
      <c r="G521">
        <v>0</v>
      </c>
    </row>
    <row r="522" spans="1:7" x14ac:dyDescent="0.25">
      <c r="A522">
        <v>8505</v>
      </c>
      <c r="B522" s="2">
        <v>96043</v>
      </c>
      <c r="C522" t="s">
        <v>465</v>
      </c>
      <c r="D522" t="s">
        <v>3</v>
      </c>
      <c r="E522">
        <v>0</v>
      </c>
      <c r="G522">
        <v>0</v>
      </c>
    </row>
    <row r="523" spans="1:7" x14ac:dyDescent="0.25">
      <c r="A523">
        <v>8505</v>
      </c>
      <c r="B523" s="2">
        <v>96044</v>
      </c>
      <c r="C523" t="s">
        <v>466</v>
      </c>
      <c r="D523" t="s">
        <v>3</v>
      </c>
      <c r="E523">
        <v>0</v>
      </c>
      <c r="G523">
        <v>0</v>
      </c>
    </row>
    <row r="524" spans="1:7" x14ac:dyDescent="0.25">
      <c r="A524">
        <v>8505</v>
      </c>
      <c r="B524" s="2">
        <v>96045</v>
      </c>
      <c r="C524" t="s">
        <v>467</v>
      </c>
      <c r="D524" t="s">
        <v>3</v>
      </c>
      <c r="E524">
        <v>0</v>
      </c>
      <c r="G524">
        <v>0</v>
      </c>
    </row>
    <row r="525" spans="1:7" x14ac:dyDescent="0.25">
      <c r="A525">
        <v>8505</v>
      </c>
      <c r="B525" s="2">
        <v>96046</v>
      </c>
      <c r="C525" t="s">
        <v>468</v>
      </c>
      <c r="D525" t="s">
        <v>3</v>
      </c>
      <c r="E525">
        <v>0</v>
      </c>
      <c r="G525">
        <v>0</v>
      </c>
    </row>
    <row r="526" spans="1:7" x14ac:dyDescent="0.25">
      <c r="A526">
        <v>8505</v>
      </c>
      <c r="B526" s="2">
        <v>96047</v>
      </c>
      <c r="C526" t="s">
        <v>469</v>
      </c>
      <c r="D526" t="s">
        <v>3</v>
      </c>
      <c r="E526">
        <v>0</v>
      </c>
      <c r="G526">
        <v>0</v>
      </c>
    </row>
    <row r="527" spans="1:7" x14ac:dyDescent="0.25">
      <c r="A527">
        <v>8505</v>
      </c>
      <c r="B527" s="2">
        <v>96048</v>
      </c>
      <c r="C527" t="s">
        <v>470</v>
      </c>
      <c r="D527" t="s">
        <v>3</v>
      </c>
      <c r="E527">
        <v>0</v>
      </c>
      <c r="G527">
        <v>0</v>
      </c>
    </row>
    <row r="528" spans="1:7" x14ac:dyDescent="0.25">
      <c r="A528">
        <v>8505</v>
      </c>
      <c r="B528" s="2">
        <v>96049</v>
      </c>
      <c r="C528" t="s">
        <v>471</v>
      </c>
      <c r="D528" t="s">
        <v>3</v>
      </c>
      <c r="E528">
        <v>0</v>
      </c>
      <c r="G528">
        <v>0</v>
      </c>
    </row>
    <row r="529" spans="1:7" x14ac:dyDescent="0.25">
      <c r="A529">
        <v>8505</v>
      </c>
      <c r="B529" s="2">
        <v>96050</v>
      </c>
      <c r="C529" t="s">
        <v>472</v>
      </c>
      <c r="D529" t="s">
        <v>3</v>
      </c>
      <c r="E529">
        <v>0</v>
      </c>
      <c r="G529">
        <v>0</v>
      </c>
    </row>
    <row r="530" spans="1:7" x14ac:dyDescent="0.25">
      <c r="A530">
        <v>8505</v>
      </c>
      <c r="B530" s="2">
        <v>96051</v>
      </c>
      <c r="C530" t="s">
        <v>256</v>
      </c>
      <c r="D530" t="s">
        <v>3</v>
      </c>
      <c r="E530">
        <v>0</v>
      </c>
      <c r="G530">
        <v>0</v>
      </c>
    </row>
    <row r="531" spans="1:7" x14ac:dyDescent="0.25">
      <c r="A531">
        <v>8505</v>
      </c>
      <c r="B531" s="2">
        <v>96052</v>
      </c>
      <c r="C531" t="s">
        <v>473</v>
      </c>
      <c r="D531" t="s">
        <v>3</v>
      </c>
      <c r="E531">
        <v>0</v>
      </c>
      <c r="G531">
        <v>0</v>
      </c>
    </row>
    <row r="532" spans="1:7" x14ac:dyDescent="0.25">
      <c r="A532">
        <v>8505</v>
      </c>
      <c r="B532" s="2">
        <v>96053</v>
      </c>
      <c r="C532" t="s">
        <v>474</v>
      </c>
      <c r="D532" t="s">
        <v>3</v>
      </c>
      <c r="E532">
        <v>0</v>
      </c>
      <c r="G532">
        <v>0</v>
      </c>
    </row>
    <row r="533" spans="1:7" x14ac:dyDescent="0.25">
      <c r="A533">
        <v>8505</v>
      </c>
      <c r="B533" s="2">
        <v>96054</v>
      </c>
      <c r="C533" t="s">
        <v>475</v>
      </c>
      <c r="D533" t="s">
        <v>3</v>
      </c>
      <c r="E533">
        <v>0</v>
      </c>
      <c r="G533">
        <v>0</v>
      </c>
    </row>
    <row r="534" spans="1:7" x14ac:dyDescent="0.25">
      <c r="A534">
        <v>8505</v>
      </c>
      <c r="B534" s="2">
        <v>96055</v>
      </c>
      <c r="C534" t="s">
        <v>476</v>
      </c>
      <c r="D534" t="s">
        <v>3</v>
      </c>
      <c r="E534">
        <v>0</v>
      </c>
      <c r="G534">
        <v>0</v>
      </c>
    </row>
    <row r="535" spans="1:7" x14ac:dyDescent="0.25">
      <c r="A535">
        <v>8505</v>
      </c>
      <c r="B535" s="2">
        <v>96056</v>
      </c>
      <c r="C535" t="s">
        <v>477</v>
      </c>
      <c r="D535" t="s">
        <v>3</v>
      </c>
      <c r="E535">
        <v>0</v>
      </c>
      <c r="G535">
        <v>0</v>
      </c>
    </row>
    <row r="536" spans="1:7" x14ac:dyDescent="0.25">
      <c r="A536">
        <v>8505</v>
      </c>
      <c r="B536" s="2">
        <v>96057</v>
      </c>
      <c r="C536" t="s">
        <v>478</v>
      </c>
      <c r="D536" t="s">
        <v>3</v>
      </c>
      <c r="E536">
        <v>0</v>
      </c>
      <c r="G536">
        <v>0</v>
      </c>
    </row>
    <row r="537" spans="1:7" x14ac:dyDescent="0.25">
      <c r="A537">
        <v>8505</v>
      </c>
      <c r="B537" s="2">
        <v>96058</v>
      </c>
      <c r="C537" t="s">
        <v>479</v>
      </c>
      <c r="D537" t="s">
        <v>3</v>
      </c>
      <c r="E537">
        <v>0</v>
      </c>
      <c r="G537">
        <v>0</v>
      </c>
    </row>
    <row r="538" spans="1:7" x14ac:dyDescent="0.25">
      <c r="A538">
        <v>8505</v>
      </c>
      <c r="B538" s="2">
        <v>96059</v>
      </c>
      <c r="C538" t="s">
        <v>480</v>
      </c>
      <c r="D538" t="s">
        <v>3</v>
      </c>
      <c r="E538">
        <v>0</v>
      </c>
      <c r="G538">
        <v>0</v>
      </c>
    </row>
    <row r="539" spans="1:7" x14ac:dyDescent="0.25">
      <c r="A539">
        <v>8505</v>
      </c>
      <c r="B539" s="2">
        <v>96060</v>
      </c>
      <c r="C539" t="s">
        <v>481</v>
      </c>
      <c r="D539" t="s">
        <v>3</v>
      </c>
      <c r="E539">
        <v>0</v>
      </c>
      <c r="G539">
        <v>0</v>
      </c>
    </row>
    <row r="540" spans="1:7" x14ac:dyDescent="0.25">
      <c r="A540">
        <v>8505</v>
      </c>
      <c r="B540" s="2">
        <v>96061</v>
      </c>
      <c r="C540" t="s">
        <v>482</v>
      </c>
      <c r="D540" t="s">
        <v>3</v>
      </c>
      <c r="E540">
        <v>0</v>
      </c>
      <c r="G540">
        <v>0</v>
      </c>
    </row>
    <row r="541" spans="1:7" x14ac:dyDescent="0.25">
      <c r="A541">
        <v>8505</v>
      </c>
      <c r="B541" s="2">
        <v>96062</v>
      </c>
      <c r="C541" t="s">
        <v>483</v>
      </c>
      <c r="D541" t="s">
        <v>3</v>
      </c>
      <c r="E541">
        <v>0</v>
      </c>
      <c r="G541">
        <v>0</v>
      </c>
    </row>
    <row r="542" spans="1:7" x14ac:dyDescent="0.25">
      <c r="A542">
        <v>8505</v>
      </c>
      <c r="B542" s="2">
        <v>96063</v>
      </c>
      <c r="C542" t="s">
        <v>484</v>
      </c>
      <c r="D542" t="s">
        <v>3</v>
      </c>
      <c r="E542">
        <v>0</v>
      </c>
      <c r="G542">
        <v>0</v>
      </c>
    </row>
    <row r="543" spans="1:7" x14ac:dyDescent="0.25">
      <c r="A543">
        <v>8505</v>
      </c>
      <c r="B543" s="2">
        <v>96064</v>
      </c>
      <c r="C543" t="s">
        <v>485</v>
      </c>
      <c r="D543" t="s">
        <v>3</v>
      </c>
      <c r="E543">
        <v>0</v>
      </c>
      <c r="G543">
        <v>0</v>
      </c>
    </row>
    <row r="544" spans="1:7" x14ac:dyDescent="0.25">
      <c r="A544">
        <v>8505</v>
      </c>
      <c r="B544" s="2">
        <v>96065</v>
      </c>
      <c r="C544" t="s">
        <v>333</v>
      </c>
      <c r="D544" t="s">
        <v>3</v>
      </c>
      <c r="E544">
        <v>0</v>
      </c>
      <c r="G544">
        <v>0</v>
      </c>
    </row>
    <row r="545" spans="1:7" x14ac:dyDescent="0.25">
      <c r="A545">
        <v>8505</v>
      </c>
      <c r="B545" s="2">
        <v>97000</v>
      </c>
      <c r="C545" t="s">
        <v>15</v>
      </c>
      <c r="D545" t="s">
        <v>3</v>
      </c>
      <c r="E545">
        <v>0</v>
      </c>
      <c r="G545">
        <v>0</v>
      </c>
    </row>
    <row r="546" spans="1:7" x14ac:dyDescent="0.25">
      <c r="A546">
        <v>8505</v>
      </c>
      <c r="B546" s="2">
        <v>97001</v>
      </c>
      <c r="C546" t="s">
        <v>486</v>
      </c>
      <c r="D546" t="s">
        <v>3</v>
      </c>
      <c r="E546">
        <v>0</v>
      </c>
      <c r="G546">
        <v>0</v>
      </c>
    </row>
    <row r="547" spans="1:7" x14ac:dyDescent="0.25">
      <c r="A547">
        <v>8505</v>
      </c>
      <c r="B547" s="2">
        <v>97002</v>
      </c>
      <c r="C547" t="s">
        <v>487</v>
      </c>
      <c r="D547" t="s">
        <v>3</v>
      </c>
      <c r="E547">
        <v>0</v>
      </c>
      <c r="G547">
        <v>0</v>
      </c>
    </row>
    <row r="548" spans="1:7" x14ac:dyDescent="0.25">
      <c r="A548">
        <v>8505</v>
      </c>
      <c r="B548" s="2">
        <v>97003</v>
      </c>
      <c r="C548" t="s">
        <v>488</v>
      </c>
      <c r="D548" t="s">
        <v>3</v>
      </c>
      <c r="E548">
        <v>0</v>
      </c>
      <c r="G548">
        <v>0</v>
      </c>
    </row>
    <row r="549" spans="1:7" x14ac:dyDescent="0.25">
      <c r="A549">
        <v>8505</v>
      </c>
      <c r="B549" s="2">
        <v>98000</v>
      </c>
      <c r="C549" t="s">
        <v>16</v>
      </c>
      <c r="D549" t="s">
        <v>3</v>
      </c>
      <c r="E549">
        <v>0</v>
      </c>
      <c r="G549">
        <v>0</v>
      </c>
    </row>
    <row r="550" spans="1:7" x14ac:dyDescent="0.25">
      <c r="A550">
        <v>8505</v>
      </c>
      <c r="B550" s="2">
        <v>98001</v>
      </c>
      <c r="C550" t="s">
        <v>489</v>
      </c>
      <c r="D550" t="s">
        <v>3</v>
      </c>
      <c r="E550">
        <v>0</v>
      </c>
      <c r="G550">
        <v>0</v>
      </c>
    </row>
    <row r="551" spans="1:7" x14ac:dyDescent="0.25">
      <c r="A551">
        <v>8505</v>
      </c>
      <c r="B551" s="2">
        <v>98002</v>
      </c>
      <c r="C551" t="s">
        <v>490</v>
      </c>
      <c r="D551" t="s">
        <v>3</v>
      </c>
      <c r="E551">
        <v>0</v>
      </c>
      <c r="G551">
        <v>0</v>
      </c>
    </row>
    <row r="552" spans="1:7" x14ac:dyDescent="0.25">
      <c r="A552">
        <v>8505</v>
      </c>
      <c r="B552" s="2">
        <v>99000</v>
      </c>
      <c r="C552" t="s">
        <v>26</v>
      </c>
      <c r="D552" t="s">
        <v>491</v>
      </c>
      <c r="E552">
        <v>0</v>
      </c>
      <c r="G552">
        <v>0</v>
      </c>
    </row>
    <row r="553" spans="1:7" x14ac:dyDescent="0.25">
      <c r="A553">
        <v>8505</v>
      </c>
      <c r="B553" s="2">
        <v>99001</v>
      </c>
      <c r="C553" t="s">
        <v>492</v>
      </c>
      <c r="D553" t="s">
        <v>491</v>
      </c>
      <c r="E553">
        <v>0</v>
      </c>
      <c r="G553">
        <v>0</v>
      </c>
    </row>
    <row r="554" spans="1:7" x14ac:dyDescent="0.25">
      <c r="A554">
        <v>8505</v>
      </c>
      <c r="B554" s="2">
        <v>99002</v>
      </c>
      <c r="C554" t="s">
        <v>493</v>
      </c>
      <c r="D554" t="s">
        <v>3</v>
      </c>
      <c r="E554">
        <v>0</v>
      </c>
      <c r="G554">
        <v>0</v>
      </c>
    </row>
    <row r="555" spans="1:7" x14ac:dyDescent="0.25">
      <c r="A555">
        <v>8505</v>
      </c>
      <c r="B555" s="2">
        <v>99003</v>
      </c>
      <c r="C555" t="s">
        <v>438</v>
      </c>
      <c r="D555" t="s">
        <v>3</v>
      </c>
      <c r="E555">
        <v>0</v>
      </c>
      <c r="G555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tabSelected="1" workbookViewId="0">
      <selection activeCell="D3" sqref="D3"/>
    </sheetView>
  </sheetViews>
  <sheetFormatPr defaultRowHeight="15" x14ac:dyDescent="0.25"/>
  <cols>
    <col min="1" max="1" width="5.5703125" bestFit="1" customWidth="1"/>
    <col min="2" max="2" width="29" style="7" bestFit="1" customWidth="1"/>
    <col min="3" max="3" width="8" customWidth="1"/>
    <col min="4" max="4" width="30.42578125" customWidth="1"/>
    <col min="5" max="5" width="9" customWidth="1"/>
    <col min="6" max="6" width="17.42578125" customWidth="1"/>
    <col min="7" max="7" width="14.28515625" customWidth="1"/>
    <col min="8" max="8" width="9.85546875" customWidth="1"/>
    <col min="9" max="9" width="11.140625" customWidth="1"/>
    <col min="10" max="10" width="11.7109375" customWidth="1"/>
    <col min="11" max="11" width="10" customWidth="1"/>
    <col min="12" max="12" width="15.7109375" customWidth="1"/>
    <col min="13" max="13" width="10.5703125" customWidth="1"/>
    <col min="14" max="14" width="8.140625" customWidth="1"/>
    <col min="15" max="15" width="11.140625" customWidth="1"/>
    <col min="16" max="16" width="10" style="6" customWidth="1"/>
    <col min="17" max="19" width="9.28515625" style="6" customWidth="1"/>
    <col min="20" max="20" width="11.7109375" style="6" customWidth="1"/>
    <col min="21" max="21" width="10.7109375" bestFit="1" customWidth="1"/>
    <col min="22" max="22" width="26.42578125" style="6" bestFit="1" customWidth="1"/>
    <col min="23" max="23" width="15.7109375" style="6" bestFit="1" customWidth="1"/>
  </cols>
  <sheetData>
    <row r="1" spans="1:23" ht="30" x14ac:dyDescent="0.25">
      <c r="A1" s="11" t="s">
        <v>494</v>
      </c>
      <c r="B1" s="11" t="s">
        <v>495</v>
      </c>
      <c r="C1" s="11" t="s">
        <v>500</v>
      </c>
      <c r="D1" s="12" t="s">
        <v>496</v>
      </c>
      <c r="E1" s="12" t="s">
        <v>498</v>
      </c>
      <c r="F1" s="11" t="s">
        <v>497</v>
      </c>
      <c r="G1" s="13" t="s">
        <v>499</v>
      </c>
      <c r="H1" s="13" t="s">
        <v>504</v>
      </c>
      <c r="I1" s="13" t="s">
        <v>505</v>
      </c>
      <c r="J1" s="14" t="s">
        <v>590</v>
      </c>
      <c r="K1" s="14" t="s">
        <v>591</v>
      </c>
      <c r="L1" s="11" t="s">
        <v>502</v>
      </c>
      <c r="M1" s="14" t="s">
        <v>609</v>
      </c>
      <c r="N1" s="13" t="s">
        <v>610</v>
      </c>
      <c r="O1" s="11" t="s">
        <v>501</v>
      </c>
      <c r="P1" s="11" t="s">
        <v>503</v>
      </c>
    </row>
    <row r="2" spans="1:23" x14ac:dyDescent="0.25">
      <c r="A2" s="15">
        <v>1</v>
      </c>
      <c r="B2" s="16" t="s">
        <v>507</v>
      </c>
      <c r="C2" s="15" t="s">
        <v>506</v>
      </c>
      <c r="D2" s="15" t="s">
        <v>611</v>
      </c>
      <c r="E2" s="15"/>
      <c r="F2" s="15" t="s">
        <v>589</v>
      </c>
      <c r="G2" s="17">
        <v>42218</v>
      </c>
      <c r="H2" s="18">
        <f>L2*0.6</f>
        <v>193882.19999999998</v>
      </c>
      <c r="I2" s="18">
        <f>L2*0.3</f>
        <v>96941.099999999991</v>
      </c>
      <c r="J2" s="18">
        <f>L2*0.04</f>
        <v>12925.48</v>
      </c>
      <c r="K2" s="18">
        <f>L2*0.06</f>
        <v>19388.219999999998</v>
      </c>
      <c r="L2" s="18">
        <v>323137</v>
      </c>
      <c r="M2" s="18">
        <f>H2*8%</f>
        <v>15510.575999999999</v>
      </c>
      <c r="N2" s="18">
        <v>36193</v>
      </c>
      <c r="O2" s="18">
        <f t="shared" ref="O2:O39" si="0">M2+N2</f>
        <v>51703.576000000001</v>
      </c>
      <c r="P2" s="23">
        <f>L2-O2</f>
        <v>271433.424</v>
      </c>
      <c r="Q2"/>
      <c r="R2"/>
      <c r="S2"/>
      <c r="T2"/>
      <c r="V2"/>
      <c r="W2"/>
    </row>
    <row r="3" spans="1:23" x14ac:dyDescent="0.25">
      <c r="A3" s="15">
        <v>2</v>
      </c>
      <c r="B3" s="16" t="s">
        <v>509</v>
      </c>
      <c r="C3" s="15" t="s">
        <v>508</v>
      </c>
      <c r="D3" s="8" t="s">
        <v>592</v>
      </c>
      <c r="E3" s="19"/>
      <c r="F3" s="15" t="s">
        <v>74</v>
      </c>
      <c r="G3" s="17">
        <v>42759</v>
      </c>
      <c r="H3" s="18">
        <f t="shared" ref="H3:H39" si="1">L3*0.6</f>
        <v>46200</v>
      </c>
      <c r="I3" s="18">
        <f t="shared" ref="I3:I39" si="2">L3*0.3</f>
        <v>23100</v>
      </c>
      <c r="J3" s="18">
        <f t="shared" ref="J3:J39" si="3">L3*0.04</f>
        <v>3080</v>
      </c>
      <c r="K3" s="18">
        <f t="shared" ref="K3:K39" si="4">L3*0.06</f>
        <v>4620</v>
      </c>
      <c r="L3" s="18">
        <v>77000</v>
      </c>
      <c r="M3" s="18">
        <f t="shared" ref="M3:M39" si="5">H3*8%</f>
        <v>3696</v>
      </c>
      <c r="N3" s="18">
        <v>1042</v>
      </c>
      <c r="O3" s="18">
        <f t="shared" si="0"/>
        <v>4738</v>
      </c>
      <c r="P3" s="23">
        <f t="shared" ref="P3:P39" si="6">L3-O3</f>
        <v>72262</v>
      </c>
      <c r="Q3"/>
      <c r="R3"/>
      <c r="S3"/>
      <c r="T3"/>
      <c r="V3"/>
      <c r="W3"/>
    </row>
    <row r="4" spans="1:23" x14ac:dyDescent="0.25">
      <c r="A4" s="15">
        <v>3</v>
      </c>
      <c r="B4" s="16" t="s">
        <v>511</v>
      </c>
      <c r="C4" s="15" t="s">
        <v>510</v>
      </c>
      <c r="D4" s="8" t="s">
        <v>593</v>
      </c>
      <c r="E4" s="19"/>
      <c r="F4" s="15" t="s">
        <v>74</v>
      </c>
      <c r="G4" s="17">
        <v>42767</v>
      </c>
      <c r="H4" s="18">
        <f t="shared" si="1"/>
        <v>82296</v>
      </c>
      <c r="I4" s="18">
        <f t="shared" si="2"/>
        <v>41148</v>
      </c>
      <c r="J4" s="18">
        <f t="shared" si="3"/>
        <v>5486.4000000000005</v>
      </c>
      <c r="K4" s="18">
        <f t="shared" si="4"/>
        <v>8229.6</v>
      </c>
      <c r="L4" s="18">
        <v>137160</v>
      </c>
      <c r="M4" s="18">
        <f t="shared" si="5"/>
        <v>6583.68</v>
      </c>
      <c r="N4" s="18">
        <v>7786</v>
      </c>
      <c r="O4" s="18">
        <f t="shared" si="0"/>
        <v>14369.68</v>
      </c>
      <c r="P4" s="23">
        <f t="shared" si="6"/>
        <v>122790.32</v>
      </c>
      <c r="Q4"/>
      <c r="R4"/>
      <c r="S4"/>
      <c r="T4"/>
      <c r="V4"/>
      <c r="W4"/>
    </row>
    <row r="5" spans="1:23" x14ac:dyDescent="0.25">
      <c r="A5" s="15">
        <v>4</v>
      </c>
      <c r="B5" s="16" t="s">
        <v>513</v>
      </c>
      <c r="C5" s="15" t="s">
        <v>512</v>
      </c>
      <c r="D5" s="8" t="s">
        <v>594</v>
      </c>
      <c r="E5" s="19"/>
      <c r="F5" s="15" t="s">
        <v>74</v>
      </c>
      <c r="G5" s="17">
        <v>42767</v>
      </c>
      <c r="H5" s="18">
        <f t="shared" si="1"/>
        <v>59841</v>
      </c>
      <c r="I5" s="18">
        <f t="shared" si="2"/>
        <v>29920.5</v>
      </c>
      <c r="J5" s="18">
        <f t="shared" si="3"/>
        <v>3989.4</v>
      </c>
      <c r="K5" s="18">
        <f t="shared" si="4"/>
        <v>5984.0999999999995</v>
      </c>
      <c r="L5" s="18">
        <v>99735</v>
      </c>
      <c r="M5" s="18">
        <f t="shared" si="5"/>
        <v>4787.28</v>
      </c>
      <c r="N5" s="18">
        <v>2923</v>
      </c>
      <c r="O5" s="18">
        <f t="shared" si="0"/>
        <v>7710.28</v>
      </c>
      <c r="P5" s="23">
        <f t="shared" si="6"/>
        <v>92024.72</v>
      </c>
      <c r="Q5"/>
      <c r="R5"/>
      <c r="S5"/>
      <c r="T5"/>
      <c r="V5"/>
      <c r="W5"/>
    </row>
    <row r="6" spans="1:23" x14ac:dyDescent="0.25">
      <c r="A6" s="15">
        <v>5</v>
      </c>
      <c r="B6" s="16" t="s">
        <v>515</v>
      </c>
      <c r="C6" s="15" t="s">
        <v>514</v>
      </c>
      <c r="D6" s="10" t="s">
        <v>595</v>
      </c>
      <c r="E6" s="19"/>
      <c r="F6" s="15" t="s">
        <v>77</v>
      </c>
      <c r="G6" s="17">
        <v>42767</v>
      </c>
      <c r="H6" s="18">
        <f t="shared" si="1"/>
        <v>59841</v>
      </c>
      <c r="I6" s="18">
        <f t="shared" si="2"/>
        <v>29920.5</v>
      </c>
      <c r="J6" s="18">
        <f t="shared" si="3"/>
        <v>3989.4</v>
      </c>
      <c r="K6" s="18">
        <f t="shared" si="4"/>
        <v>5984.0999999999995</v>
      </c>
      <c r="L6" s="18">
        <v>99735</v>
      </c>
      <c r="M6" s="18">
        <f t="shared" si="5"/>
        <v>4787.28</v>
      </c>
      <c r="N6" s="18">
        <v>2923</v>
      </c>
      <c r="O6" s="18">
        <f t="shared" si="0"/>
        <v>7710.28</v>
      </c>
      <c r="P6" s="23">
        <f t="shared" si="6"/>
        <v>92024.72</v>
      </c>
      <c r="Q6"/>
      <c r="R6"/>
      <c r="S6"/>
      <c r="T6"/>
      <c r="V6"/>
      <c r="W6"/>
    </row>
    <row r="7" spans="1:23" x14ac:dyDescent="0.25">
      <c r="A7" s="15">
        <v>6</v>
      </c>
      <c r="B7" s="16" t="s">
        <v>517</v>
      </c>
      <c r="C7" s="15" t="s">
        <v>516</v>
      </c>
      <c r="D7" s="8" t="s">
        <v>596</v>
      </c>
      <c r="E7" s="19"/>
      <c r="F7" s="15" t="s">
        <v>91</v>
      </c>
      <c r="G7" s="17">
        <v>42767</v>
      </c>
      <c r="H7" s="18">
        <f t="shared" si="1"/>
        <v>36624</v>
      </c>
      <c r="I7" s="18">
        <f t="shared" si="2"/>
        <v>18312</v>
      </c>
      <c r="J7" s="18">
        <f t="shared" si="3"/>
        <v>2441.6</v>
      </c>
      <c r="K7" s="18">
        <f t="shared" si="4"/>
        <v>3662.4</v>
      </c>
      <c r="L7" s="18">
        <v>61040</v>
      </c>
      <c r="M7" s="18">
        <f t="shared" si="5"/>
        <v>2929.92</v>
      </c>
      <c r="N7" s="18">
        <v>417</v>
      </c>
      <c r="O7" s="18">
        <f t="shared" si="0"/>
        <v>3346.92</v>
      </c>
      <c r="P7" s="23">
        <f t="shared" si="6"/>
        <v>57693.08</v>
      </c>
      <c r="Q7"/>
      <c r="R7"/>
      <c r="S7"/>
      <c r="T7"/>
      <c r="V7"/>
      <c r="W7"/>
    </row>
    <row r="8" spans="1:23" x14ac:dyDescent="0.25">
      <c r="A8" s="15">
        <v>7</v>
      </c>
      <c r="B8" s="16" t="s">
        <v>519</v>
      </c>
      <c r="C8" s="15" t="s">
        <v>518</v>
      </c>
      <c r="D8" s="10" t="s">
        <v>597</v>
      </c>
      <c r="E8" s="19"/>
      <c r="F8" s="15" t="s">
        <v>74</v>
      </c>
      <c r="G8" s="17">
        <v>42778</v>
      </c>
      <c r="H8" s="18">
        <f t="shared" si="1"/>
        <v>76191</v>
      </c>
      <c r="I8" s="18">
        <f t="shared" si="2"/>
        <v>38095.5</v>
      </c>
      <c r="J8" s="18">
        <f t="shared" si="3"/>
        <v>5079.4000000000005</v>
      </c>
      <c r="K8" s="18">
        <f t="shared" si="4"/>
        <v>7619.0999999999995</v>
      </c>
      <c r="L8" s="18">
        <v>126985</v>
      </c>
      <c r="M8" s="18">
        <f t="shared" si="5"/>
        <v>6095.28</v>
      </c>
      <c r="N8" s="18">
        <v>5962</v>
      </c>
      <c r="O8" s="18">
        <f t="shared" si="0"/>
        <v>12057.279999999999</v>
      </c>
      <c r="P8" s="23">
        <f t="shared" si="6"/>
        <v>114927.72</v>
      </c>
      <c r="Q8"/>
      <c r="R8"/>
      <c r="S8"/>
      <c r="T8"/>
      <c r="V8"/>
      <c r="W8"/>
    </row>
    <row r="9" spans="1:23" x14ac:dyDescent="0.25">
      <c r="A9" s="15">
        <v>8</v>
      </c>
      <c r="B9" s="16" t="s">
        <v>521</v>
      </c>
      <c r="C9" s="15" t="s">
        <v>520</v>
      </c>
      <c r="D9" s="8" t="s">
        <v>598</v>
      </c>
      <c r="E9" s="19"/>
      <c r="F9" s="15" t="s">
        <v>522</v>
      </c>
      <c r="G9" s="17">
        <v>42778</v>
      </c>
      <c r="H9" s="18">
        <f t="shared" si="1"/>
        <v>49050</v>
      </c>
      <c r="I9" s="18">
        <f t="shared" si="2"/>
        <v>24525</v>
      </c>
      <c r="J9" s="18">
        <f t="shared" si="3"/>
        <v>3270</v>
      </c>
      <c r="K9" s="18">
        <f t="shared" si="4"/>
        <v>4905</v>
      </c>
      <c r="L9" s="18">
        <v>81750</v>
      </c>
      <c r="M9" s="18">
        <f t="shared" si="5"/>
        <v>3924</v>
      </c>
      <c r="N9" s="18">
        <v>1276</v>
      </c>
      <c r="O9" s="18">
        <f t="shared" si="0"/>
        <v>5200</v>
      </c>
      <c r="P9" s="23">
        <f t="shared" si="6"/>
        <v>76550</v>
      </c>
      <c r="Q9"/>
      <c r="R9"/>
      <c r="S9"/>
      <c r="T9"/>
      <c r="V9"/>
      <c r="W9"/>
    </row>
    <row r="10" spans="1:23" x14ac:dyDescent="0.25">
      <c r="A10" s="15">
        <v>9</v>
      </c>
      <c r="B10" s="16" t="s">
        <v>524</v>
      </c>
      <c r="C10" s="15" t="s">
        <v>523</v>
      </c>
      <c r="D10" s="8" t="s">
        <v>599</v>
      </c>
      <c r="E10" s="19"/>
      <c r="F10" s="15" t="s">
        <v>525</v>
      </c>
      <c r="G10" s="17">
        <v>42782</v>
      </c>
      <c r="H10" s="18">
        <f t="shared" si="1"/>
        <v>25920</v>
      </c>
      <c r="I10" s="18">
        <f t="shared" si="2"/>
        <v>12960</v>
      </c>
      <c r="J10" s="18">
        <f t="shared" si="3"/>
        <v>1728</v>
      </c>
      <c r="K10" s="18">
        <f t="shared" si="4"/>
        <v>2592</v>
      </c>
      <c r="L10" s="18">
        <v>43200</v>
      </c>
      <c r="M10" s="18">
        <f t="shared" si="5"/>
        <v>2073.6</v>
      </c>
      <c r="N10" s="18">
        <v>417</v>
      </c>
      <c r="O10" s="18">
        <f t="shared" si="0"/>
        <v>2490.6</v>
      </c>
      <c r="P10" s="23">
        <f t="shared" si="6"/>
        <v>40709.4</v>
      </c>
      <c r="Q10"/>
      <c r="R10"/>
      <c r="S10"/>
      <c r="T10"/>
      <c r="V10"/>
      <c r="W10"/>
    </row>
    <row r="11" spans="1:23" x14ac:dyDescent="0.25">
      <c r="A11" s="15">
        <v>10</v>
      </c>
      <c r="B11" s="16" t="s">
        <v>527</v>
      </c>
      <c r="C11" s="15" t="s">
        <v>526</v>
      </c>
      <c r="D11" s="10" t="s">
        <v>600</v>
      </c>
      <c r="E11" s="19"/>
      <c r="F11" s="15" t="s">
        <v>522</v>
      </c>
      <c r="G11" s="17">
        <v>42827</v>
      </c>
      <c r="H11" s="18">
        <f t="shared" si="1"/>
        <v>49440</v>
      </c>
      <c r="I11" s="18">
        <f t="shared" si="2"/>
        <v>24720</v>
      </c>
      <c r="J11" s="18">
        <f t="shared" si="3"/>
        <v>3296</v>
      </c>
      <c r="K11" s="18">
        <f t="shared" si="4"/>
        <v>4944</v>
      </c>
      <c r="L11" s="18">
        <v>82400</v>
      </c>
      <c r="M11" s="18">
        <f t="shared" si="5"/>
        <v>3955.2000000000003</v>
      </c>
      <c r="N11" s="18">
        <v>1452</v>
      </c>
      <c r="O11" s="18">
        <f t="shared" si="0"/>
        <v>5407.2000000000007</v>
      </c>
      <c r="P11" s="23">
        <f t="shared" si="6"/>
        <v>76992.800000000003</v>
      </c>
      <c r="Q11"/>
      <c r="R11"/>
      <c r="S11"/>
      <c r="T11"/>
      <c r="V11"/>
      <c r="W11"/>
    </row>
    <row r="12" spans="1:23" x14ac:dyDescent="0.25">
      <c r="A12" s="15">
        <v>11</v>
      </c>
      <c r="B12" s="16" t="s">
        <v>529</v>
      </c>
      <c r="C12" s="15" t="s">
        <v>528</v>
      </c>
      <c r="D12" s="8" t="s">
        <v>601</v>
      </c>
      <c r="E12" s="19"/>
      <c r="F12" s="15" t="s">
        <v>525</v>
      </c>
      <c r="G12" s="17">
        <v>42857</v>
      </c>
      <c r="H12" s="18">
        <f t="shared" si="1"/>
        <v>22680</v>
      </c>
      <c r="I12" s="18">
        <f t="shared" si="2"/>
        <v>11340</v>
      </c>
      <c r="J12" s="18">
        <f t="shared" si="3"/>
        <v>1512</v>
      </c>
      <c r="K12" s="18">
        <f t="shared" si="4"/>
        <v>2268</v>
      </c>
      <c r="L12" s="18">
        <v>37800</v>
      </c>
      <c r="M12" s="18">
        <f t="shared" si="5"/>
        <v>1814.4</v>
      </c>
      <c r="N12" s="18">
        <v>417</v>
      </c>
      <c r="O12" s="18">
        <f t="shared" si="0"/>
        <v>2231.4</v>
      </c>
      <c r="P12" s="23">
        <f t="shared" si="6"/>
        <v>35568.6</v>
      </c>
      <c r="Q12"/>
      <c r="R12"/>
      <c r="S12"/>
      <c r="T12"/>
      <c r="V12"/>
      <c r="W12"/>
    </row>
    <row r="13" spans="1:23" x14ac:dyDescent="0.25">
      <c r="A13" s="15">
        <v>12</v>
      </c>
      <c r="B13" s="16" t="s">
        <v>532</v>
      </c>
      <c r="C13" s="15" t="s">
        <v>531</v>
      </c>
      <c r="D13" s="8" t="s">
        <v>599</v>
      </c>
      <c r="E13" s="19"/>
      <c r="F13" s="15" t="s">
        <v>533</v>
      </c>
      <c r="G13" s="17">
        <v>42918</v>
      </c>
      <c r="H13" s="18">
        <f t="shared" si="1"/>
        <v>9000</v>
      </c>
      <c r="I13" s="18">
        <f t="shared" si="2"/>
        <v>4500</v>
      </c>
      <c r="J13" s="18">
        <f t="shared" si="3"/>
        <v>600</v>
      </c>
      <c r="K13" s="18">
        <f t="shared" si="4"/>
        <v>900</v>
      </c>
      <c r="L13" s="18">
        <v>15000</v>
      </c>
      <c r="M13" s="18">
        <f t="shared" si="5"/>
        <v>720</v>
      </c>
      <c r="N13" s="18"/>
      <c r="O13" s="18">
        <f t="shared" si="0"/>
        <v>720</v>
      </c>
      <c r="P13" s="23">
        <f t="shared" si="6"/>
        <v>14280</v>
      </c>
      <c r="Q13"/>
      <c r="R13"/>
      <c r="S13"/>
      <c r="T13"/>
      <c r="V13"/>
      <c r="W13"/>
    </row>
    <row r="14" spans="1:23" x14ac:dyDescent="0.25">
      <c r="A14" s="15">
        <v>13</v>
      </c>
      <c r="B14" s="16" t="s">
        <v>535</v>
      </c>
      <c r="C14" s="15" t="s">
        <v>534</v>
      </c>
      <c r="D14" s="8" t="s">
        <v>598</v>
      </c>
      <c r="E14" s="19"/>
      <c r="F14" s="15" t="s">
        <v>530</v>
      </c>
      <c r="G14" s="17">
        <v>42921</v>
      </c>
      <c r="H14" s="18">
        <f t="shared" si="1"/>
        <v>22050</v>
      </c>
      <c r="I14" s="18">
        <f t="shared" si="2"/>
        <v>11025</v>
      </c>
      <c r="J14" s="18">
        <f t="shared" si="3"/>
        <v>1470</v>
      </c>
      <c r="K14" s="18">
        <f t="shared" si="4"/>
        <v>2205</v>
      </c>
      <c r="L14" s="18">
        <v>36750</v>
      </c>
      <c r="M14" s="18">
        <f t="shared" si="5"/>
        <v>1764</v>
      </c>
      <c r="N14" s="18">
        <v>417</v>
      </c>
      <c r="O14" s="18">
        <f t="shared" si="0"/>
        <v>2181</v>
      </c>
      <c r="P14" s="23">
        <f t="shared" si="6"/>
        <v>34569</v>
      </c>
      <c r="Q14"/>
      <c r="R14"/>
      <c r="S14"/>
      <c r="T14"/>
      <c r="V14"/>
      <c r="W14"/>
    </row>
    <row r="15" spans="1:23" x14ac:dyDescent="0.25">
      <c r="A15" s="15">
        <v>14</v>
      </c>
      <c r="B15" s="16" t="s">
        <v>537</v>
      </c>
      <c r="C15" s="15" t="s">
        <v>536</v>
      </c>
      <c r="D15" s="8" t="s">
        <v>599</v>
      </c>
      <c r="E15" s="19"/>
      <c r="F15" s="15" t="s">
        <v>538</v>
      </c>
      <c r="G15" s="17">
        <v>42391</v>
      </c>
      <c r="H15" s="18">
        <f t="shared" si="1"/>
        <v>15264</v>
      </c>
      <c r="I15" s="18">
        <f t="shared" si="2"/>
        <v>7632</v>
      </c>
      <c r="J15" s="18">
        <f t="shared" si="3"/>
        <v>1017.6</v>
      </c>
      <c r="K15" s="18">
        <f t="shared" si="4"/>
        <v>1526.3999999999999</v>
      </c>
      <c r="L15" s="18">
        <v>25440</v>
      </c>
      <c r="M15" s="18">
        <f t="shared" si="5"/>
        <v>1221.1200000000001</v>
      </c>
      <c r="N15" s="18"/>
      <c r="O15" s="18">
        <f t="shared" si="0"/>
        <v>1221.1200000000001</v>
      </c>
      <c r="P15" s="23">
        <f t="shared" si="6"/>
        <v>24218.880000000001</v>
      </c>
      <c r="Q15"/>
      <c r="R15"/>
      <c r="S15"/>
      <c r="T15"/>
      <c r="V15"/>
      <c r="W15"/>
    </row>
    <row r="16" spans="1:23" x14ac:dyDescent="0.25">
      <c r="A16" s="15">
        <v>15</v>
      </c>
      <c r="B16" s="16" t="s">
        <v>540</v>
      </c>
      <c r="C16" s="15" t="s">
        <v>539</v>
      </c>
      <c r="D16" s="8" t="s">
        <v>602</v>
      </c>
      <c r="E16" s="19"/>
      <c r="F16" s="15" t="s">
        <v>77</v>
      </c>
      <c r="G16" s="17">
        <v>42948</v>
      </c>
      <c r="H16" s="18">
        <f t="shared" si="1"/>
        <v>43416</v>
      </c>
      <c r="I16" s="18">
        <f t="shared" si="2"/>
        <v>21708</v>
      </c>
      <c r="J16" s="18">
        <f t="shared" si="3"/>
        <v>2894.4</v>
      </c>
      <c r="K16" s="18">
        <f t="shared" si="4"/>
        <v>4341.5999999999995</v>
      </c>
      <c r="L16" s="18">
        <v>72360</v>
      </c>
      <c r="M16" s="18">
        <f t="shared" si="5"/>
        <v>3473.28</v>
      </c>
      <c r="N16" s="18">
        <v>796</v>
      </c>
      <c r="O16" s="18">
        <f t="shared" si="0"/>
        <v>4269.2800000000007</v>
      </c>
      <c r="P16" s="23">
        <f t="shared" si="6"/>
        <v>68090.720000000001</v>
      </c>
      <c r="Q16"/>
      <c r="R16"/>
      <c r="S16"/>
      <c r="T16"/>
      <c r="V16"/>
      <c r="W16"/>
    </row>
    <row r="17" spans="1:23" x14ac:dyDescent="0.25">
      <c r="A17" s="15">
        <v>16</v>
      </c>
      <c r="B17" s="16" t="s">
        <v>542</v>
      </c>
      <c r="C17" s="15" t="s">
        <v>541</v>
      </c>
      <c r="D17" s="8" t="s">
        <v>603</v>
      </c>
      <c r="E17" s="19"/>
      <c r="F17" s="15" t="s">
        <v>525</v>
      </c>
      <c r="G17" s="17">
        <v>42948</v>
      </c>
      <c r="H17" s="18">
        <f t="shared" si="1"/>
        <v>22800</v>
      </c>
      <c r="I17" s="18">
        <f t="shared" si="2"/>
        <v>11400</v>
      </c>
      <c r="J17" s="18">
        <f t="shared" si="3"/>
        <v>1520</v>
      </c>
      <c r="K17" s="18">
        <f t="shared" si="4"/>
        <v>2280</v>
      </c>
      <c r="L17" s="18">
        <v>38000</v>
      </c>
      <c r="M17" s="18">
        <f t="shared" si="5"/>
        <v>1824</v>
      </c>
      <c r="N17" s="18">
        <v>417</v>
      </c>
      <c r="O17" s="18">
        <f t="shared" si="0"/>
        <v>2241</v>
      </c>
      <c r="P17" s="23">
        <f t="shared" si="6"/>
        <v>35759</v>
      </c>
      <c r="Q17"/>
      <c r="R17"/>
      <c r="S17"/>
      <c r="T17"/>
      <c r="V17"/>
      <c r="W17"/>
    </row>
    <row r="18" spans="1:23" x14ac:dyDescent="0.25">
      <c r="A18" s="15">
        <v>17</v>
      </c>
      <c r="B18" s="16" t="s">
        <v>544</v>
      </c>
      <c r="C18" s="15" t="s">
        <v>543</v>
      </c>
      <c r="D18" s="8" t="s">
        <v>598</v>
      </c>
      <c r="E18" s="19"/>
      <c r="F18" s="15" t="s">
        <v>545</v>
      </c>
      <c r="G18" s="17">
        <v>42952</v>
      </c>
      <c r="H18" s="18">
        <f t="shared" si="1"/>
        <v>17172</v>
      </c>
      <c r="I18" s="18">
        <f t="shared" si="2"/>
        <v>8586</v>
      </c>
      <c r="J18" s="18">
        <f t="shared" si="3"/>
        <v>1144.8</v>
      </c>
      <c r="K18" s="18">
        <f t="shared" si="4"/>
        <v>1717.2</v>
      </c>
      <c r="L18" s="18">
        <v>28620</v>
      </c>
      <c r="M18" s="18">
        <f t="shared" si="5"/>
        <v>1373.76</v>
      </c>
      <c r="N18" s="18"/>
      <c r="O18" s="18">
        <f t="shared" si="0"/>
        <v>1373.76</v>
      </c>
      <c r="P18" s="23">
        <f t="shared" si="6"/>
        <v>27246.240000000002</v>
      </c>
      <c r="Q18"/>
      <c r="R18"/>
      <c r="S18"/>
      <c r="T18"/>
      <c r="V18"/>
      <c r="W18"/>
    </row>
    <row r="19" spans="1:23" x14ac:dyDescent="0.25">
      <c r="A19" s="15">
        <v>18</v>
      </c>
      <c r="B19" s="16" t="s">
        <v>547</v>
      </c>
      <c r="C19" s="15" t="s">
        <v>546</v>
      </c>
      <c r="D19" s="8" t="s">
        <v>599</v>
      </c>
      <c r="E19" s="19"/>
      <c r="F19" s="15" t="s">
        <v>548</v>
      </c>
      <c r="G19" s="17">
        <v>42955</v>
      </c>
      <c r="H19" s="18">
        <f t="shared" si="1"/>
        <v>13992</v>
      </c>
      <c r="I19" s="18">
        <f t="shared" si="2"/>
        <v>6996</v>
      </c>
      <c r="J19" s="18">
        <f t="shared" si="3"/>
        <v>932.80000000000007</v>
      </c>
      <c r="K19" s="18">
        <f t="shared" si="4"/>
        <v>1399.2</v>
      </c>
      <c r="L19" s="18">
        <v>23320</v>
      </c>
      <c r="M19" s="18">
        <f t="shared" si="5"/>
        <v>1119.3600000000001</v>
      </c>
      <c r="N19" s="18"/>
      <c r="O19" s="18">
        <f t="shared" si="0"/>
        <v>1119.3600000000001</v>
      </c>
      <c r="P19" s="23">
        <f t="shared" si="6"/>
        <v>22200.639999999999</v>
      </c>
      <c r="Q19"/>
      <c r="R19"/>
      <c r="S19"/>
      <c r="T19"/>
      <c r="V19"/>
      <c r="W19"/>
    </row>
    <row r="20" spans="1:23" x14ac:dyDescent="0.25">
      <c r="A20" s="15">
        <v>19</v>
      </c>
      <c r="B20" s="16" t="s">
        <v>550</v>
      </c>
      <c r="C20" s="15" t="s">
        <v>549</v>
      </c>
      <c r="D20" s="8" t="s">
        <v>594</v>
      </c>
      <c r="E20" s="19"/>
      <c r="F20" s="15" t="s">
        <v>530</v>
      </c>
      <c r="G20" s="17">
        <v>42994</v>
      </c>
      <c r="H20" s="18">
        <f t="shared" si="1"/>
        <v>19080</v>
      </c>
      <c r="I20" s="18">
        <f t="shared" si="2"/>
        <v>9540</v>
      </c>
      <c r="J20" s="18">
        <f t="shared" si="3"/>
        <v>1272</v>
      </c>
      <c r="K20" s="18">
        <f t="shared" si="4"/>
        <v>1908</v>
      </c>
      <c r="L20" s="18">
        <v>31800</v>
      </c>
      <c r="M20" s="18">
        <f t="shared" si="5"/>
        <v>1526.4</v>
      </c>
      <c r="N20" s="18">
        <v>417</v>
      </c>
      <c r="O20" s="18">
        <f t="shared" si="0"/>
        <v>1943.4</v>
      </c>
      <c r="P20" s="23">
        <f t="shared" si="6"/>
        <v>29856.6</v>
      </c>
      <c r="Q20"/>
      <c r="R20"/>
      <c r="S20"/>
      <c r="T20"/>
      <c r="V20"/>
      <c r="W20"/>
    </row>
    <row r="21" spans="1:23" x14ac:dyDescent="0.25">
      <c r="A21" s="15">
        <v>20</v>
      </c>
      <c r="B21" s="16" t="s">
        <v>552</v>
      </c>
      <c r="C21" s="15" t="s">
        <v>551</v>
      </c>
      <c r="D21" s="8" t="s">
        <v>594</v>
      </c>
      <c r="E21" s="19"/>
      <c r="F21" s="15" t="s">
        <v>91</v>
      </c>
      <c r="G21" s="17">
        <v>43009</v>
      </c>
      <c r="H21" s="18">
        <f t="shared" si="1"/>
        <v>27000</v>
      </c>
      <c r="I21" s="18">
        <f t="shared" si="2"/>
        <v>13500</v>
      </c>
      <c r="J21" s="18">
        <f t="shared" si="3"/>
        <v>1800</v>
      </c>
      <c r="K21" s="18">
        <f t="shared" si="4"/>
        <v>2700</v>
      </c>
      <c r="L21" s="18">
        <v>45000</v>
      </c>
      <c r="M21" s="18">
        <f t="shared" si="5"/>
        <v>2160</v>
      </c>
      <c r="N21" s="18">
        <v>417</v>
      </c>
      <c r="O21" s="18">
        <f t="shared" si="0"/>
        <v>2577</v>
      </c>
      <c r="P21" s="23">
        <f t="shared" si="6"/>
        <v>42423</v>
      </c>
      <c r="Q21"/>
      <c r="R21"/>
      <c r="S21"/>
      <c r="T21"/>
      <c r="V21"/>
      <c r="W21"/>
    </row>
    <row r="22" spans="1:23" x14ac:dyDescent="0.25">
      <c r="A22" s="15">
        <v>21</v>
      </c>
      <c r="B22" s="16" t="s">
        <v>554</v>
      </c>
      <c r="C22" s="15" t="s">
        <v>553</v>
      </c>
      <c r="D22" s="8" t="s">
        <v>604</v>
      </c>
      <c r="E22" s="19"/>
      <c r="F22" s="15" t="s">
        <v>91</v>
      </c>
      <c r="G22" s="17">
        <v>43009</v>
      </c>
      <c r="H22" s="18">
        <f t="shared" si="1"/>
        <v>27000</v>
      </c>
      <c r="I22" s="18">
        <f t="shared" si="2"/>
        <v>13500</v>
      </c>
      <c r="J22" s="18">
        <f t="shared" si="3"/>
        <v>1800</v>
      </c>
      <c r="K22" s="18">
        <f t="shared" si="4"/>
        <v>2700</v>
      </c>
      <c r="L22" s="18">
        <v>45000</v>
      </c>
      <c r="M22" s="18">
        <f t="shared" si="5"/>
        <v>2160</v>
      </c>
      <c r="N22" s="18">
        <v>417</v>
      </c>
      <c r="O22" s="18">
        <f t="shared" si="0"/>
        <v>2577</v>
      </c>
      <c r="P22" s="23">
        <f t="shared" si="6"/>
        <v>42423</v>
      </c>
      <c r="Q22"/>
      <c r="R22"/>
      <c r="S22"/>
      <c r="T22"/>
      <c r="V22"/>
      <c r="W22"/>
    </row>
    <row r="23" spans="1:23" x14ac:dyDescent="0.25">
      <c r="A23" s="15">
        <v>22</v>
      </c>
      <c r="B23" s="16" t="s">
        <v>556</v>
      </c>
      <c r="C23" s="15" t="s">
        <v>555</v>
      </c>
      <c r="D23" s="10" t="s">
        <v>595</v>
      </c>
      <c r="E23" s="19"/>
      <c r="F23" s="15" t="s">
        <v>557</v>
      </c>
      <c r="G23" s="17">
        <v>43045</v>
      </c>
      <c r="H23" s="18">
        <f t="shared" si="1"/>
        <v>24000</v>
      </c>
      <c r="I23" s="18">
        <f t="shared" si="2"/>
        <v>12000</v>
      </c>
      <c r="J23" s="18">
        <f t="shared" si="3"/>
        <v>1600</v>
      </c>
      <c r="K23" s="18">
        <f t="shared" si="4"/>
        <v>2400</v>
      </c>
      <c r="L23" s="18">
        <v>40000</v>
      </c>
      <c r="M23" s="18">
        <f t="shared" si="5"/>
        <v>1920</v>
      </c>
      <c r="N23" s="18">
        <v>417</v>
      </c>
      <c r="O23" s="18">
        <f t="shared" si="0"/>
        <v>2337</v>
      </c>
      <c r="P23" s="23">
        <f t="shared" si="6"/>
        <v>37663</v>
      </c>
      <c r="Q23"/>
      <c r="R23"/>
      <c r="S23"/>
      <c r="T23"/>
      <c r="V23"/>
      <c r="W23"/>
    </row>
    <row r="24" spans="1:23" x14ac:dyDescent="0.25">
      <c r="A24" s="15">
        <v>23</v>
      </c>
      <c r="B24" s="16" t="s">
        <v>559</v>
      </c>
      <c r="C24" s="15" t="s">
        <v>558</v>
      </c>
      <c r="D24" s="10" t="s">
        <v>595</v>
      </c>
      <c r="E24" s="19"/>
      <c r="F24" s="15" t="s">
        <v>525</v>
      </c>
      <c r="G24" s="17">
        <v>43059</v>
      </c>
      <c r="H24" s="18">
        <f t="shared" si="1"/>
        <v>30000</v>
      </c>
      <c r="I24" s="18">
        <f t="shared" si="2"/>
        <v>15000</v>
      </c>
      <c r="J24" s="18">
        <f t="shared" si="3"/>
        <v>2000</v>
      </c>
      <c r="K24" s="18">
        <f t="shared" si="4"/>
        <v>3000</v>
      </c>
      <c r="L24" s="18">
        <v>50000</v>
      </c>
      <c r="M24" s="18">
        <f t="shared" si="5"/>
        <v>2400</v>
      </c>
      <c r="N24" s="18">
        <v>417</v>
      </c>
      <c r="O24" s="18">
        <f t="shared" si="0"/>
        <v>2817</v>
      </c>
      <c r="P24" s="23">
        <f t="shared" si="6"/>
        <v>47183</v>
      </c>
      <c r="Q24"/>
      <c r="R24"/>
      <c r="S24"/>
      <c r="T24"/>
      <c r="V24"/>
      <c r="W24"/>
    </row>
    <row r="25" spans="1:23" x14ac:dyDescent="0.25">
      <c r="A25" s="15">
        <v>24</v>
      </c>
      <c r="B25" s="16" t="s">
        <v>561</v>
      </c>
      <c r="C25" s="15" t="s">
        <v>560</v>
      </c>
      <c r="D25" s="9" t="s">
        <v>599</v>
      </c>
      <c r="E25" s="19"/>
      <c r="F25" s="15" t="s">
        <v>562</v>
      </c>
      <c r="G25" s="17">
        <v>43071</v>
      </c>
      <c r="H25" s="18">
        <f t="shared" si="1"/>
        <v>17400</v>
      </c>
      <c r="I25" s="18">
        <f t="shared" si="2"/>
        <v>8700</v>
      </c>
      <c r="J25" s="18">
        <f t="shared" si="3"/>
        <v>1160</v>
      </c>
      <c r="K25" s="18">
        <f t="shared" si="4"/>
        <v>1740</v>
      </c>
      <c r="L25" s="18">
        <v>29000</v>
      </c>
      <c r="M25" s="18">
        <f t="shared" si="5"/>
        <v>1392</v>
      </c>
      <c r="N25" s="18"/>
      <c r="O25" s="18">
        <f t="shared" si="0"/>
        <v>1392</v>
      </c>
      <c r="P25" s="23">
        <f t="shared" si="6"/>
        <v>27608</v>
      </c>
      <c r="Q25"/>
      <c r="R25"/>
      <c r="S25"/>
      <c r="T25"/>
      <c r="V25"/>
      <c r="W25"/>
    </row>
    <row r="26" spans="1:23" x14ac:dyDescent="0.25">
      <c r="A26" s="15">
        <v>25</v>
      </c>
      <c r="B26" s="16" t="s">
        <v>564</v>
      </c>
      <c r="C26" s="15" t="s">
        <v>563</v>
      </c>
      <c r="D26" s="9" t="s">
        <v>599</v>
      </c>
      <c r="E26" s="19"/>
      <c r="F26" s="15" t="s">
        <v>562</v>
      </c>
      <c r="G26" s="17">
        <v>43071</v>
      </c>
      <c r="H26" s="18">
        <f t="shared" si="1"/>
        <v>16200</v>
      </c>
      <c r="I26" s="18">
        <f t="shared" si="2"/>
        <v>8100</v>
      </c>
      <c r="J26" s="18">
        <f t="shared" si="3"/>
        <v>1080</v>
      </c>
      <c r="K26" s="18">
        <f t="shared" si="4"/>
        <v>1620</v>
      </c>
      <c r="L26" s="18">
        <v>27000</v>
      </c>
      <c r="M26" s="18">
        <f t="shared" si="5"/>
        <v>1296</v>
      </c>
      <c r="N26" s="18"/>
      <c r="O26" s="18">
        <f t="shared" si="0"/>
        <v>1296</v>
      </c>
      <c r="P26" s="23">
        <f t="shared" si="6"/>
        <v>25704</v>
      </c>
      <c r="Q26"/>
      <c r="R26"/>
      <c r="S26"/>
      <c r="T26"/>
      <c r="V26"/>
      <c r="W26"/>
    </row>
    <row r="27" spans="1:23" x14ac:dyDescent="0.25">
      <c r="A27" s="15">
        <v>26</v>
      </c>
      <c r="B27" s="16" t="s">
        <v>566</v>
      </c>
      <c r="C27" s="15" t="s">
        <v>565</v>
      </c>
      <c r="D27" s="9" t="s">
        <v>598</v>
      </c>
      <c r="E27" s="19"/>
      <c r="F27" s="15" t="s">
        <v>567</v>
      </c>
      <c r="G27" s="17">
        <v>43080</v>
      </c>
      <c r="H27" s="18">
        <f t="shared" si="1"/>
        <v>14400</v>
      </c>
      <c r="I27" s="18">
        <f t="shared" si="2"/>
        <v>7200</v>
      </c>
      <c r="J27" s="18">
        <f t="shared" si="3"/>
        <v>960</v>
      </c>
      <c r="K27" s="18">
        <f t="shared" si="4"/>
        <v>1440</v>
      </c>
      <c r="L27" s="18">
        <v>24000</v>
      </c>
      <c r="M27" s="18">
        <f t="shared" si="5"/>
        <v>1152</v>
      </c>
      <c r="N27" s="18"/>
      <c r="O27" s="18">
        <f t="shared" si="0"/>
        <v>1152</v>
      </c>
      <c r="P27" s="23">
        <f t="shared" si="6"/>
        <v>22848</v>
      </c>
      <c r="Q27"/>
      <c r="R27"/>
      <c r="S27"/>
      <c r="T27"/>
      <c r="V27"/>
      <c r="W27"/>
    </row>
    <row r="28" spans="1:23" x14ac:dyDescent="0.25">
      <c r="A28" s="15">
        <v>27</v>
      </c>
      <c r="B28" s="16" t="s">
        <v>569</v>
      </c>
      <c r="C28" s="15" t="s">
        <v>568</v>
      </c>
      <c r="D28" s="9" t="s">
        <v>595</v>
      </c>
      <c r="E28" s="19"/>
      <c r="F28" s="15" t="s">
        <v>109</v>
      </c>
      <c r="G28" s="17">
        <v>43086</v>
      </c>
      <c r="H28" s="18">
        <f t="shared" si="1"/>
        <v>15000</v>
      </c>
      <c r="I28" s="18">
        <f t="shared" si="2"/>
        <v>7500</v>
      </c>
      <c r="J28" s="18">
        <f t="shared" si="3"/>
        <v>1000</v>
      </c>
      <c r="K28" s="18">
        <f t="shared" si="4"/>
        <v>1500</v>
      </c>
      <c r="L28" s="18">
        <v>25000</v>
      </c>
      <c r="M28" s="18">
        <f t="shared" si="5"/>
        <v>1200</v>
      </c>
      <c r="N28" s="18"/>
      <c r="O28" s="18">
        <f t="shared" si="0"/>
        <v>1200</v>
      </c>
      <c r="P28" s="23">
        <f t="shared" si="6"/>
        <v>23800</v>
      </c>
      <c r="Q28"/>
      <c r="R28"/>
      <c r="S28"/>
      <c r="T28"/>
      <c r="V28"/>
      <c r="W28"/>
    </row>
    <row r="29" spans="1:23" x14ac:dyDescent="0.25">
      <c r="A29" s="15">
        <v>28</v>
      </c>
      <c r="B29" s="16" t="s">
        <v>571</v>
      </c>
      <c r="C29" s="15" t="s">
        <v>570</v>
      </c>
      <c r="D29" s="9" t="s">
        <v>605</v>
      </c>
      <c r="E29" s="19"/>
      <c r="F29" s="15" t="s">
        <v>109</v>
      </c>
      <c r="G29" s="17">
        <v>43086</v>
      </c>
      <c r="H29" s="18">
        <f t="shared" si="1"/>
        <v>12000</v>
      </c>
      <c r="I29" s="18">
        <f t="shared" si="2"/>
        <v>6000</v>
      </c>
      <c r="J29" s="18">
        <f t="shared" si="3"/>
        <v>800</v>
      </c>
      <c r="K29" s="18">
        <f t="shared" si="4"/>
        <v>1200</v>
      </c>
      <c r="L29" s="18">
        <v>20000</v>
      </c>
      <c r="M29" s="18">
        <f t="shared" si="5"/>
        <v>960</v>
      </c>
      <c r="N29" s="18"/>
      <c r="O29" s="18">
        <f t="shared" si="0"/>
        <v>960</v>
      </c>
      <c r="P29" s="23">
        <f t="shared" si="6"/>
        <v>19040</v>
      </c>
      <c r="Q29"/>
      <c r="R29"/>
      <c r="S29"/>
      <c r="T29"/>
      <c r="V29"/>
      <c r="W29"/>
    </row>
    <row r="30" spans="1:23" x14ac:dyDescent="0.25">
      <c r="A30" s="15">
        <v>29</v>
      </c>
      <c r="B30" s="16" t="s">
        <v>573</v>
      </c>
      <c r="C30" s="15" t="s">
        <v>572</v>
      </c>
      <c r="D30" s="9" t="s">
        <v>595</v>
      </c>
      <c r="E30" s="19"/>
      <c r="F30" s="15" t="s">
        <v>525</v>
      </c>
      <c r="G30" s="17">
        <v>43095</v>
      </c>
      <c r="H30" s="18">
        <f t="shared" si="1"/>
        <v>33000</v>
      </c>
      <c r="I30" s="18">
        <f t="shared" si="2"/>
        <v>16500</v>
      </c>
      <c r="J30" s="18">
        <f t="shared" si="3"/>
        <v>2200</v>
      </c>
      <c r="K30" s="18">
        <f t="shared" si="4"/>
        <v>3300</v>
      </c>
      <c r="L30" s="18">
        <v>55000</v>
      </c>
      <c r="M30" s="18">
        <f t="shared" si="5"/>
        <v>2640</v>
      </c>
      <c r="N30" s="18">
        <v>417</v>
      </c>
      <c r="O30" s="18">
        <f t="shared" si="0"/>
        <v>3057</v>
      </c>
      <c r="P30" s="23">
        <f t="shared" si="6"/>
        <v>51943</v>
      </c>
      <c r="Q30"/>
      <c r="R30"/>
      <c r="S30"/>
      <c r="T30"/>
      <c r="V30"/>
      <c r="W30"/>
    </row>
    <row r="31" spans="1:23" x14ac:dyDescent="0.25">
      <c r="A31" s="15">
        <v>30</v>
      </c>
      <c r="B31" s="16" t="s">
        <v>575</v>
      </c>
      <c r="C31" s="15" t="s">
        <v>574</v>
      </c>
      <c r="D31" s="10" t="s">
        <v>606</v>
      </c>
      <c r="E31" s="19"/>
      <c r="F31" s="15" t="s">
        <v>525</v>
      </c>
      <c r="G31" s="17">
        <v>43107</v>
      </c>
      <c r="H31" s="18">
        <f t="shared" si="1"/>
        <v>30000</v>
      </c>
      <c r="I31" s="18">
        <f t="shared" si="2"/>
        <v>15000</v>
      </c>
      <c r="J31" s="18">
        <f t="shared" si="3"/>
        <v>2000</v>
      </c>
      <c r="K31" s="18">
        <f t="shared" si="4"/>
        <v>3000</v>
      </c>
      <c r="L31" s="18">
        <v>50000</v>
      </c>
      <c r="M31" s="18">
        <f t="shared" si="5"/>
        <v>2400</v>
      </c>
      <c r="N31" s="18">
        <v>417</v>
      </c>
      <c r="O31" s="18">
        <f t="shared" si="0"/>
        <v>2817</v>
      </c>
      <c r="P31" s="23">
        <f t="shared" si="6"/>
        <v>47183</v>
      </c>
      <c r="Q31"/>
      <c r="R31"/>
      <c r="S31"/>
      <c r="T31"/>
      <c r="V31"/>
      <c r="W31"/>
    </row>
    <row r="32" spans="1:23" x14ac:dyDescent="0.25">
      <c r="A32" s="15">
        <v>31</v>
      </c>
      <c r="B32" s="16" t="s">
        <v>577</v>
      </c>
      <c r="C32" s="15" t="s">
        <v>576</v>
      </c>
      <c r="D32" s="10" t="s">
        <v>605</v>
      </c>
      <c r="E32" s="19"/>
      <c r="F32" s="15" t="s">
        <v>109</v>
      </c>
      <c r="G32" s="17">
        <v>43132</v>
      </c>
      <c r="H32" s="18">
        <f t="shared" si="1"/>
        <v>20400</v>
      </c>
      <c r="I32" s="18">
        <f t="shared" si="2"/>
        <v>10200</v>
      </c>
      <c r="J32" s="18">
        <f t="shared" si="3"/>
        <v>1360</v>
      </c>
      <c r="K32" s="18">
        <f t="shared" si="4"/>
        <v>2040</v>
      </c>
      <c r="L32" s="18">
        <v>34000</v>
      </c>
      <c r="M32" s="18">
        <f t="shared" si="5"/>
        <v>1632</v>
      </c>
      <c r="N32" s="18">
        <v>417</v>
      </c>
      <c r="O32" s="18">
        <f t="shared" si="0"/>
        <v>2049</v>
      </c>
      <c r="P32" s="23">
        <f t="shared" si="6"/>
        <v>31951</v>
      </c>
      <c r="Q32"/>
      <c r="R32"/>
      <c r="S32"/>
      <c r="T32"/>
      <c r="V32"/>
      <c r="W32"/>
    </row>
    <row r="33" spans="1:23" x14ac:dyDescent="0.25">
      <c r="A33" s="15">
        <v>32</v>
      </c>
      <c r="B33" s="16" t="s">
        <v>579</v>
      </c>
      <c r="C33" s="15" t="s">
        <v>578</v>
      </c>
      <c r="D33" s="10" t="s">
        <v>607</v>
      </c>
      <c r="E33" s="19"/>
      <c r="F33" s="15" t="s">
        <v>525</v>
      </c>
      <c r="G33" s="17">
        <v>43166</v>
      </c>
      <c r="H33" s="18">
        <f t="shared" si="1"/>
        <v>27000</v>
      </c>
      <c r="I33" s="18">
        <f t="shared" si="2"/>
        <v>13500</v>
      </c>
      <c r="J33" s="18">
        <f t="shared" si="3"/>
        <v>1800</v>
      </c>
      <c r="K33" s="18">
        <f t="shared" si="4"/>
        <v>2700</v>
      </c>
      <c r="L33" s="18">
        <v>45000</v>
      </c>
      <c r="M33" s="18">
        <f t="shared" si="5"/>
        <v>2160</v>
      </c>
      <c r="N33" s="18">
        <v>417</v>
      </c>
      <c r="O33" s="18">
        <f t="shared" si="0"/>
        <v>2577</v>
      </c>
      <c r="P33" s="23">
        <f t="shared" si="6"/>
        <v>42423</v>
      </c>
      <c r="Q33"/>
      <c r="R33"/>
      <c r="S33"/>
      <c r="T33"/>
      <c r="V33"/>
      <c r="W33"/>
    </row>
    <row r="34" spans="1:23" x14ac:dyDescent="0.25">
      <c r="A34" s="15">
        <v>33</v>
      </c>
      <c r="B34" s="16" t="s">
        <v>581</v>
      </c>
      <c r="C34" s="15" t="s">
        <v>580</v>
      </c>
      <c r="D34" s="10" t="s">
        <v>607</v>
      </c>
      <c r="E34" s="19"/>
      <c r="F34" s="15" t="s">
        <v>525</v>
      </c>
      <c r="G34" s="17">
        <v>43200</v>
      </c>
      <c r="H34" s="18">
        <f t="shared" si="1"/>
        <v>28200</v>
      </c>
      <c r="I34" s="18">
        <f t="shared" si="2"/>
        <v>14100</v>
      </c>
      <c r="J34" s="18">
        <f t="shared" si="3"/>
        <v>1880</v>
      </c>
      <c r="K34" s="18">
        <f t="shared" si="4"/>
        <v>2820</v>
      </c>
      <c r="L34" s="18">
        <v>47000</v>
      </c>
      <c r="M34" s="18">
        <f t="shared" si="5"/>
        <v>2256</v>
      </c>
      <c r="N34" s="18">
        <v>417</v>
      </c>
      <c r="O34" s="18">
        <f t="shared" si="0"/>
        <v>2673</v>
      </c>
      <c r="P34" s="23">
        <f t="shared" si="6"/>
        <v>44327</v>
      </c>
      <c r="Q34"/>
      <c r="R34"/>
      <c r="S34"/>
      <c r="T34"/>
      <c r="V34"/>
      <c r="W34"/>
    </row>
    <row r="35" spans="1:23" x14ac:dyDescent="0.25">
      <c r="A35" s="15">
        <v>34</v>
      </c>
      <c r="B35" s="16" t="s">
        <v>583</v>
      </c>
      <c r="C35" s="15" t="s">
        <v>582</v>
      </c>
      <c r="D35" s="10" t="s">
        <v>593</v>
      </c>
      <c r="E35" s="19"/>
      <c r="F35" s="15" t="s">
        <v>525</v>
      </c>
      <c r="G35" s="17">
        <v>43201</v>
      </c>
      <c r="H35" s="18">
        <f t="shared" si="1"/>
        <v>30000</v>
      </c>
      <c r="I35" s="18">
        <f t="shared" si="2"/>
        <v>15000</v>
      </c>
      <c r="J35" s="18">
        <f t="shared" si="3"/>
        <v>2000</v>
      </c>
      <c r="K35" s="18">
        <f t="shared" si="4"/>
        <v>3000</v>
      </c>
      <c r="L35" s="18">
        <v>50000</v>
      </c>
      <c r="M35" s="18">
        <f t="shared" si="5"/>
        <v>2400</v>
      </c>
      <c r="N35" s="18">
        <v>417</v>
      </c>
      <c r="O35" s="18">
        <f t="shared" si="0"/>
        <v>2817</v>
      </c>
      <c r="P35" s="23">
        <f t="shared" si="6"/>
        <v>47183</v>
      </c>
      <c r="Q35"/>
      <c r="R35"/>
      <c r="S35"/>
      <c r="T35"/>
      <c r="V35"/>
      <c r="W35"/>
    </row>
    <row r="36" spans="1:23" x14ac:dyDescent="0.25">
      <c r="A36" s="15">
        <v>35</v>
      </c>
      <c r="B36" s="16" t="s">
        <v>585</v>
      </c>
      <c r="C36" s="15" t="s">
        <v>584</v>
      </c>
      <c r="D36" s="10" t="s">
        <v>600</v>
      </c>
      <c r="E36" s="19"/>
      <c r="F36" s="15" t="s">
        <v>77</v>
      </c>
      <c r="G36" s="17">
        <v>43209</v>
      </c>
      <c r="H36" s="18">
        <f t="shared" si="1"/>
        <v>42000</v>
      </c>
      <c r="I36" s="18">
        <f t="shared" si="2"/>
        <v>21000</v>
      </c>
      <c r="J36" s="18">
        <f t="shared" si="3"/>
        <v>2800</v>
      </c>
      <c r="K36" s="18">
        <f t="shared" si="4"/>
        <v>4200</v>
      </c>
      <c r="L36" s="18">
        <v>70000</v>
      </c>
      <c r="M36" s="18">
        <f t="shared" si="5"/>
        <v>3360</v>
      </c>
      <c r="N36" s="18">
        <v>1042</v>
      </c>
      <c r="O36" s="18">
        <f t="shared" si="0"/>
        <v>4402</v>
      </c>
      <c r="P36" s="23">
        <f t="shared" si="6"/>
        <v>65598</v>
      </c>
      <c r="Q36"/>
      <c r="R36"/>
      <c r="S36"/>
      <c r="T36"/>
      <c r="V36"/>
      <c r="W36"/>
    </row>
    <row r="37" spans="1:23" x14ac:dyDescent="0.25">
      <c r="A37" s="15">
        <v>36</v>
      </c>
      <c r="B37" s="16" t="s">
        <v>586</v>
      </c>
      <c r="C37" s="15">
        <v>1100001</v>
      </c>
      <c r="D37" s="9" t="s">
        <v>608</v>
      </c>
      <c r="E37" s="19"/>
      <c r="F37" s="15" t="s">
        <v>74</v>
      </c>
      <c r="G37" s="17">
        <v>39692</v>
      </c>
      <c r="H37" s="18">
        <f t="shared" si="1"/>
        <v>45598.799999999996</v>
      </c>
      <c r="I37" s="18">
        <f t="shared" si="2"/>
        <v>22799.399999999998</v>
      </c>
      <c r="J37" s="18">
        <f t="shared" si="3"/>
        <v>3039.92</v>
      </c>
      <c r="K37" s="18">
        <f t="shared" si="4"/>
        <v>4559.88</v>
      </c>
      <c r="L37" s="18">
        <v>75998</v>
      </c>
      <c r="M37" s="18">
        <f t="shared" si="5"/>
        <v>3647.9039999999995</v>
      </c>
      <c r="N37" s="18">
        <v>1339</v>
      </c>
      <c r="O37" s="18">
        <f t="shared" si="0"/>
        <v>4986.9039999999995</v>
      </c>
      <c r="P37" s="23">
        <f t="shared" si="6"/>
        <v>71011.096000000005</v>
      </c>
      <c r="Q37"/>
      <c r="R37"/>
      <c r="S37"/>
      <c r="T37"/>
      <c r="V37"/>
      <c r="W37"/>
    </row>
    <row r="38" spans="1:23" x14ac:dyDescent="0.25">
      <c r="A38" s="15">
        <v>37</v>
      </c>
      <c r="B38" s="16" t="s">
        <v>587</v>
      </c>
      <c r="C38" s="15">
        <v>1000029</v>
      </c>
      <c r="D38" s="8" t="s">
        <v>599</v>
      </c>
      <c r="E38" s="19"/>
      <c r="F38" s="15" t="s">
        <v>148</v>
      </c>
      <c r="G38" s="17">
        <v>43009</v>
      </c>
      <c r="H38" s="18">
        <f t="shared" si="1"/>
        <v>5282.4</v>
      </c>
      <c r="I38" s="18">
        <f t="shared" si="2"/>
        <v>2641.2</v>
      </c>
      <c r="J38" s="18">
        <f t="shared" si="3"/>
        <v>352.16</v>
      </c>
      <c r="K38" s="18">
        <f t="shared" si="4"/>
        <v>528.24</v>
      </c>
      <c r="L38" s="18">
        <v>8804</v>
      </c>
      <c r="M38" s="18">
        <f t="shared" si="5"/>
        <v>422.59199999999998</v>
      </c>
      <c r="N38" s="18"/>
      <c r="O38" s="18">
        <f t="shared" si="0"/>
        <v>422.59199999999998</v>
      </c>
      <c r="P38" s="23">
        <f t="shared" si="6"/>
        <v>8381.4079999999994</v>
      </c>
      <c r="Q38"/>
      <c r="R38"/>
      <c r="S38"/>
      <c r="T38"/>
      <c r="V38"/>
      <c r="W38"/>
    </row>
    <row r="39" spans="1:23" x14ac:dyDescent="0.25">
      <c r="A39" s="15">
        <v>38</v>
      </c>
      <c r="B39" s="16" t="s">
        <v>588</v>
      </c>
      <c r="C39" s="15">
        <v>1000030</v>
      </c>
      <c r="D39" s="8" t="s">
        <v>599</v>
      </c>
      <c r="E39" s="19"/>
      <c r="F39" s="15" t="s">
        <v>148</v>
      </c>
      <c r="G39" s="17">
        <v>43009</v>
      </c>
      <c r="H39" s="18">
        <f t="shared" si="1"/>
        <v>4656</v>
      </c>
      <c r="I39" s="18">
        <f t="shared" si="2"/>
        <v>2328</v>
      </c>
      <c r="J39" s="18">
        <f t="shared" si="3"/>
        <v>310.40000000000003</v>
      </c>
      <c r="K39" s="18">
        <f t="shared" si="4"/>
        <v>465.59999999999997</v>
      </c>
      <c r="L39" s="18">
        <v>7760</v>
      </c>
      <c r="M39" s="18">
        <f t="shared" si="5"/>
        <v>372.48</v>
      </c>
      <c r="N39" s="18"/>
      <c r="O39" s="18">
        <f t="shared" si="0"/>
        <v>372.48</v>
      </c>
      <c r="P39" s="23">
        <f t="shared" si="6"/>
        <v>7387.52</v>
      </c>
      <c r="Q39"/>
      <c r="R39"/>
      <c r="S39"/>
      <c r="T39"/>
      <c r="V39"/>
      <c r="W39"/>
    </row>
    <row r="40" spans="1:23" x14ac:dyDescent="0.25">
      <c r="A40" s="15"/>
      <c r="B40" s="16"/>
      <c r="C40" s="19"/>
      <c r="D40" s="19"/>
      <c r="E40" s="19"/>
      <c r="F40" s="19"/>
      <c r="G40" s="19"/>
      <c r="H40" s="20">
        <f t="shared" ref="H40:M40" si="7">SUM(H2:H39)</f>
        <v>1313876.3999999999</v>
      </c>
      <c r="I40" s="20">
        <f t="shared" si="7"/>
        <v>656938.19999999995</v>
      </c>
      <c r="J40" s="20">
        <f t="shared" si="7"/>
        <v>87591.76</v>
      </c>
      <c r="K40" s="20">
        <f t="shared" si="7"/>
        <v>131387.63999999998</v>
      </c>
      <c r="L40" s="21">
        <f t="shared" si="7"/>
        <v>2189794</v>
      </c>
      <c r="M40" s="22">
        <f t="shared" si="7"/>
        <v>105110.11199999998</v>
      </c>
      <c r="N40" s="19"/>
      <c r="O40" s="19"/>
      <c r="P40" s="15"/>
      <c r="Q40"/>
      <c r="R40"/>
      <c r="S40"/>
      <c r="T40"/>
      <c r="V40"/>
      <c r="W40"/>
    </row>
    <row r="41" spans="1:23" x14ac:dyDescent="0.25">
      <c r="A41" s="6"/>
      <c r="D41" s="6"/>
      <c r="E41" s="6"/>
      <c r="F41" s="6"/>
      <c r="H41" s="6"/>
      <c r="I41" s="6"/>
      <c r="Q41"/>
      <c r="R41"/>
      <c r="S41"/>
      <c r="T41"/>
      <c r="V41"/>
      <c r="W41"/>
    </row>
    <row r="42" spans="1:23" x14ac:dyDescent="0.25">
      <c r="A42" s="6"/>
      <c r="C42" s="6"/>
      <c r="D42" s="6"/>
      <c r="E42" s="6"/>
      <c r="F42" s="6"/>
      <c r="H42" s="6"/>
      <c r="I42" s="6"/>
      <c r="Q42"/>
      <c r="R42"/>
      <c r="S42"/>
      <c r="T42"/>
      <c r="V42"/>
      <c r="W42"/>
    </row>
    <row r="43" spans="1:23" x14ac:dyDescent="0.25">
      <c r="A43" s="6"/>
      <c r="C43" s="6"/>
      <c r="D43" s="6"/>
      <c r="E43" s="6"/>
      <c r="F43" s="6"/>
      <c r="H43" s="6"/>
      <c r="I43" s="6"/>
      <c r="Q43"/>
      <c r="R43"/>
      <c r="S43"/>
      <c r="T43"/>
      <c r="V43"/>
      <c r="W43"/>
    </row>
    <row r="44" spans="1:23" x14ac:dyDescent="0.25">
      <c r="C44" s="6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ACCOUNTS</dc:creator>
  <cp:lastModifiedBy>Md. Nafiz Alam</cp:lastModifiedBy>
  <dcterms:created xsi:type="dcterms:W3CDTF">2016-12-18T06:15:32Z</dcterms:created>
  <dcterms:modified xsi:type="dcterms:W3CDTF">2018-05-14T08:54:21Z</dcterms:modified>
</cp:coreProperties>
</file>