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018\Desktop\"/>
    </mc:Choice>
  </mc:AlternateContent>
  <xr:revisionPtr revIDLastSave="0" documentId="13_ncr:1_{4AB34711-6B12-4F6F-B1B9-ED538CB97F6A}" xr6:coauthVersionLast="47" xr6:coauthVersionMax="47" xr10:uidLastSave="{00000000-0000-0000-0000-000000000000}"/>
  <bookViews>
    <workbookView xWindow="-120" yWindow="-120" windowWidth="20640" windowHeight="11160" activeTab="1" xr2:uid="{69275A3B-84D6-46C4-8C68-3E54909EDAF2}"/>
  </bookViews>
  <sheets>
    <sheet name="Building MF" sheetId="1" r:id="rId1"/>
    <sheet name="DreamH G" sheetId="6" r:id="rId2"/>
    <sheet name="DreamH 1F" sheetId="5" r:id="rId3"/>
    <sheet name="DreamH Base" sheetId="7" r:id="rId4"/>
    <sheet name="FrontUnit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6" l="1"/>
  <c r="E20" i="6" s="1"/>
  <c r="E21" i="6" s="1"/>
  <c r="E22" i="6" s="1"/>
  <c r="E23" i="6" s="1"/>
  <c r="E24" i="6" s="1"/>
  <c r="E25" i="6" s="1"/>
  <c r="J39" i="7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I39" i="7"/>
  <c r="W28" i="7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F28" i="7"/>
  <c r="F29" i="7" s="1"/>
  <c r="F30" i="7" s="1"/>
  <c r="F31" i="7" s="1"/>
  <c r="F32" i="7" s="1"/>
  <c r="F33" i="7" s="1"/>
  <c r="F34" i="7" s="1"/>
  <c r="F35" i="7" s="1"/>
  <c r="F36" i="7" s="1"/>
  <c r="E21" i="7"/>
  <c r="E22" i="7" s="1"/>
  <c r="E23" i="7" s="1"/>
  <c r="E24" i="7" s="1"/>
  <c r="E25" i="7" s="1"/>
  <c r="X20" i="7"/>
  <c r="X21" i="7" s="1"/>
  <c r="X22" i="7" s="1"/>
  <c r="X23" i="7" s="1"/>
  <c r="X24" i="7" s="1"/>
  <c r="X25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E20" i="7"/>
  <c r="X19" i="7"/>
  <c r="X15" i="7"/>
  <c r="X16" i="7" s="1"/>
  <c r="E10" i="7"/>
  <c r="E11" i="7" s="1"/>
  <c r="E12" i="7" s="1"/>
  <c r="E13" i="7" s="1"/>
  <c r="E14" i="7" s="1"/>
  <c r="E15" i="7" s="1"/>
  <c r="E16" i="7" s="1"/>
  <c r="E17" i="7" s="1"/>
  <c r="E9" i="7"/>
  <c r="X6" i="7"/>
  <c r="X7" i="7" s="1"/>
  <c r="X8" i="7" s="1"/>
  <c r="X9" i="7" s="1"/>
  <c r="X10" i="7" s="1"/>
  <c r="X11" i="7" s="1"/>
  <c r="X12" i="7" s="1"/>
  <c r="X13" i="7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J39" i="6"/>
  <c r="K39" i="6" s="1"/>
  <c r="L39" i="6" s="1"/>
  <c r="M39" i="6" s="1"/>
  <c r="N39" i="6" s="1"/>
  <c r="O39" i="6" s="1"/>
  <c r="P39" i="6" s="1"/>
  <c r="Q39" i="6" s="1"/>
  <c r="R39" i="6" s="1"/>
  <c r="S39" i="6" s="1"/>
  <c r="T39" i="6" s="1"/>
  <c r="I39" i="6"/>
  <c r="W28" i="6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F28" i="6"/>
  <c r="F29" i="6" s="1"/>
  <c r="F30" i="6" s="1"/>
  <c r="F31" i="6" s="1"/>
  <c r="F32" i="6" s="1"/>
  <c r="F33" i="6" s="1"/>
  <c r="F34" i="6" s="1"/>
  <c r="F35" i="6" s="1"/>
  <c r="F36" i="6" s="1"/>
  <c r="X20" i="6"/>
  <c r="X21" i="6" s="1"/>
  <c r="X22" i="6" s="1"/>
  <c r="X23" i="6" s="1"/>
  <c r="X24" i="6" s="1"/>
  <c r="X25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X19" i="6"/>
  <c r="X15" i="6"/>
  <c r="X16" i="6" s="1"/>
  <c r="E10" i="6"/>
  <c r="E11" i="6" s="1"/>
  <c r="E12" i="6" s="1"/>
  <c r="E13" i="6" s="1"/>
  <c r="E14" i="6" s="1"/>
  <c r="E15" i="6" s="1"/>
  <c r="E16" i="6" s="1"/>
  <c r="E17" i="6" s="1"/>
  <c r="E9" i="6"/>
  <c r="X6" i="6"/>
  <c r="X7" i="6" s="1"/>
  <c r="X8" i="6" s="1"/>
  <c r="X9" i="6" s="1"/>
  <c r="X10" i="6" s="1"/>
  <c r="X11" i="6" s="1"/>
  <c r="X12" i="6" s="1"/>
  <c r="X13" i="6" s="1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I39" i="5"/>
  <c r="J39" i="5" s="1"/>
  <c r="K39" i="5" s="1"/>
  <c r="L39" i="5" s="1"/>
  <c r="M39" i="5" s="1"/>
  <c r="N39" i="5" s="1"/>
  <c r="O39" i="5" s="1"/>
  <c r="P39" i="5" s="1"/>
  <c r="Q39" i="5" s="1"/>
  <c r="R39" i="5" s="1"/>
  <c r="S39" i="5" s="1"/>
  <c r="T39" i="5" s="1"/>
  <c r="W29" i="5"/>
  <c r="W30" i="5" s="1"/>
  <c r="W31" i="5" s="1"/>
  <c r="W32" i="5" s="1"/>
  <c r="W33" i="5" s="1"/>
  <c r="W34" i="5" s="1"/>
  <c r="W35" i="5" s="1"/>
  <c r="W36" i="5" s="1"/>
  <c r="W37" i="5" s="1"/>
  <c r="W38" i="5" s="1"/>
  <c r="F29" i="5"/>
  <c r="F30" i="5" s="1"/>
  <c r="F31" i="5" s="1"/>
  <c r="F32" i="5" s="1"/>
  <c r="F33" i="5" s="1"/>
  <c r="F34" i="5" s="1"/>
  <c r="F35" i="5" s="1"/>
  <c r="F36" i="5" s="1"/>
  <c r="W28" i="5"/>
  <c r="F28" i="5"/>
  <c r="E20" i="5"/>
  <c r="E21" i="5" s="1"/>
  <c r="E22" i="5" s="1"/>
  <c r="E23" i="5" s="1"/>
  <c r="E24" i="5" s="1"/>
  <c r="E25" i="5" s="1"/>
  <c r="X19" i="5"/>
  <c r="X20" i="5" s="1"/>
  <c r="X21" i="5" s="1"/>
  <c r="X22" i="5" s="1"/>
  <c r="X23" i="5" s="1"/>
  <c r="X24" i="5" s="1"/>
  <c r="X25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X16" i="5"/>
  <c r="X15" i="5"/>
  <c r="E9" i="5"/>
  <c r="E10" i="5" s="1"/>
  <c r="E11" i="5" s="1"/>
  <c r="E12" i="5" s="1"/>
  <c r="E13" i="5" s="1"/>
  <c r="E14" i="5" s="1"/>
  <c r="E15" i="5" s="1"/>
  <c r="E16" i="5" s="1"/>
  <c r="E17" i="5" s="1"/>
  <c r="X6" i="5"/>
  <c r="X7" i="5" s="1"/>
  <c r="X8" i="5" s="1"/>
  <c r="X9" i="5" s="1"/>
  <c r="X10" i="5" s="1"/>
  <c r="X11" i="5" s="1"/>
  <c r="X12" i="5" s="1"/>
  <c r="X13" i="5" s="1"/>
  <c r="F3" i="5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AD4" i="4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I39" i="1"/>
  <c r="W28" i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F28" i="1"/>
  <c r="F29" i="1" s="1"/>
  <c r="F30" i="1" s="1"/>
  <c r="F31" i="1" s="1"/>
  <c r="F32" i="1" s="1"/>
  <c r="F33" i="1" s="1"/>
  <c r="F34" i="1" s="1"/>
  <c r="F35" i="1" s="1"/>
  <c r="F36" i="1" s="1"/>
  <c r="E21" i="1"/>
  <c r="E22" i="1" s="1"/>
  <c r="E23" i="1" s="1"/>
  <c r="E24" i="1" s="1"/>
  <c r="E25" i="1" s="1"/>
  <c r="X20" i="1"/>
  <c r="X21" i="1" s="1"/>
  <c r="X22" i="1" s="1"/>
  <c r="X23" i="1" s="1"/>
  <c r="X24" i="1" s="1"/>
  <c r="X25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E20" i="1"/>
  <c r="X19" i="1"/>
  <c r="X15" i="1"/>
  <c r="X16" i="1" s="1"/>
  <c r="E10" i="1"/>
  <c r="E11" i="1" s="1"/>
  <c r="E12" i="1" s="1"/>
  <c r="E13" i="1" s="1"/>
  <c r="E14" i="1" s="1"/>
  <c r="E15" i="1" s="1"/>
  <c r="E16" i="1" s="1"/>
  <c r="E17" i="1" s="1"/>
  <c r="E9" i="1"/>
  <c r="X6" i="1"/>
  <c r="X7" i="1" s="1"/>
  <c r="X8" i="1" s="1"/>
  <c r="X9" i="1" s="1"/>
  <c r="X10" i="1" s="1"/>
  <c r="X11" i="1" s="1"/>
  <c r="X12" i="1" s="1"/>
  <c r="X13" i="1" s="1"/>
  <c r="F3" i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C24" i="7" l="1"/>
  <c r="C25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24" i="6"/>
  <c r="C25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25" i="5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24" i="5"/>
  <c r="C24" i="1"/>
  <c r="C25" i="1"/>
  <c r="C27" i="1" s="1"/>
  <c r="C28" i="1" s="1"/>
  <c r="C29" i="1" s="1"/>
  <c r="C30" i="1" s="1"/>
  <c r="C31" i="1" s="1"/>
  <c r="C32" i="1" s="1"/>
  <c r="C33" i="1" s="1"/>
  <c r="C34" i="1" s="1"/>
  <c r="C35" i="1" s="1"/>
  <c r="C36" i="1" s="1"/>
</calcChain>
</file>

<file path=xl/sharedStrings.xml><?xml version="1.0" encoding="utf-8"?>
<sst xmlns="http://schemas.openxmlformats.org/spreadsheetml/2006/main" count="95" uniqueCount="52">
  <si>
    <t>Dream Homes</t>
  </si>
  <si>
    <t>North</t>
  </si>
  <si>
    <t>Draft Building Layout</t>
  </si>
  <si>
    <t>30'-00</t>
  </si>
  <si>
    <t xml:space="preserve">B </t>
  </si>
  <si>
    <r>
      <rPr>
        <sz val="14"/>
        <color rgb="FFFF0000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 10 X 34  = 340 x 10 x2                   = 6,800 sft</t>
    </r>
  </si>
  <si>
    <t>Proportionate</t>
  </si>
  <si>
    <t xml:space="preserve"> 6,800/9.5 X 6 = 4,294 Sft</t>
  </si>
  <si>
    <t>Adjustment 343 x 10</t>
  </si>
  <si>
    <t>3, 430</t>
  </si>
  <si>
    <t>Remaining</t>
  </si>
  <si>
    <r>
      <rPr>
        <sz val="14"/>
        <color rgb="FFFF0000"/>
        <rFont val="Calibri"/>
        <family val="2"/>
        <scheme val="minor"/>
      </rPr>
      <t xml:space="preserve">  B.</t>
    </r>
    <r>
      <rPr>
        <sz val="11"/>
        <color theme="1"/>
        <rFont val="Calibri"/>
        <family val="2"/>
        <scheme val="minor"/>
      </rPr>
      <t xml:space="preserve">  84 X 4  = 336 x 10                          = 3,360 sft</t>
    </r>
  </si>
  <si>
    <t xml:space="preserve"> 3,360/9.5 X 6 = 2,122 Sft</t>
  </si>
  <si>
    <t>Total</t>
  </si>
  <si>
    <t xml:space="preserve"> 864 + 2122 = 2,986 Sft</t>
  </si>
  <si>
    <t>A</t>
  </si>
  <si>
    <t>Adjustment 720 x 5.75 X .85 = 3,519 Sft X 2,200=77,41,800/= to be paid by me.</t>
  </si>
  <si>
    <t>West</t>
  </si>
  <si>
    <t>87'-3"</t>
  </si>
  <si>
    <t xml:space="preserve"> 343 Sft</t>
  </si>
  <si>
    <t>East</t>
  </si>
  <si>
    <t>78'-9"</t>
  </si>
  <si>
    <t>South</t>
  </si>
  <si>
    <t>4'-00"</t>
  </si>
  <si>
    <t>Road 20 Feet</t>
  </si>
  <si>
    <t>Drawing</t>
  </si>
  <si>
    <t>Dinning</t>
  </si>
  <si>
    <t>Kitchen</t>
  </si>
  <si>
    <t>Bad 2</t>
  </si>
  <si>
    <t>Bad 1</t>
  </si>
  <si>
    <t>Toilet 3</t>
  </si>
  <si>
    <t>Bed 3</t>
  </si>
  <si>
    <t>Garden</t>
  </si>
  <si>
    <t>26 Feet</t>
  </si>
  <si>
    <t>Guard Room</t>
  </si>
  <si>
    <t>Start Basemant</t>
  </si>
  <si>
    <t>Generator</t>
  </si>
  <si>
    <t>Lift</t>
  </si>
  <si>
    <t>90'  X 26' Feet corridor use by dream homes</t>
  </si>
  <si>
    <t>Single building. Cost will be allocated proportionality</t>
  </si>
  <si>
    <t>C</t>
  </si>
  <si>
    <t>Dream Homes - Front Side</t>
  </si>
  <si>
    <t>Ground Floor</t>
  </si>
  <si>
    <t>First Floor</t>
  </si>
  <si>
    <t>Basement</t>
  </si>
  <si>
    <t>Lift stair will use by corridor provider from dream homes part.</t>
  </si>
  <si>
    <t>In future any mistake found will be rectifyed</t>
  </si>
  <si>
    <t>Present Building</t>
  </si>
  <si>
    <t>Unit 1</t>
  </si>
  <si>
    <t>Unit 2</t>
  </si>
  <si>
    <t>Unit 3</t>
  </si>
  <si>
    <t>Front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</si>
</sst>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theme="1"/>
      <name val="Arial Narrow"/>
      <family val="2"/>
    </font>
    <font>
      <sz val="11"/>
      <color theme="1"/>
      <name val="Agency FB"/>
      <family val="2"/>
    </font>
    <font>
      <sz val="10"/>
      <color theme="1"/>
      <name val="Agency FB"/>
      <family val="2"/>
    </font>
    <font>
      <sz val="10"/>
      <color theme="1"/>
      <name val="Arial Narrow"/>
      <family val="2"/>
    </font>
    <font>
      <sz val="18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6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9" fontId="0" fillId="2" borderId="0" xfId="0" applyNumberFormat="1" applyFill="1"/>
    <xf numFmtId="2" fontId="6" fillId="2" borderId="0" xfId="0" applyNumberFormat="1" applyFont="1" applyFill="1" applyAlignment="1">
      <alignment vertical="center"/>
    </xf>
    <xf numFmtId="43" fontId="7" fillId="2" borderId="0" xfId="1" applyFont="1" applyFill="1"/>
    <xf numFmtId="164" fontId="0" fillId="0" borderId="0" xfId="0" applyNumberFormat="1" applyAlignment="1">
      <alignment horizontal="left"/>
    </xf>
    <xf numFmtId="0" fontId="0" fillId="0" borderId="0" xfId="0" quotePrefix="1"/>
    <xf numFmtId="0" fontId="0" fillId="3" borderId="0" xfId="0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2" borderId="3" xfId="0" applyFill="1" applyBorder="1"/>
    <xf numFmtId="0" fontId="0" fillId="2" borderId="2" xfId="0" applyFill="1" applyBorder="1"/>
    <xf numFmtId="0" fontId="0" fillId="0" borderId="6" xfId="0" applyBorder="1"/>
    <xf numFmtId="0" fontId="0" fillId="2" borderId="0" xfId="0" applyFill="1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9" fillId="2" borderId="0" xfId="0" applyFont="1" applyFill="1"/>
    <xf numFmtId="0" fontId="10" fillId="0" borderId="0" xfId="0" applyFont="1"/>
    <xf numFmtId="0" fontId="0" fillId="4" borderId="0" xfId="0" applyFill="1" applyAlignment="1">
      <alignment horizontal="center" vertical="center"/>
    </xf>
    <xf numFmtId="0" fontId="0" fillId="3" borderId="0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18" xfId="0" applyBorder="1"/>
    <xf numFmtId="0" fontId="0" fillId="0" borderId="2" xfId="0" applyBorder="1"/>
    <xf numFmtId="0" fontId="0" fillId="0" borderId="3" xfId="0" applyBorder="1"/>
    <xf numFmtId="0" fontId="11" fillId="0" borderId="0" xfId="0" applyFont="1"/>
    <xf numFmtId="0" fontId="1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21</xdr:col>
      <xdr:colOff>38100</xdr:colOff>
      <xdr:row>37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0593B01-2833-4F55-9801-3899978EDCB9}"/>
            </a:ext>
          </a:extLst>
        </xdr:cNvPr>
        <xdr:cNvCxnSpPr/>
      </xdr:nvCxnSpPr>
      <xdr:spPr>
        <a:xfrm>
          <a:off x="2190750" y="11163300"/>
          <a:ext cx="443865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14</xdr:row>
      <xdr:rowOff>9525</xdr:rowOff>
    </xdr:from>
    <xdr:to>
      <xdr:col>23</xdr:col>
      <xdr:colOff>133350</xdr:colOff>
      <xdr:row>37</xdr:row>
      <xdr:rowOff>304800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B2A17B2-0475-40FA-80D9-AA4716607429}"/>
            </a:ext>
          </a:extLst>
        </xdr:cNvPr>
        <xdr:cNvCxnSpPr/>
      </xdr:nvCxnSpPr>
      <xdr:spPr>
        <a:xfrm flipV="1">
          <a:off x="6619875" y="4410075"/>
          <a:ext cx="733425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304800</xdr:rowOff>
    </xdr:from>
    <xdr:to>
      <xdr:col>6</xdr:col>
      <xdr:colOff>304800</xdr:colOff>
      <xdr:row>36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2E5D5B-0A99-4481-8624-7199E7C1C231}"/>
            </a:ext>
          </a:extLst>
        </xdr:cNvPr>
        <xdr:cNvCxnSpPr/>
      </xdr:nvCxnSpPr>
      <xdr:spPr>
        <a:xfrm flipH="1" flipV="1">
          <a:off x="1914525" y="5648325"/>
          <a:ext cx="266700" cy="5543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1</xdr:rowOff>
    </xdr:from>
    <xdr:to>
      <xdr:col>23</xdr:col>
      <xdr:colOff>57150</xdr:colOff>
      <xdr:row>18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1ED4EB5-058C-447D-B0F8-22AEE4C4A82F}"/>
            </a:ext>
          </a:extLst>
        </xdr:cNvPr>
        <xdr:cNvCxnSpPr/>
      </xdr:nvCxnSpPr>
      <xdr:spPr>
        <a:xfrm flipV="1">
          <a:off x="1914525" y="5343526"/>
          <a:ext cx="5362575" cy="3238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26</xdr:row>
      <xdr:rowOff>0</xdr:rowOff>
    </xdr:from>
    <xdr:to>
      <xdr:col>22</xdr:col>
      <xdr:colOff>133350</xdr:colOff>
      <xdr:row>26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F0ADFA3-3641-4FCB-AC14-8FA1032DC09A}"/>
            </a:ext>
          </a:extLst>
        </xdr:cNvPr>
        <xdr:cNvCxnSpPr/>
      </xdr:nvCxnSpPr>
      <xdr:spPr>
        <a:xfrm>
          <a:off x="2000250" y="7915275"/>
          <a:ext cx="5038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</xdr:row>
      <xdr:rowOff>0</xdr:rowOff>
    </xdr:from>
    <xdr:to>
      <xdr:col>21</xdr:col>
      <xdr:colOff>133350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79A0E0B-B842-447B-8AFC-9B8B78DFFDBA}"/>
            </a:ext>
          </a:extLst>
        </xdr:cNvPr>
        <xdr:cNvCxnSpPr/>
      </xdr:nvCxnSpPr>
      <xdr:spPr>
        <a:xfrm flipV="1">
          <a:off x="1524000" y="1257300"/>
          <a:ext cx="52006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28575</xdr:rowOff>
    </xdr:from>
    <xdr:to>
      <xdr:col>6</xdr:col>
      <xdr:colOff>38100</xdr:colOff>
      <xdr:row>18</xdr:row>
      <xdr:rowOff>57150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76B2696-DECA-46F4-A8C1-60BE1F6CCBDC}"/>
            </a:ext>
          </a:extLst>
        </xdr:cNvPr>
        <xdr:cNvCxnSpPr/>
      </xdr:nvCxnSpPr>
      <xdr:spPr>
        <a:xfrm flipH="1" flipV="1">
          <a:off x="1533525" y="2228850"/>
          <a:ext cx="381000" cy="348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247650</xdr:rowOff>
    </xdr:from>
    <xdr:to>
      <xdr:col>21</xdr:col>
      <xdr:colOff>114300</xdr:colOff>
      <xdr:row>13</xdr:row>
      <xdr:rowOff>295275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393048C-B21C-4E04-82BA-3E45AA207A39}"/>
            </a:ext>
          </a:extLst>
        </xdr:cNvPr>
        <xdr:cNvCxnSpPr/>
      </xdr:nvCxnSpPr>
      <xdr:spPr>
        <a:xfrm flipH="1" flipV="1">
          <a:off x="6667500" y="1190625"/>
          <a:ext cx="38100" cy="3190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14</xdr:row>
      <xdr:rowOff>0</xdr:rowOff>
    </xdr:from>
    <xdr:to>
      <xdr:col>23</xdr:col>
      <xdr:colOff>133350</xdr:colOff>
      <xdr:row>14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304A301-F95F-44E8-97A8-D6347B85112F}"/>
            </a:ext>
          </a:extLst>
        </xdr:cNvPr>
        <xdr:cNvCxnSpPr/>
      </xdr:nvCxnSpPr>
      <xdr:spPr>
        <a:xfrm flipV="1">
          <a:off x="6696075" y="440055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</xdr:row>
      <xdr:rowOff>104775</xdr:rowOff>
    </xdr:from>
    <xdr:to>
      <xdr:col>21</xdr:col>
      <xdr:colOff>9525</xdr:colOff>
      <xdr:row>6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465C553-8870-45F5-A160-12E9C4D3CFE8}"/>
            </a:ext>
          </a:extLst>
        </xdr:cNvPr>
        <xdr:cNvCxnSpPr/>
      </xdr:nvCxnSpPr>
      <xdr:spPr>
        <a:xfrm flipV="1">
          <a:off x="1400175" y="1047750"/>
          <a:ext cx="52006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5</xdr:row>
      <xdr:rowOff>190500</xdr:rowOff>
    </xdr:from>
    <xdr:to>
      <xdr:col>9</xdr:col>
      <xdr:colOff>133351</xdr:colOff>
      <xdr:row>6</xdr:row>
      <xdr:rowOff>66675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8289588-F9BC-4A82-9839-555D10883A65}"/>
            </a:ext>
          </a:extLst>
        </xdr:cNvPr>
        <xdr:cNvSpPr/>
      </xdr:nvSpPr>
      <xdr:spPr>
        <a:xfrm>
          <a:off x="1885951" y="1762125"/>
          <a:ext cx="10668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 Feet Road</a:t>
          </a:r>
        </a:p>
      </xdr:txBody>
    </xdr:sp>
    <xdr:clientData/>
  </xdr:twoCellAnchor>
  <xdr:twoCellAnchor>
    <xdr:from>
      <xdr:col>6</xdr:col>
      <xdr:colOff>95250</xdr:colOff>
      <xdr:row>25</xdr:row>
      <xdr:rowOff>28575</xdr:rowOff>
    </xdr:from>
    <xdr:to>
      <xdr:col>22</xdr:col>
      <xdr:colOff>104775</xdr:colOff>
      <xdr:row>25</xdr:row>
      <xdr:rowOff>38100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28580646-7DD5-4D43-B562-9BF07D357171}"/>
            </a:ext>
          </a:extLst>
        </xdr:cNvPr>
        <xdr:cNvCxnSpPr/>
      </xdr:nvCxnSpPr>
      <xdr:spPr>
        <a:xfrm>
          <a:off x="1971675" y="7886700"/>
          <a:ext cx="5038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295275</xdr:rowOff>
    </xdr:from>
    <xdr:to>
      <xdr:col>12</xdr:col>
      <xdr:colOff>133350</xdr:colOff>
      <xdr:row>25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E9E954D-3D8C-41E3-ACA1-889380E5A17D}"/>
            </a:ext>
          </a:extLst>
        </xdr:cNvPr>
        <xdr:cNvCxnSpPr/>
      </xdr:nvCxnSpPr>
      <xdr:spPr>
        <a:xfrm>
          <a:off x="3438525" y="1866900"/>
          <a:ext cx="457200" cy="6038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285750</xdr:rowOff>
    </xdr:from>
    <xdr:to>
      <xdr:col>12</xdr:col>
      <xdr:colOff>276225</xdr:colOff>
      <xdr:row>25</xdr:row>
      <xdr:rowOff>28575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1DFB03D-915C-4E1B-8ACF-E93B64C371F8}"/>
            </a:ext>
          </a:extLst>
        </xdr:cNvPr>
        <xdr:cNvCxnSpPr/>
      </xdr:nvCxnSpPr>
      <xdr:spPr>
        <a:xfrm>
          <a:off x="3590925" y="1857375"/>
          <a:ext cx="447675" cy="60293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6</xdr:row>
      <xdr:rowOff>85725</xdr:rowOff>
    </xdr:from>
    <xdr:to>
      <xdr:col>12</xdr:col>
      <xdr:colOff>180975</xdr:colOff>
      <xdr:row>7</xdr:row>
      <xdr:rowOff>257175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F51584F0-15C1-4B13-9D0D-B117903EFD0B}"/>
            </a:ext>
          </a:extLst>
        </xdr:cNvPr>
        <xdr:cNvCxnSpPr/>
      </xdr:nvCxnSpPr>
      <xdr:spPr>
        <a:xfrm flipV="1">
          <a:off x="1552575" y="1971675"/>
          <a:ext cx="2390775" cy="48577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14</xdr:row>
      <xdr:rowOff>28575</xdr:rowOff>
    </xdr:from>
    <xdr:to>
      <xdr:col>22</xdr:col>
      <xdr:colOff>257175</xdr:colOff>
      <xdr:row>25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EEBBEAA8-4C76-4E9F-9BA1-963BF9AAA43A}"/>
            </a:ext>
          </a:extLst>
        </xdr:cNvPr>
        <xdr:cNvCxnSpPr/>
      </xdr:nvCxnSpPr>
      <xdr:spPr>
        <a:xfrm flipH="1">
          <a:off x="6848475" y="4429125"/>
          <a:ext cx="314325" cy="34671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7</xdr:row>
      <xdr:rowOff>0</xdr:rowOff>
    </xdr:from>
    <xdr:to>
      <xdr:col>7</xdr:col>
      <xdr:colOff>38100</xdr:colOff>
      <xdr:row>26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57CD999-59AE-43E0-9EC3-CF7042177CBF}"/>
            </a:ext>
          </a:extLst>
        </xdr:cNvPr>
        <xdr:cNvCxnSpPr/>
      </xdr:nvCxnSpPr>
      <xdr:spPr>
        <a:xfrm>
          <a:off x="1724025" y="2200275"/>
          <a:ext cx="504825" cy="5724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5</xdr:row>
      <xdr:rowOff>38100</xdr:rowOff>
    </xdr:from>
    <xdr:to>
      <xdr:col>21</xdr:col>
      <xdr:colOff>85725</xdr:colOff>
      <xdr:row>7</xdr:row>
      <xdr:rowOff>95250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80BB201E-05A2-4C29-A0A2-84D6BED8B424}"/>
            </a:ext>
          </a:extLst>
        </xdr:cNvPr>
        <xdr:cNvCxnSpPr/>
      </xdr:nvCxnSpPr>
      <xdr:spPr>
        <a:xfrm flipV="1">
          <a:off x="3638550" y="1609725"/>
          <a:ext cx="3038475" cy="6858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21</xdr:col>
      <xdr:colOff>38100</xdr:colOff>
      <xdr:row>37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97E8725C-F6FA-4DD8-9A68-D7E53FC9B757}"/>
            </a:ext>
          </a:extLst>
        </xdr:cNvPr>
        <xdr:cNvCxnSpPr/>
      </xdr:nvCxnSpPr>
      <xdr:spPr>
        <a:xfrm>
          <a:off x="2190750" y="11163300"/>
          <a:ext cx="443865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14</xdr:row>
      <xdr:rowOff>9525</xdr:rowOff>
    </xdr:from>
    <xdr:to>
      <xdr:col>23</xdr:col>
      <xdr:colOff>133350</xdr:colOff>
      <xdr:row>37</xdr:row>
      <xdr:rowOff>304800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39AC50-37AB-45CB-97EC-C6AE13D8E838}"/>
            </a:ext>
          </a:extLst>
        </xdr:cNvPr>
        <xdr:cNvCxnSpPr/>
      </xdr:nvCxnSpPr>
      <xdr:spPr>
        <a:xfrm flipV="1">
          <a:off x="6619875" y="4410075"/>
          <a:ext cx="733425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304800</xdr:rowOff>
    </xdr:from>
    <xdr:to>
      <xdr:col>6</xdr:col>
      <xdr:colOff>304800</xdr:colOff>
      <xdr:row>36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875990-EC9E-401F-B0A4-28324EC1AAA6}"/>
            </a:ext>
          </a:extLst>
        </xdr:cNvPr>
        <xdr:cNvCxnSpPr/>
      </xdr:nvCxnSpPr>
      <xdr:spPr>
        <a:xfrm flipH="1" flipV="1">
          <a:off x="1914525" y="5648325"/>
          <a:ext cx="266700" cy="5543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26</xdr:row>
      <xdr:rowOff>9525</xdr:rowOff>
    </xdr:from>
    <xdr:to>
      <xdr:col>22</xdr:col>
      <xdr:colOff>133350</xdr:colOff>
      <xdr:row>26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2D8AF16-6837-4F63-B45E-3DA1BBA0C95D}"/>
            </a:ext>
          </a:extLst>
        </xdr:cNvPr>
        <xdr:cNvCxnSpPr/>
      </xdr:nvCxnSpPr>
      <xdr:spPr>
        <a:xfrm>
          <a:off x="3790950" y="7867650"/>
          <a:ext cx="3248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66675</xdr:rowOff>
    </xdr:from>
    <xdr:to>
      <xdr:col>21</xdr:col>
      <xdr:colOff>95250</xdr:colOff>
      <xdr:row>8</xdr:row>
      <xdr:rowOff>76200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1E8945C-D718-431E-A474-A4CD17BC5825}"/>
            </a:ext>
          </a:extLst>
        </xdr:cNvPr>
        <xdr:cNvCxnSpPr/>
      </xdr:nvCxnSpPr>
      <xdr:spPr>
        <a:xfrm flipV="1">
          <a:off x="800100" y="1304925"/>
          <a:ext cx="5886450" cy="1228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28575</xdr:rowOff>
    </xdr:from>
    <xdr:to>
      <xdr:col>6</xdr:col>
      <xdr:colOff>38100</xdr:colOff>
      <xdr:row>18</xdr:row>
      <xdr:rowOff>57150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A989E1D-C18C-473F-8F0E-E2DCD2A747C8}"/>
            </a:ext>
          </a:extLst>
        </xdr:cNvPr>
        <xdr:cNvCxnSpPr/>
      </xdr:nvCxnSpPr>
      <xdr:spPr>
        <a:xfrm flipH="1" flipV="1">
          <a:off x="1533525" y="2228850"/>
          <a:ext cx="381000" cy="348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247650</xdr:rowOff>
    </xdr:from>
    <xdr:to>
      <xdr:col>21</xdr:col>
      <xdr:colOff>114300</xdr:colOff>
      <xdr:row>13</xdr:row>
      <xdr:rowOff>295275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71EC58D-FCA8-4187-8C61-8F0889E068B8}"/>
            </a:ext>
          </a:extLst>
        </xdr:cNvPr>
        <xdr:cNvCxnSpPr/>
      </xdr:nvCxnSpPr>
      <xdr:spPr>
        <a:xfrm flipH="1" flipV="1">
          <a:off x="6667500" y="1190625"/>
          <a:ext cx="38100" cy="3190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14</xdr:row>
      <xdr:rowOff>0</xdr:rowOff>
    </xdr:from>
    <xdr:to>
      <xdr:col>23</xdr:col>
      <xdr:colOff>133350</xdr:colOff>
      <xdr:row>14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E14483F-5A6A-4CCC-A46B-AF0931D8FA16}"/>
            </a:ext>
          </a:extLst>
        </xdr:cNvPr>
        <xdr:cNvCxnSpPr/>
      </xdr:nvCxnSpPr>
      <xdr:spPr>
        <a:xfrm flipV="1">
          <a:off x="6696075" y="440055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0</xdr:rowOff>
    </xdr:from>
    <xdr:to>
      <xdr:col>19</xdr:col>
      <xdr:colOff>85725</xdr:colOff>
      <xdr:row>6</xdr:row>
      <xdr:rowOff>180975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BF4B43A-3D34-4F55-AB0D-0C05F9ED6B03}"/>
            </a:ext>
          </a:extLst>
        </xdr:cNvPr>
        <xdr:cNvCxnSpPr/>
      </xdr:nvCxnSpPr>
      <xdr:spPr>
        <a:xfrm flipV="1">
          <a:off x="790575" y="942975"/>
          <a:ext cx="5257800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25</xdr:row>
      <xdr:rowOff>38100</xdr:rowOff>
    </xdr:from>
    <xdr:to>
      <xdr:col>22</xdr:col>
      <xdr:colOff>104775</xdr:colOff>
      <xdr:row>25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F6685E5-D9AB-43B0-ADE2-943C8918150A}"/>
            </a:ext>
          </a:extLst>
        </xdr:cNvPr>
        <xdr:cNvCxnSpPr/>
      </xdr:nvCxnSpPr>
      <xdr:spPr>
        <a:xfrm flipV="1">
          <a:off x="3876675" y="7839075"/>
          <a:ext cx="3133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295275</xdr:rowOff>
    </xdr:from>
    <xdr:to>
      <xdr:col>12</xdr:col>
      <xdr:colOff>133350</xdr:colOff>
      <xdr:row>25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D07BD74-7BEE-47FF-8709-BEC4478420DF}"/>
            </a:ext>
          </a:extLst>
        </xdr:cNvPr>
        <xdr:cNvCxnSpPr/>
      </xdr:nvCxnSpPr>
      <xdr:spPr>
        <a:xfrm>
          <a:off x="3438525" y="1866900"/>
          <a:ext cx="457200" cy="6038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285750</xdr:rowOff>
    </xdr:from>
    <xdr:to>
      <xdr:col>12</xdr:col>
      <xdr:colOff>276225</xdr:colOff>
      <xdr:row>25</xdr:row>
      <xdr:rowOff>28575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833A18F-9ED9-4179-B396-A4E29952D76E}"/>
            </a:ext>
          </a:extLst>
        </xdr:cNvPr>
        <xdr:cNvCxnSpPr/>
      </xdr:nvCxnSpPr>
      <xdr:spPr>
        <a:xfrm>
          <a:off x="3590925" y="1857375"/>
          <a:ext cx="447675" cy="60293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14</xdr:row>
      <xdr:rowOff>28575</xdr:rowOff>
    </xdr:from>
    <xdr:to>
      <xdr:col>22</xdr:col>
      <xdr:colOff>257175</xdr:colOff>
      <xdr:row>25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90ABEF86-A1CD-4760-9327-218505E9DDC8}"/>
            </a:ext>
          </a:extLst>
        </xdr:cNvPr>
        <xdr:cNvCxnSpPr/>
      </xdr:nvCxnSpPr>
      <xdr:spPr>
        <a:xfrm flipH="1">
          <a:off x="6848475" y="4429125"/>
          <a:ext cx="314325" cy="34671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7</xdr:row>
      <xdr:rowOff>0</xdr:rowOff>
    </xdr:from>
    <xdr:to>
      <xdr:col>7</xdr:col>
      <xdr:colOff>38100</xdr:colOff>
      <xdr:row>26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9DCD6C1-2842-4C7A-A922-0046F0A46A57}"/>
            </a:ext>
          </a:extLst>
        </xdr:cNvPr>
        <xdr:cNvCxnSpPr/>
      </xdr:nvCxnSpPr>
      <xdr:spPr>
        <a:xfrm>
          <a:off x="1724025" y="2200275"/>
          <a:ext cx="504825" cy="5724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7</xdr:row>
      <xdr:rowOff>195091</xdr:rowOff>
    </xdr:from>
    <xdr:to>
      <xdr:col>6</xdr:col>
      <xdr:colOff>20011</xdr:colOff>
      <xdr:row>8</xdr:row>
      <xdr:rowOff>257175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878D6248-AF3B-4A53-A36F-BC3A6AE076A4}"/>
            </a:ext>
          </a:extLst>
        </xdr:cNvPr>
        <xdr:cNvSpPr/>
      </xdr:nvSpPr>
      <xdr:spPr>
        <a:xfrm>
          <a:off x="1704975" y="2338216"/>
          <a:ext cx="191461" cy="37640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142875</xdr:colOff>
      <xdr:row>6</xdr:row>
      <xdr:rowOff>180975</xdr:rowOff>
    </xdr:from>
    <xdr:to>
      <xdr:col>10</xdr:col>
      <xdr:colOff>306721</xdr:colOff>
      <xdr:row>7</xdr:row>
      <xdr:rowOff>180975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A315CE44-A399-420C-9587-621E0DF77874}"/>
            </a:ext>
          </a:extLst>
        </xdr:cNvPr>
        <xdr:cNvSpPr/>
      </xdr:nvSpPr>
      <xdr:spPr>
        <a:xfrm>
          <a:off x="3276600" y="2009775"/>
          <a:ext cx="163846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123825</xdr:colOff>
      <xdr:row>7</xdr:row>
      <xdr:rowOff>19050</xdr:rowOff>
    </xdr:from>
    <xdr:to>
      <xdr:col>8</xdr:col>
      <xdr:colOff>285750</xdr:colOff>
      <xdr:row>7</xdr:row>
      <xdr:rowOff>276225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EA496BAB-AE82-4422-99D4-7E393D4032DC}"/>
            </a:ext>
          </a:extLst>
        </xdr:cNvPr>
        <xdr:cNvSpPr/>
      </xdr:nvSpPr>
      <xdr:spPr>
        <a:xfrm>
          <a:off x="2628900" y="2162175"/>
          <a:ext cx="1619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257175</xdr:colOff>
      <xdr:row>9</xdr:row>
      <xdr:rowOff>295275</xdr:rowOff>
    </xdr:from>
    <xdr:to>
      <xdr:col>9</xdr:col>
      <xdr:colOff>295275</xdr:colOff>
      <xdr:row>9</xdr:row>
      <xdr:rowOff>295275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E1055B6-EAD9-47C9-B24D-064658C86A41}"/>
            </a:ext>
          </a:extLst>
        </xdr:cNvPr>
        <xdr:cNvCxnSpPr/>
      </xdr:nvCxnSpPr>
      <xdr:spPr>
        <a:xfrm>
          <a:off x="2447925" y="3067050"/>
          <a:ext cx="666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110844</xdr:colOff>
      <xdr:row>7</xdr:row>
      <xdr:rowOff>151463</xdr:rowOff>
    </xdr:from>
    <xdr:to>
      <xdr:col>8</xdr:col>
      <xdr:colOff>17290</xdr:colOff>
      <xdr:row>8</xdr:row>
      <xdr:rowOff>124713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D98D2E5-5F40-4562-ABA6-30A430286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7269" y="2294588"/>
          <a:ext cx="535096" cy="28757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12</xdr:row>
      <xdr:rowOff>9525</xdr:rowOff>
    </xdr:from>
    <xdr:to>
      <xdr:col>11</xdr:col>
      <xdr:colOff>37867</xdr:colOff>
      <xdr:row>13</xdr:row>
      <xdr:rowOff>43165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533AB883-5D69-4F69-BF52-18DB19EFF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3724275"/>
          <a:ext cx="647467" cy="347965"/>
        </a:xfrm>
        <a:prstGeom prst="rect">
          <a:avLst/>
        </a:prstGeom>
      </xdr:spPr>
    </xdr:pic>
    <xdr:clientData/>
  </xdr:twoCellAnchor>
  <xdr:twoCellAnchor>
    <xdr:from>
      <xdr:col>8</xdr:col>
      <xdr:colOff>295275</xdr:colOff>
      <xdr:row>6</xdr:row>
      <xdr:rowOff>285750</xdr:rowOff>
    </xdr:from>
    <xdr:to>
      <xdr:col>8</xdr:col>
      <xdr:colOff>304800</xdr:colOff>
      <xdr:row>9</xdr:row>
      <xdr:rowOff>38100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B9648506-CA42-48F0-A8B6-15DA2DDA1694}"/>
            </a:ext>
          </a:extLst>
        </xdr:cNvPr>
        <xdr:cNvCxnSpPr/>
      </xdr:nvCxnSpPr>
      <xdr:spPr>
        <a:xfrm>
          <a:off x="2800350" y="2114550"/>
          <a:ext cx="9525" cy="695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247650</xdr:colOff>
      <xdr:row>9</xdr:row>
      <xdr:rowOff>9525</xdr:rowOff>
    </xdr:from>
    <xdr:to>
      <xdr:col>11</xdr:col>
      <xdr:colOff>95250</xdr:colOff>
      <xdr:row>9</xdr:row>
      <xdr:rowOff>19050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1B05DE19-AA91-4C94-8365-CF0311E882D1}"/>
            </a:ext>
          </a:extLst>
        </xdr:cNvPr>
        <xdr:cNvCxnSpPr/>
      </xdr:nvCxnSpPr>
      <xdr:spPr>
        <a:xfrm>
          <a:off x="2752725" y="2781300"/>
          <a:ext cx="7905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114300</xdr:colOff>
      <xdr:row>28</xdr:row>
      <xdr:rowOff>295275</xdr:rowOff>
    </xdr:from>
    <xdr:to>
      <xdr:col>9</xdr:col>
      <xdr:colOff>133117</xdr:colOff>
      <xdr:row>30</xdr:row>
      <xdr:rowOff>14590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6137178-5639-4021-95EC-6150D692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8782050"/>
          <a:ext cx="647467" cy="347965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171450</xdr:rowOff>
    </xdr:from>
    <xdr:to>
      <xdr:col>12</xdr:col>
      <xdr:colOff>228600</xdr:colOff>
      <xdr:row>26</xdr:row>
      <xdr:rowOff>171450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BF8BD81-1E7D-42D6-A8C5-A7B25F5F06DE}"/>
            </a:ext>
          </a:extLst>
        </xdr:cNvPr>
        <xdr:cNvCxnSpPr/>
      </xdr:nvCxnSpPr>
      <xdr:spPr>
        <a:xfrm>
          <a:off x="3448050" y="8029575"/>
          <a:ext cx="5429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30</xdr:row>
      <xdr:rowOff>285750</xdr:rowOff>
    </xdr:from>
    <xdr:to>
      <xdr:col>11</xdr:col>
      <xdr:colOff>66675</xdr:colOff>
      <xdr:row>36</xdr:row>
      <xdr:rowOff>180975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3223592E-04D7-4E0E-A76C-0FD226E0BF78}"/>
            </a:ext>
          </a:extLst>
        </xdr:cNvPr>
        <xdr:cNvCxnSpPr/>
      </xdr:nvCxnSpPr>
      <xdr:spPr>
        <a:xfrm flipH="1">
          <a:off x="3476625" y="9401175"/>
          <a:ext cx="38100" cy="1885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30</xdr:row>
      <xdr:rowOff>295275</xdr:rowOff>
    </xdr:from>
    <xdr:to>
      <xdr:col>15</xdr:col>
      <xdr:colOff>19050</xdr:colOff>
      <xdr:row>30</xdr:row>
      <xdr:rowOff>295275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6D6D2FBE-E70E-4336-B6A0-06AF623EA052}"/>
            </a:ext>
          </a:extLst>
        </xdr:cNvPr>
        <xdr:cNvCxnSpPr/>
      </xdr:nvCxnSpPr>
      <xdr:spPr>
        <a:xfrm>
          <a:off x="3486150" y="9410700"/>
          <a:ext cx="1238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123825</xdr:colOff>
      <xdr:row>26</xdr:row>
      <xdr:rowOff>28575</xdr:rowOff>
    </xdr:from>
    <xdr:to>
      <xdr:col>9</xdr:col>
      <xdr:colOff>142642</xdr:colOff>
      <xdr:row>27</xdr:row>
      <xdr:rowOff>62215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2DD86E36-2102-457C-BFF1-0CBFFAEC4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575" y="7886700"/>
          <a:ext cx="647467" cy="34796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32</xdr:row>
      <xdr:rowOff>304800</xdr:rowOff>
    </xdr:from>
    <xdr:to>
      <xdr:col>11</xdr:col>
      <xdr:colOff>19050</xdr:colOff>
      <xdr:row>33</xdr:row>
      <xdr:rowOff>0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FD688518-CE62-426A-893E-A2BA8D3E4ACF}"/>
            </a:ext>
          </a:extLst>
        </xdr:cNvPr>
        <xdr:cNvCxnSpPr/>
      </xdr:nvCxnSpPr>
      <xdr:spPr>
        <a:xfrm>
          <a:off x="2143125" y="10048875"/>
          <a:ext cx="13239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31</xdr:row>
      <xdr:rowOff>47625</xdr:rowOff>
    </xdr:from>
    <xdr:to>
      <xdr:col>21</xdr:col>
      <xdr:colOff>123825</xdr:colOff>
      <xdr:row>34</xdr:row>
      <xdr:rowOff>238125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EAC54BF0-55A7-4B94-BB4B-EFDE3B31401E}"/>
            </a:ext>
          </a:extLst>
        </xdr:cNvPr>
        <xdr:cNvCxnSpPr/>
      </xdr:nvCxnSpPr>
      <xdr:spPr>
        <a:xfrm flipH="1" flipV="1">
          <a:off x="4752975" y="9477375"/>
          <a:ext cx="1962150" cy="1133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29</xdr:row>
      <xdr:rowOff>276225</xdr:rowOff>
    </xdr:from>
    <xdr:to>
      <xdr:col>15</xdr:col>
      <xdr:colOff>19050</xdr:colOff>
      <xdr:row>31</xdr:row>
      <xdr:rowOff>29715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F6EB722-288D-473D-91E3-B46E21BFD25B}"/>
            </a:ext>
          </a:extLst>
        </xdr:cNvPr>
        <xdr:cNvCxnSpPr/>
      </xdr:nvCxnSpPr>
      <xdr:spPr>
        <a:xfrm>
          <a:off x="4724400" y="9077325"/>
          <a:ext cx="0" cy="382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30</xdr:row>
      <xdr:rowOff>285750</xdr:rowOff>
    </xdr:from>
    <xdr:to>
      <xdr:col>12</xdr:col>
      <xdr:colOff>129465</xdr:colOff>
      <xdr:row>30</xdr:row>
      <xdr:rowOff>285750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4776562-9E4F-40DD-8F90-0171E459742E}"/>
            </a:ext>
          </a:extLst>
        </xdr:cNvPr>
        <xdr:cNvCxnSpPr/>
      </xdr:nvCxnSpPr>
      <xdr:spPr>
        <a:xfrm>
          <a:off x="3486150" y="9401175"/>
          <a:ext cx="40569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280533</xdr:colOff>
      <xdr:row>4</xdr:row>
      <xdr:rowOff>243291</xdr:rowOff>
    </xdr:from>
    <xdr:to>
      <xdr:col>13</xdr:col>
      <xdr:colOff>138334</xdr:colOff>
      <xdr:row>5</xdr:row>
      <xdr:rowOff>228498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A5CF3170-F14A-457A-828A-34A1C3E3C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8583" y="1481541"/>
          <a:ext cx="486451" cy="261432"/>
        </a:xfrm>
        <a:prstGeom prst="rect">
          <a:avLst/>
        </a:prstGeom>
      </xdr:spPr>
    </xdr:pic>
    <xdr:clientData/>
  </xdr:twoCellAnchor>
  <xdr:twoCellAnchor>
    <xdr:from>
      <xdr:col>5</xdr:col>
      <xdr:colOff>151184</xdr:colOff>
      <xdr:row>7</xdr:row>
      <xdr:rowOff>46800</xdr:rowOff>
    </xdr:from>
    <xdr:to>
      <xdr:col>9</xdr:col>
      <xdr:colOff>46137</xdr:colOff>
      <xdr:row>7</xdr:row>
      <xdr:rowOff>92519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DFB3701E-BFA8-4816-AB5D-F2D00675C1B6}"/>
            </a:ext>
          </a:extLst>
        </xdr:cNvPr>
        <xdr:cNvSpPr/>
      </xdr:nvSpPr>
      <xdr:spPr>
        <a:xfrm rot="20849463" flipV="1">
          <a:off x="1665659" y="2189925"/>
          <a:ext cx="1199878" cy="4571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21</xdr:col>
      <xdr:colOff>38100</xdr:colOff>
      <xdr:row>37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A0AB12D-5700-4F26-8FA5-9C3157CD758F}"/>
            </a:ext>
          </a:extLst>
        </xdr:cNvPr>
        <xdr:cNvCxnSpPr/>
      </xdr:nvCxnSpPr>
      <xdr:spPr>
        <a:xfrm>
          <a:off x="2190750" y="11163300"/>
          <a:ext cx="443865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14</xdr:row>
      <xdr:rowOff>9525</xdr:rowOff>
    </xdr:from>
    <xdr:to>
      <xdr:col>23</xdr:col>
      <xdr:colOff>133350</xdr:colOff>
      <xdr:row>37</xdr:row>
      <xdr:rowOff>304800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850B09-C3A3-48EA-98C4-2DE969AEBA19}"/>
            </a:ext>
          </a:extLst>
        </xdr:cNvPr>
        <xdr:cNvCxnSpPr/>
      </xdr:nvCxnSpPr>
      <xdr:spPr>
        <a:xfrm flipV="1">
          <a:off x="6619875" y="4410075"/>
          <a:ext cx="733425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304800</xdr:rowOff>
    </xdr:from>
    <xdr:to>
      <xdr:col>6</xdr:col>
      <xdr:colOff>304800</xdr:colOff>
      <xdr:row>36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48558A4-749F-4470-8FA0-E3A336B2F2CD}"/>
            </a:ext>
          </a:extLst>
        </xdr:cNvPr>
        <xdr:cNvCxnSpPr/>
      </xdr:nvCxnSpPr>
      <xdr:spPr>
        <a:xfrm flipH="1" flipV="1">
          <a:off x="1914525" y="5648325"/>
          <a:ext cx="266700" cy="5543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123825</xdr:colOff>
      <xdr:row>26</xdr:row>
      <xdr:rowOff>0</xdr:rowOff>
    </xdr:from>
    <xdr:to>
      <xdr:col>22</xdr:col>
      <xdr:colOff>133350</xdr:colOff>
      <xdr:row>26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B17573E-737D-4C9E-B09F-983092FF6FFF}"/>
            </a:ext>
          </a:extLst>
        </xdr:cNvPr>
        <xdr:cNvCxnSpPr/>
      </xdr:nvCxnSpPr>
      <xdr:spPr>
        <a:xfrm>
          <a:off x="2000250" y="7915275"/>
          <a:ext cx="50387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</xdr:row>
      <xdr:rowOff>0</xdr:rowOff>
    </xdr:from>
    <xdr:to>
      <xdr:col>21</xdr:col>
      <xdr:colOff>133350</xdr:colOff>
      <xdr:row>7</xdr:row>
      <xdr:rowOff>19050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6E523D6-D89C-4CB7-9B7D-0DBF600E163A}"/>
            </a:ext>
          </a:extLst>
        </xdr:cNvPr>
        <xdr:cNvCxnSpPr/>
      </xdr:nvCxnSpPr>
      <xdr:spPr>
        <a:xfrm flipV="1">
          <a:off x="1524000" y="1257300"/>
          <a:ext cx="52006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28575</xdr:rowOff>
    </xdr:from>
    <xdr:to>
      <xdr:col>6</xdr:col>
      <xdr:colOff>38100</xdr:colOff>
      <xdr:row>18</xdr:row>
      <xdr:rowOff>57150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0A37DE6-CCBA-4A96-9363-63128E05EF60}"/>
            </a:ext>
          </a:extLst>
        </xdr:cNvPr>
        <xdr:cNvCxnSpPr/>
      </xdr:nvCxnSpPr>
      <xdr:spPr>
        <a:xfrm flipH="1" flipV="1">
          <a:off x="1533525" y="2228850"/>
          <a:ext cx="381000" cy="348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247650</xdr:rowOff>
    </xdr:from>
    <xdr:to>
      <xdr:col>21</xdr:col>
      <xdr:colOff>114300</xdr:colOff>
      <xdr:row>13</xdr:row>
      <xdr:rowOff>295275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374C7F4-E39B-4FAB-98E2-755F780C0894}"/>
            </a:ext>
          </a:extLst>
        </xdr:cNvPr>
        <xdr:cNvCxnSpPr/>
      </xdr:nvCxnSpPr>
      <xdr:spPr>
        <a:xfrm flipH="1" flipV="1">
          <a:off x="6667500" y="1190625"/>
          <a:ext cx="38100" cy="3190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14</xdr:row>
      <xdr:rowOff>0</xdr:rowOff>
    </xdr:from>
    <xdr:to>
      <xdr:col>23</xdr:col>
      <xdr:colOff>133350</xdr:colOff>
      <xdr:row>14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6D0FC92-57B3-4AB0-B106-FF73BBB7D8D3}"/>
            </a:ext>
          </a:extLst>
        </xdr:cNvPr>
        <xdr:cNvCxnSpPr/>
      </xdr:nvCxnSpPr>
      <xdr:spPr>
        <a:xfrm flipV="1">
          <a:off x="6696075" y="440055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</xdr:row>
      <xdr:rowOff>104775</xdr:rowOff>
    </xdr:from>
    <xdr:to>
      <xdr:col>21</xdr:col>
      <xdr:colOff>9525</xdr:colOff>
      <xdr:row>6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B2262C2-4B16-40DB-A4D6-71961BB68992}"/>
            </a:ext>
          </a:extLst>
        </xdr:cNvPr>
        <xdr:cNvCxnSpPr/>
      </xdr:nvCxnSpPr>
      <xdr:spPr>
        <a:xfrm flipV="1">
          <a:off x="1400175" y="1047750"/>
          <a:ext cx="5200650" cy="962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25</xdr:row>
      <xdr:rowOff>28575</xdr:rowOff>
    </xdr:from>
    <xdr:to>
      <xdr:col>22</xdr:col>
      <xdr:colOff>104775</xdr:colOff>
      <xdr:row>25</xdr:row>
      <xdr:rowOff>38100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A966F355-739D-4029-8273-06DED829F3A1}"/>
            </a:ext>
          </a:extLst>
        </xdr:cNvPr>
        <xdr:cNvCxnSpPr/>
      </xdr:nvCxnSpPr>
      <xdr:spPr>
        <a:xfrm>
          <a:off x="1971675" y="7886700"/>
          <a:ext cx="5038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295275</xdr:rowOff>
    </xdr:from>
    <xdr:to>
      <xdr:col>12</xdr:col>
      <xdr:colOff>133350</xdr:colOff>
      <xdr:row>25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D341BBA-F0E7-44DC-9A50-F7D670215524}"/>
            </a:ext>
          </a:extLst>
        </xdr:cNvPr>
        <xdr:cNvCxnSpPr/>
      </xdr:nvCxnSpPr>
      <xdr:spPr>
        <a:xfrm>
          <a:off x="3438525" y="1866900"/>
          <a:ext cx="457200" cy="6038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285750</xdr:rowOff>
    </xdr:from>
    <xdr:to>
      <xdr:col>12</xdr:col>
      <xdr:colOff>276225</xdr:colOff>
      <xdr:row>25</xdr:row>
      <xdr:rowOff>28575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CC5337-11E3-40FD-8A63-422B5D2EE904}"/>
            </a:ext>
          </a:extLst>
        </xdr:cNvPr>
        <xdr:cNvCxnSpPr/>
      </xdr:nvCxnSpPr>
      <xdr:spPr>
        <a:xfrm>
          <a:off x="3590925" y="1857375"/>
          <a:ext cx="447675" cy="60293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6</xdr:row>
      <xdr:rowOff>85725</xdr:rowOff>
    </xdr:from>
    <xdr:to>
      <xdr:col>12</xdr:col>
      <xdr:colOff>180975</xdr:colOff>
      <xdr:row>7</xdr:row>
      <xdr:rowOff>257175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243339D-DFCA-4048-8D7C-1C1EFF8C7FC3}"/>
            </a:ext>
          </a:extLst>
        </xdr:cNvPr>
        <xdr:cNvCxnSpPr/>
      </xdr:nvCxnSpPr>
      <xdr:spPr>
        <a:xfrm flipV="1">
          <a:off x="1552575" y="1971675"/>
          <a:ext cx="2390775" cy="48577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14</xdr:row>
      <xdr:rowOff>28575</xdr:rowOff>
    </xdr:from>
    <xdr:to>
      <xdr:col>22</xdr:col>
      <xdr:colOff>257175</xdr:colOff>
      <xdr:row>25</xdr:row>
      <xdr:rowOff>38100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189AEC3-B1A5-4C50-A82C-4C2D3D6053CA}"/>
            </a:ext>
          </a:extLst>
        </xdr:cNvPr>
        <xdr:cNvCxnSpPr/>
      </xdr:nvCxnSpPr>
      <xdr:spPr>
        <a:xfrm flipH="1">
          <a:off x="6848475" y="4429125"/>
          <a:ext cx="314325" cy="34671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7</xdr:row>
      <xdr:rowOff>0</xdr:rowOff>
    </xdr:from>
    <xdr:to>
      <xdr:col>7</xdr:col>
      <xdr:colOff>38100</xdr:colOff>
      <xdr:row>26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00531C5-175E-4293-8698-37BD10223907}"/>
            </a:ext>
          </a:extLst>
        </xdr:cNvPr>
        <xdr:cNvCxnSpPr/>
      </xdr:nvCxnSpPr>
      <xdr:spPr>
        <a:xfrm>
          <a:off x="1724025" y="2200275"/>
          <a:ext cx="504825" cy="5724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5</xdr:row>
      <xdr:rowOff>38100</xdr:rowOff>
    </xdr:from>
    <xdr:to>
      <xdr:col>21</xdr:col>
      <xdr:colOff>85725</xdr:colOff>
      <xdr:row>7</xdr:row>
      <xdr:rowOff>95250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445FF2D-11FD-4FDD-B0E0-AD37906216E3}"/>
            </a:ext>
          </a:extLst>
        </xdr:cNvPr>
        <xdr:cNvCxnSpPr/>
      </xdr:nvCxnSpPr>
      <xdr:spPr>
        <a:xfrm flipV="1">
          <a:off x="3638550" y="1609725"/>
          <a:ext cx="3038475" cy="685800"/>
        </a:xfrm>
        <a:prstGeom prst="line">
          <a:avLst/>
        </a:prstGeom>
        <a:ln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27</xdr:row>
      <xdr:rowOff>133350</xdr:rowOff>
    </xdr:from>
    <xdr:to>
      <xdr:col>14</xdr:col>
      <xdr:colOff>257175</xdr:colOff>
      <xdr:row>27</xdr:row>
      <xdr:rowOff>133350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4521BE1-4CCE-42DB-BB42-1E0FC214D1B4}"/>
            </a:ext>
          </a:extLst>
        </xdr:cNvPr>
        <xdr:cNvCxnSpPr/>
      </xdr:nvCxnSpPr>
      <xdr:spPr>
        <a:xfrm flipH="1">
          <a:off x="3952875" y="836295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26</xdr:row>
      <xdr:rowOff>304800</xdr:rowOff>
    </xdr:from>
    <xdr:to>
      <xdr:col>11</xdr:col>
      <xdr:colOff>304800</xdr:colOff>
      <xdr:row>26</xdr:row>
      <xdr:rowOff>304800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790B2D2-C232-4336-9184-931ABEBBB410}"/>
            </a:ext>
          </a:extLst>
        </xdr:cNvPr>
        <xdr:cNvCxnSpPr/>
      </xdr:nvCxnSpPr>
      <xdr:spPr>
        <a:xfrm flipH="1">
          <a:off x="3457575" y="8220075"/>
          <a:ext cx="2952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28575</xdr:rowOff>
    </xdr:from>
    <xdr:to>
      <xdr:col>11</xdr:col>
      <xdr:colOff>0</xdr:colOff>
      <xdr:row>27</xdr:row>
      <xdr:rowOff>28575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CB1DA21-94E2-4AF6-B193-03F4EC90A0E0}"/>
            </a:ext>
          </a:extLst>
        </xdr:cNvPr>
        <xdr:cNvCxnSpPr/>
      </xdr:nvCxnSpPr>
      <xdr:spPr>
        <a:xfrm>
          <a:off x="3448050" y="7886700"/>
          <a:ext cx="0" cy="37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31</xdr:row>
      <xdr:rowOff>28575</xdr:rowOff>
    </xdr:from>
    <xdr:to>
      <xdr:col>21</xdr:col>
      <xdr:colOff>219075</xdr:colOff>
      <xdr:row>32</xdr:row>
      <xdr:rowOff>190500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255F5E4-4224-448E-80D7-9926B12D90F4}"/>
            </a:ext>
          </a:extLst>
        </xdr:cNvPr>
        <xdr:cNvCxnSpPr/>
      </xdr:nvCxnSpPr>
      <xdr:spPr>
        <a:xfrm flipH="1" flipV="1">
          <a:off x="3762375" y="9515475"/>
          <a:ext cx="3048000" cy="476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31</xdr:row>
      <xdr:rowOff>9525</xdr:rowOff>
    </xdr:from>
    <xdr:to>
      <xdr:col>12</xdr:col>
      <xdr:colOff>0</xdr:colOff>
      <xdr:row>36</xdr:row>
      <xdr:rowOff>200025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EAF0DB33-C96B-4BF9-A72F-98374B5FDD23}"/>
            </a:ext>
          </a:extLst>
        </xdr:cNvPr>
        <xdr:cNvCxnSpPr/>
      </xdr:nvCxnSpPr>
      <xdr:spPr>
        <a:xfrm flipH="1">
          <a:off x="3467100" y="9496425"/>
          <a:ext cx="295275" cy="1866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283195</xdr:colOff>
      <xdr:row>25</xdr:row>
      <xdr:rowOff>28575</xdr:rowOff>
    </xdr:from>
    <xdr:to>
      <xdr:col>12</xdr:col>
      <xdr:colOff>145430</xdr:colOff>
      <xdr:row>25</xdr:row>
      <xdr:rowOff>28575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4CF119BA-6C3B-45F6-B02E-0AE0E7AB599C}"/>
            </a:ext>
          </a:extLst>
        </xdr:cNvPr>
        <xdr:cNvCxnSpPr/>
      </xdr:nvCxnSpPr>
      <xdr:spPr>
        <a:xfrm>
          <a:off x="3416920" y="7886700"/>
          <a:ext cx="49088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25</xdr:row>
      <xdr:rowOff>18423</xdr:rowOff>
    </xdr:from>
    <xdr:to>
      <xdr:col>10</xdr:col>
      <xdr:colOff>295275</xdr:colOff>
      <xdr:row>27</xdr:row>
      <xdr:rowOff>67302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3B18333-9C57-4BE8-A6F1-1B9F8CEA8BE0}"/>
            </a:ext>
          </a:extLst>
        </xdr:cNvPr>
        <xdr:cNvCxnSpPr/>
      </xdr:nvCxnSpPr>
      <xdr:spPr>
        <a:xfrm>
          <a:off x="3429000" y="7876548"/>
          <a:ext cx="0" cy="42035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4497</xdr:colOff>
      <xdr:row>31</xdr:row>
      <xdr:rowOff>19050</xdr:rowOff>
    </xdr:from>
    <xdr:to>
      <xdr:col>13</xdr:col>
      <xdr:colOff>95862</xdr:colOff>
      <xdr:row>31</xdr:row>
      <xdr:rowOff>19050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3AD15693-1A20-45CF-BA1A-F1BA406A9A63}"/>
            </a:ext>
          </a:extLst>
        </xdr:cNvPr>
        <xdr:cNvCxnSpPr/>
      </xdr:nvCxnSpPr>
      <xdr:spPr>
        <a:xfrm>
          <a:off x="3766872" y="9505950"/>
          <a:ext cx="40569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</xdr:colOff>
      <xdr:row>29</xdr:row>
      <xdr:rowOff>304857</xdr:rowOff>
    </xdr:from>
    <xdr:to>
      <xdr:col>13</xdr:col>
      <xdr:colOff>28575</xdr:colOff>
      <xdr:row>31</xdr:row>
      <xdr:rowOff>58347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18F7ACA-F211-4BFD-96FE-3D9E7ECB42D7}"/>
            </a:ext>
          </a:extLst>
        </xdr:cNvPr>
        <xdr:cNvCxnSpPr/>
      </xdr:nvCxnSpPr>
      <xdr:spPr>
        <a:xfrm>
          <a:off x="4105275" y="9163107"/>
          <a:ext cx="0" cy="3821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200025</xdr:colOff>
      <xdr:row>6</xdr:row>
      <xdr:rowOff>276225</xdr:rowOff>
    </xdr:from>
    <xdr:to>
      <xdr:col>11</xdr:col>
      <xdr:colOff>59984</xdr:colOff>
      <xdr:row>7</xdr:row>
      <xdr:rowOff>238125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CCE6BD79-893E-496F-88DA-632C722DC405}"/>
            </a:ext>
          </a:extLst>
        </xdr:cNvPr>
        <xdr:cNvSpPr/>
      </xdr:nvSpPr>
      <xdr:spPr>
        <a:xfrm rot="20842708">
          <a:off x="2705100" y="2162175"/>
          <a:ext cx="802934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Agency FB" panose="020B0503020202020204" pitchFamily="34" charset="0"/>
            </a:rPr>
            <a:t>Dreem Homes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0</xdr:rowOff>
    </xdr:from>
    <xdr:to>
      <xdr:col>21</xdr:col>
      <xdr:colOff>38100</xdr:colOff>
      <xdr:row>37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65439828-2677-49FF-93B1-97766C120531}"/>
            </a:ext>
          </a:extLst>
        </xdr:cNvPr>
        <xdr:cNvCxnSpPr/>
      </xdr:nvCxnSpPr>
      <xdr:spPr>
        <a:xfrm>
          <a:off x="2190750" y="11106150"/>
          <a:ext cx="4438650" cy="600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28575</xdr:colOff>
      <xdr:row>14</xdr:row>
      <xdr:rowOff>9525</xdr:rowOff>
    </xdr:from>
    <xdr:to>
      <xdr:col>23</xdr:col>
      <xdr:colOff>133350</xdr:colOff>
      <xdr:row>37</xdr:row>
      <xdr:rowOff>304800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6E1074-993F-4CCE-BE51-6FD7E567AB70}"/>
            </a:ext>
          </a:extLst>
        </xdr:cNvPr>
        <xdr:cNvCxnSpPr/>
      </xdr:nvCxnSpPr>
      <xdr:spPr>
        <a:xfrm flipV="1">
          <a:off x="6619875" y="4352925"/>
          <a:ext cx="733425" cy="7372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17</xdr:row>
      <xdr:rowOff>304800</xdr:rowOff>
    </xdr:from>
    <xdr:to>
      <xdr:col>6</xdr:col>
      <xdr:colOff>304800</xdr:colOff>
      <xdr:row>36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EBB1F47-1E54-4CB6-89FB-4168AE6776E9}"/>
            </a:ext>
          </a:extLst>
        </xdr:cNvPr>
        <xdr:cNvCxnSpPr/>
      </xdr:nvCxnSpPr>
      <xdr:spPr>
        <a:xfrm flipH="1" flipV="1">
          <a:off x="1914525" y="5591175"/>
          <a:ext cx="266700" cy="5543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26</xdr:row>
      <xdr:rowOff>9525</xdr:rowOff>
    </xdr:from>
    <xdr:to>
      <xdr:col>22</xdr:col>
      <xdr:colOff>133350</xdr:colOff>
      <xdr:row>26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42C99FC-29EC-4616-8031-790426E27527}"/>
            </a:ext>
          </a:extLst>
        </xdr:cNvPr>
        <xdr:cNvCxnSpPr/>
      </xdr:nvCxnSpPr>
      <xdr:spPr>
        <a:xfrm>
          <a:off x="3790950" y="7867650"/>
          <a:ext cx="3248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</xdr:row>
      <xdr:rowOff>66675</xdr:rowOff>
    </xdr:from>
    <xdr:to>
      <xdr:col>21</xdr:col>
      <xdr:colOff>95250</xdr:colOff>
      <xdr:row>8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C79E898-B538-488E-8638-6E258139A918}"/>
            </a:ext>
          </a:extLst>
        </xdr:cNvPr>
        <xdr:cNvCxnSpPr/>
      </xdr:nvCxnSpPr>
      <xdr:spPr>
        <a:xfrm flipV="1">
          <a:off x="800100" y="1304925"/>
          <a:ext cx="5886450" cy="1228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7</xdr:row>
      <xdr:rowOff>28575</xdr:rowOff>
    </xdr:from>
    <xdr:to>
      <xdr:col>6</xdr:col>
      <xdr:colOff>38100</xdr:colOff>
      <xdr:row>18</xdr:row>
      <xdr:rowOff>57150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A25D929-71CA-42D2-80A7-E5424E2681DE}"/>
            </a:ext>
          </a:extLst>
        </xdr:cNvPr>
        <xdr:cNvCxnSpPr/>
      </xdr:nvCxnSpPr>
      <xdr:spPr>
        <a:xfrm flipH="1" flipV="1">
          <a:off x="1533525" y="2171700"/>
          <a:ext cx="381000" cy="3486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76200</xdr:colOff>
      <xdr:row>3</xdr:row>
      <xdr:rowOff>247650</xdr:rowOff>
    </xdr:from>
    <xdr:to>
      <xdr:col>21</xdr:col>
      <xdr:colOff>114300</xdr:colOff>
      <xdr:row>13</xdr:row>
      <xdr:rowOff>295275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8FBFF06A-1020-4881-8FD9-C553B92CE163}"/>
            </a:ext>
          </a:extLst>
        </xdr:cNvPr>
        <xdr:cNvCxnSpPr/>
      </xdr:nvCxnSpPr>
      <xdr:spPr>
        <a:xfrm flipH="1" flipV="1">
          <a:off x="6667500" y="1190625"/>
          <a:ext cx="38100" cy="3133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104775</xdr:colOff>
      <xdr:row>14</xdr:row>
      <xdr:rowOff>0</xdr:rowOff>
    </xdr:from>
    <xdr:to>
      <xdr:col>23</xdr:col>
      <xdr:colOff>133350</xdr:colOff>
      <xdr:row>14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A4C0FFF-ADD1-43A6-9CD9-71405C08782E}"/>
            </a:ext>
          </a:extLst>
        </xdr:cNvPr>
        <xdr:cNvCxnSpPr/>
      </xdr:nvCxnSpPr>
      <xdr:spPr>
        <a:xfrm flipV="1">
          <a:off x="6696075" y="4343400"/>
          <a:ext cx="6572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</xdr:row>
      <xdr:rowOff>0</xdr:rowOff>
    </xdr:from>
    <xdr:to>
      <xdr:col>19</xdr:col>
      <xdr:colOff>85725</xdr:colOff>
      <xdr:row>6</xdr:row>
      <xdr:rowOff>180975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208701C-11CE-4D47-B769-D602543F030B}"/>
            </a:ext>
          </a:extLst>
        </xdr:cNvPr>
        <xdr:cNvCxnSpPr/>
      </xdr:nvCxnSpPr>
      <xdr:spPr>
        <a:xfrm flipV="1">
          <a:off x="790575" y="942975"/>
          <a:ext cx="5257800" cy="106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5</xdr:row>
      <xdr:rowOff>190500</xdr:rowOff>
    </xdr:from>
    <xdr:to>
      <xdr:col>9</xdr:col>
      <xdr:colOff>133351</xdr:colOff>
      <xdr:row>6</xdr:row>
      <xdr:rowOff>66675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9E7226B-F9CB-48DC-83B3-7F269CD26EF7}"/>
            </a:ext>
          </a:extLst>
        </xdr:cNvPr>
        <xdr:cNvSpPr/>
      </xdr:nvSpPr>
      <xdr:spPr>
        <a:xfrm>
          <a:off x="1885951" y="1704975"/>
          <a:ext cx="10668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20 Feet Road</a:t>
          </a:r>
        </a:p>
      </xdr:txBody>
    </xdr:sp>
    <xdr:clientData/>
  </xdr:twoCellAnchor>
  <xdr:twoCellAnchor>
    <xdr:from>
      <xdr:col>12</xdr:col>
      <xdr:colOff>114300</xdr:colOff>
      <xdr:row>25</xdr:row>
      <xdr:rowOff>38100</xdr:rowOff>
    </xdr:from>
    <xdr:to>
      <xdr:col>22</xdr:col>
      <xdr:colOff>104775</xdr:colOff>
      <xdr:row>25</xdr:row>
      <xdr:rowOff>47625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D98711F-C091-4265-837F-164165CE0DE5}"/>
            </a:ext>
          </a:extLst>
        </xdr:cNvPr>
        <xdr:cNvCxnSpPr/>
      </xdr:nvCxnSpPr>
      <xdr:spPr>
        <a:xfrm flipV="1">
          <a:off x="3876675" y="7839075"/>
          <a:ext cx="3133725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</xdr:row>
      <xdr:rowOff>295275</xdr:rowOff>
    </xdr:from>
    <xdr:to>
      <xdr:col>12</xdr:col>
      <xdr:colOff>133350</xdr:colOff>
      <xdr:row>25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F95E568-7980-41AB-839F-EA5ED4C56E51}"/>
            </a:ext>
          </a:extLst>
        </xdr:cNvPr>
        <xdr:cNvCxnSpPr/>
      </xdr:nvCxnSpPr>
      <xdr:spPr>
        <a:xfrm>
          <a:off x="3438525" y="1809750"/>
          <a:ext cx="457200" cy="603885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</xdr:colOff>
      <xdr:row>5</xdr:row>
      <xdr:rowOff>285750</xdr:rowOff>
    </xdr:from>
    <xdr:to>
      <xdr:col>12</xdr:col>
      <xdr:colOff>276225</xdr:colOff>
      <xdr:row>25</xdr:row>
      <xdr:rowOff>28575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200606C-F408-4C04-B9BB-4F903C8313CA}"/>
            </a:ext>
          </a:extLst>
        </xdr:cNvPr>
        <xdr:cNvCxnSpPr/>
      </xdr:nvCxnSpPr>
      <xdr:spPr>
        <a:xfrm>
          <a:off x="3590925" y="1800225"/>
          <a:ext cx="447675" cy="60293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257175</xdr:colOff>
      <xdr:row>14</xdr:row>
      <xdr:rowOff>28575</xdr:rowOff>
    </xdr:from>
    <xdr:to>
      <xdr:col>22</xdr:col>
      <xdr:colOff>257175</xdr:colOff>
      <xdr:row>25</xdr:row>
      <xdr:rowOff>38100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515DD3D-4ABB-4FE3-B93E-8DCAD5D138BC}"/>
            </a:ext>
          </a:extLst>
        </xdr:cNvPr>
        <xdr:cNvCxnSpPr/>
      </xdr:nvCxnSpPr>
      <xdr:spPr>
        <a:xfrm flipH="1">
          <a:off x="6848475" y="4371975"/>
          <a:ext cx="314325" cy="3467100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7</xdr:row>
      <xdr:rowOff>0</xdr:rowOff>
    </xdr:from>
    <xdr:to>
      <xdr:col>7</xdr:col>
      <xdr:colOff>38100</xdr:colOff>
      <xdr:row>26</xdr:row>
      <xdr:rowOff>9525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5B078DA4-DB4F-4632-9FEF-B6E3097203D4}"/>
            </a:ext>
          </a:extLst>
        </xdr:cNvPr>
        <xdr:cNvCxnSpPr/>
      </xdr:nvCxnSpPr>
      <xdr:spPr>
        <a:xfrm>
          <a:off x="1724025" y="2143125"/>
          <a:ext cx="504825" cy="5724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7</xdr:row>
      <xdr:rowOff>195091</xdr:rowOff>
    </xdr:from>
    <xdr:to>
      <xdr:col>6</xdr:col>
      <xdr:colOff>20011</xdr:colOff>
      <xdr:row>8</xdr:row>
      <xdr:rowOff>257175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7BE9B627-F74A-4FBB-B953-58736A02634F}"/>
            </a:ext>
          </a:extLst>
        </xdr:cNvPr>
        <xdr:cNvSpPr/>
      </xdr:nvSpPr>
      <xdr:spPr>
        <a:xfrm>
          <a:off x="1704975" y="2338216"/>
          <a:ext cx="191461" cy="37640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142875</xdr:colOff>
      <xdr:row>6</xdr:row>
      <xdr:rowOff>180975</xdr:rowOff>
    </xdr:from>
    <xdr:to>
      <xdr:col>10</xdr:col>
      <xdr:colOff>306721</xdr:colOff>
      <xdr:row>7</xdr:row>
      <xdr:rowOff>180975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FBB71E-5B80-41ED-936E-375A79E318A0}"/>
            </a:ext>
          </a:extLst>
        </xdr:cNvPr>
        <xdr:cNvSpPr/>
      </xdr:nvSpPr>
      <xdr:spPr>
        <a:xfrm>
          <a:off x="3276600" y="2009775"/>
          <a:ext cx="163846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123825</xdr:colOff>
      <xdr:row>7</xdr:row>
      <xdr:rowOff>19050</xdr:rowOff>
    </xdr:from>
    <xdr:to>
      <xdr:col>8</xdr:col>
      <xdr:colOff>285750</xdr:colOff>
      <xdr:row>7</xdr:row>
      <xdr:rowOff>276225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C0C375FD-5657-466C-9193-AB5CF916C19B}"/>
            </a:ext>
          </a:extLst>
        </xdr:cNvPr>
        <xdr:cNvSpPr/>
      </xdr:nvSpPr>
      <xdr:spPr>
        <a:xfrm>
          <a:off x="2628900" y="2162175"/>
          <a:ext cx="161925" cy="2571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114300</xdr:colOff>
      <xdr:row>28</xdr:row>
      <xdr:rowOff>295275</xdr:rowOff>
    </xdr:from>
    <xdr:to>
      <xdr:col>9</xdr:col>
      <xdr:colOff>133117</xdr:colOff>
      <xdr:row>30</xdr:row>
      <xdr:rowOff>14590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7463433-D264-4805-812B-EFD2EE795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8782050"/>
          <a:ext cx="647467" cy="347965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31</xdr:row>
      <xdr:rowOff>171450</xdr:rowOff>
    </xdr:from>
    <xdr:to>
      <xdr:col>8</xdr:col>
      <xdr:colOff>38100</xdr:colOff>
      <xdr:row>33</xdr:row>
      <xdr:rowOff>171450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DE12219-F65E-47CA-80F0-2C2B269FA95E}"/>
            </a:ext>
          </a:extLst>
        </xdr:cNvPr>
        <xdr:cNvCxnSpPr/>
      </xdr:nvCxnSpPr>
      <xdr:spPr>
        <a:xfrm>
          <a:off x="2543175" y="9601200"/>
          <a:ext cx="0" cy="62865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171450</xdr:rowOff>
    </xdr:from>
    <xdr:to>
      <xdr:col>10</xdr:col>
      <xdr:colOff>47625</xdr:colOff>
      <xdr:row>35</xdr:row>
      <xdr:rowOff>171450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FE7E452-9CD1-45FC-A8F3-E871E7D71348}"/>
            </a:ext>
          </a:extLst>
        </xdr:cNvPr>
        <xdr:cNvCxnSpPr/>
      </xdr:nvCxnSpPr>
      <xdr:spPr>
        <a:xfrm>
          <a:off x="2505075" y="10858500"/>
          <a:ext cx="676275" cy="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35</xdr:row>
      <xdr:rowOff>257175</xdr:rowOff>
    </xdr:from>
    <xdr:to>
      <xdr:col>16</xdr:col>
      <xdr:colOff>47625</xdr:colOff>
      <xdr:row>35</xdr:row>
      <xdr:rowOff>257175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49BDB16-7232-4E96-9A0C-B509FDF7ACC8}"/>
            </a:ext>
          </a:extLst>
        </xdr:cNvPr>
        <xdr:cNvCxnSpPr/>
      </xdr:nvCxnSpPr>
      <xdr:spPr>
        <a:xfrm>
          <a:off x="4391025" y="10944225"/>
          <a:ext cx="676275" cy="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247650</xdr:colOff>
      <xdr:row>31</xdr:row>
      <xdr:rowOff>276225</xdr:rowOff>
    </xdr:from>
    <xdr:to>
      <xdr:col>18</xdr:col>
      <xdr:colOff>247650</xdr:colOff>
      <xdr:row>33</xdr:row>
      <xdr:rowOff>219075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BCB5E68-6EC0-4345-A35C-E1D931B239F0}"/>
            </a:ext>
          </a:extLst>
        </xdr:cNvPr>
        <xdr:cNvCxnSpPr/>
      </xdr:nvCxnSpPr>
      <xdr:spPr>
        <a:xfrm flipV="1">
          <a:off x="5895975" y="9705975"/>
          <a:ext cx="0" cy="57150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66675</xdr:colOff>
      <xdr:row>23</xdr:row>
      <xdr:rowOff>295275</xdr:rowOff>
    </xdr:from>
    <xdr:to>
      <xdr:col>11</xdr:col>
      <xdr:colOff>66675</xdr:colOff>
      <xdr:row>26</xdr:row>
      <xdr:rowOff>180975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8698ED-8AE2-4706-A3E2-E7EB5F89F066}"/>
            </a:ext>
          </a:extLst>
        </xdr:cNvPr>
        <xdr:cNvCxnSpPr/>
      </xdr:nvCxnSpPr>
      <xdr:spPr>
        <a:xfrm flipV="1">
          <a:off x="3514725" y="7467600"/>
          <a:ext cx="0" cy="57150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171450</xdr:colOff>
      <xdr:row>31</xdr:row>
      <xdr:rowOff>76200</xdr:rowOff>
    </xdr:from>
    <xdr:to>
      <xdr:col>11</xdr:col>
      <xdr:colOff>171450</xdr:colOff>
      <xdr:row>33</xdr:row>
      <xdr:rowOff>19050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C496B27C-B670-490E-A875-114D02B2D8D8}"/>
            </a:ext>
          </a:extLst>
        </xdr:cNvPr>
        <xdr:cNvCxnSpPr/>
      </xdr:nvCxnSpPr>
      <xdr:spPr>
        <a:xfrm flipV="1">
          <a:off x="3619500" y="9505950"/>
          <a:ext cx="0" cy="57150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0</xdr:rowOff>
    </xdr:from>
    <xdr:to>
      <xdr:col>9</xdr:col>
      <xdr:colOff>295275</xdr:colOff>
      <xdr:row>10</xdr:row>
      <xdr:rowOff>257175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2CD54E6-38D1-43BF-BAE1-4FEB8F669FF1}"/>
            </a:ext>
          </a:extLst>
        </xdr:cNvPr>
        <xdr:cNvCxnSpPr/>
      </xdr:nvCxnSpPr>
      <xdr:spPr>
        <a:xfrm flipV="1">
          <a:off x="3114675" y="2771775"/>
          <a:ext cx="0" cy="571500"/>
        </a:xfrm>
        <a:prstGeom prst="straightConnector1">
          <a:avLst/>
        </a:prstGeom>
        <a:ln>
          <a:tailEnd type="triangle"/>
        </a:ln>
        <a:scene3d>
          <a:camera prst="orthographicFront"/>
          <a:lightRig rig="threePt" dir="t"/>
        </a:scene3d>
        <a:sp3d contourW="38100">
          <a:bevelT w="12700" h="50800"/>
          <a:contourClr>
            <a:srgbClr val="92D050"/>
          </a:contourClr>
        </a:sp3d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228600</xdr:colOff>
      <xdr:row>29</xdr:row>
      <xdr:rowOff>0</xdr:rowOff>
    </xdr:from>
    <xdr:to>
      <xdr:col>21</xdr:col>
      <xdr:colOff>247417</xdr:colOff>
      <xdr:row>30</xdr:row>
      <xdr:rowOff>33640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4EFDC29B-2C24-4B1F-B31D-9FF07D4BD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8801100"/>
          <a:ext cx="647467" cy="347965"/>
        </a:xfrm>
        <a:prstGeom prst="rect">
          <a:avLst/>
        </a:prstGeom>
      </xdr:spPr>
    </xdr:pic>
    <xdr:clientData/>
  </xdr:twoCellAnchor>
  <xdr:twoCellAnchor editAs="oneCell">
    <xdr:from>
      <xdr:col>19</xdr:col>
      <xdr:colOff>295275</xdr:colOff>
      <xdr:row>27</xdr:row>
      <xdr:rowOff>0</xdr:rowOff>
    </xdr:from>
    <xdr:to>
      <xdr:col>21</xdr:col>
      <xdr:colOff>314092</xdr:colOff>
      <xdr:row>28</xdr:row>
      <xdr:rowOff>33640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67E919-9D8B-4316-9CA5-7716AE2AB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7925" y="8172450"/>
          <a:ext cx="647467" cy="347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86</xdr:row>
      <xdr:rowOff>304800</xdr:rowOff>
    </xdr:from>
    <xdr:to>
      <xdr:col>19</xdr:col>
      <xdr:colOff>19050</xdr:colOff>
      <xdr:row>87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BBF02D2-F2A1-45B2-9984-7ADE4C38C2CA}"/>
            </a:ext>
          </a:extLst>
        </xdr:cNvPr>
        <xdr:cNvCxnSpPr/>
      </xdr:nvCxnSpPr>
      <xdr:spPr>
        <a:xfrm>
          <a:off x="962025" y="27336750"/>
          <a:ext cx="5029200" cy="9525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180975</xdr:colOff>
      <xdr:row>2</xdr:row>
      <xdr:rowOff>19049</xdr:rowOff>
    </xdr:from>
    <xdr:to>
      <xdr:col>15</xdr:col>
      <xdr:colOff>276224</xdr:colOff>
      <xdr:row>6</xdr:row>
      <xdr:rowOff>314324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128BC3C-0C8D-4E09-8057-5C603BA85B76}"/>
            </a:ext>
          </a:extLst>
        </xdr:cNvPr>
        <xdr:cNvSpPr/>
      </xdr:nvSpPr>
      <xdr:spPr>
        <a:xfrm>
          <a:off x="1123950" y="647699"/>
          <a:ext cx="3867149" cy="15525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Varanda</a:t>
          </a:r>
        </a:p>
      </xdr:txBody>
    </xdr:sp>
    <xdr:clientData/>
  </xdr:twoCellAnchor>
  <xdr:twoCellAnchor>
    <xdr:from>
      <xdr:col>16</xdr:col>
      <xdr:colOff>95250</xdr:colOff>
      <xdr:row>2</xdr:row>
      <xdr:rowOff>9525</xdr:rowOff>
    </xdr:from>
    <xdr:to>
      <xdr:col>28</xdr:col>
      <xdr:colOff>200025</xdr:colOff>
      <xdr:row>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40C735-8920-4C1C-B112-FF748D3AA8F8}"/>
            </a:ext>
          </a:extLst>
        </xdr:cNvPr>
        <xdr:cNvSpPr/>
      </xdr:nvSpPr>
      <xdr:spPr>
        <a:xfrm>
          <a:off x="5124450" y="638175"/>
          <a:ext cx="3876675" cy="1562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Varanda</a:t>
          </a:r>
        </a:p>
      </xdr:txBody>
    </xdr:sp>
    <xdr:clientData/>
  </xdr:twoCellAnchor>
  <xdr:twoCellAnchor>
    <xdr:from>
      <xdr:col>15</xdr:col>
      <xdr:colOff>257175</xdr:colOff>
      <xdr:row>2</xdr:row>
      <xdr:rowOff>19048</xdr:rowOff>
    </xdr:from>
    <xdr:to>
      <xdr:col>16</xdr:col>
      <xdr:colOff>76200</xdr:colOff>
      <xdr:row>40</xdr:row>
      <xdr:rowOff>257175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19F0848-9D79-48AE-801E-8E864FAAD89E}"/>
            </a:ext>
          </a:extLst>
        </xdr:cNvPr>
        <xdr:cNvSpPr/>
      </xdr:nvSpPr>
      <xdr:spPr>
        <a:xfrm>
          <a:off x="4972050" y="647698"/>
          <a:ext cx="133350" cy="12182477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24</xdr:row>
      <xdr:rowOff>133349</xdr:rowOff>
    </xdr:from>
    <xdr:to>
      <xdr:col>12</xdr:col>
      <xdr:colOff>304800</xdr:colOff>
      <xdr:row>24</xdr:row>
      <xdr:rowOff>295274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9CCE87-D2B1-4E72-99B4-9CBEC766E0A8}"/>
            </a:ext>
          </a:extLst>
        </xdr:cNvPr>
        <xdr:cNvSpPr/>
      </xdr:nvSpPr>
      <xdr:spPr>
        <a:xfrm>
          <a:off x="952500" y="7677149"/>
          <a:ext cx="3124200" cy="161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228600</xdr:colOff>
      <xdr:row>24</xdr:row>
      <xdr:rowOff>152400</xdr:rowOff>
    </xdr:from>
    <xdr:to>
      <xdr:col>28</xdr:col>
      <xdr:colOff>180975</xdr:colOff>
      <xdr:row>25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597383F-FC64-4BE6-9EDA-8D3C204ABF51}"/>
            </a:ext>
          </a:extLst>
        </xdr:cNvPr>
        <xdr:cNvSpPr/>
      </xdr:nvSpPr>
      <xdr:spPr>
        <a:xfrm>
          <a:off x="5886450" y="7696200"/>
          <a:ext cx="3095625" cy="161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19</xdr:row>
      <xdr:rowOff>285750</xdr:rowOff>
    </xdr:from>
    <xdr:to>
      <xdr:col>12</xdr:col>
      <xdr:colOff>0</xdr:colOff>
      <xdr:row>24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99D01DE-72A6-467D-90E4-9D8E2B69F576}"/>
            </a:ext>
          </a:extLst>
        </xdr:cNvPr>
        <xdr:cNvSpPr/>
      </xdr:nvSpPr>
      <xdr:spPr>
        <a:xfrm>
          <a:off x="942975" y="6257925"/>
          <a:ext cx="2828925" cy="14001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19051</xdr:colOff>
      <xdr:row>19</xdr:row>
      <xdr:rowOff>314324</xdr:rowOff>
    </xdr:from>
    <xdr:to>
      <xdr:col>28</xdr:col>
      <xdr:colOff>171451</xdr:colOff>
      <xdr:row>24</xdr:row>
      <xdr:rowOff>142874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5B5A16A-D498-4369-B2B9-DB05A927B93D}"/>
            </a:ext>
          </a:extLst>
        </xdr:cNvPr>
        <xdr:cNvSpPr/>
      </xdr:nvSpPr>
      <xdr:spPr>
        <a:xfrm>
          <a:off x="6305551" y="6286499"/>
          <a:ext cx="2667000" cy="14001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25</xdr:row>
      <xdr:rowOff>9525</xdr:rowOff>
    </xdr:from>
    <xdr:to>
      <xdr:col>10</xdr:col>
      <xdr:colOff>0</xdr:colOff>
      <xdr:row>29</xdr:row>
      <xdr:rowOff>295275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3EC5652-3A3D-4F01-A35C-9F280740127A}"/>
            </a:ext>
          </a:extLst>
        </xdr:cNvPr>
        <xdr:cNvSpPr/>
      </xdr:nvSpPr>
      <xdr:spPr>
        <a:xfrm>
          <a:off x="942975" y="7867650"/>
          <a:ext cx="2200275" cy="15430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19050</xdr:colOff>
      <xdr:row>25</xdr:row>
      <xdr:rowOff>19050</xdr:rowOff>
    </xdr:from>
    <xdr:to>
      <xdr:col>28</xdr:col>
      <xdr:colOff>180976</xdr:colOff>
      <xdr:row>29</xdr:row>
      <xdr:rowOff>266700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29C060C-F076-4823-B516-AEC06886D510}"/>
            </a:ext>
          </a:extLst>
        </xdr:cNvPr>
        <xdr:cNvSpPr/>
      </xdr:nvSpPr>
      <xdr:spPr>
        <a:xfrm>
          <a:off x="6619875" y="7877175"/>
          <a:ext cx="2362201" cy="15049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39</xdr:row>
      <xdr:rowOff>161925</xdr:rowOff>
    </xdr:from>
    <xdr:to>
      <xdr:col>29</xdr:col>
      <xdr:colOff>0</xdr:colOff>
      <xdr:row>40</xdr:row>
      <xdr:rowOff>9525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511178DF-8DF7-44A8-BB55-BA560C350470}"/>
            </a:ext>
          </a:extLst>
        </xdr:cNvPr>
        <xdr:cNvSpPr/>
      </xdr:nvSpPr>
      <xdr:spPr>
        <a:xfrm>
          <a:off x="5991225" y="12420600"/>
          <a:ext cx="3124200" cy="161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142873</xdr:colOff>
      <xdr:row>41</xdr:row>
      <xdr:rowOff>180975</xdr:rowOff>
    </xdr:from>
    <xdr:to>
      <xdr:col>12</xdr:col>
      <xdr:colOff>295274</xdr:colOff>
      <xdr:row>51</xdr:row>
      <xdr:rowOff>19050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C8F1828-8DC2-45E5-BE4A-9C0D1466D639}"/>
            </a:ext>
          </a:extLst>
        </xdr:cNvPr>
        <xdr:cNvSpPr/>
      </xdr:nvSpPr>
      <xdr:spPr>
        <a:xfrm flipH="1">
          <a:off x="3914773" y="13068300"/>
          <a:ext cx="152401" cy="29813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86</xdr:row>
      <xdr:rowOff>95251</xdr:rowOff>
    </xdr:from>
    <xdr:to>
      <xdr:col>19</xdr:col>
      <xdr:colOff>19050</xdr:colOff>
      <xdr:row>86</xdr:row>
      <xdr:rowOff>285751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DA96D72-1B68-4D52-AB15-E0BED5AFF982}"/>
            </a:ext>
          </a:extLst>
        </xdr:cNvPr>
        <xdr:cNvSpPr/>
      </xdr:nvSpPr>
      <xdr:spPr>
        <a:xfrm>
          <a:off x="971550" y="27127201"/>
          <a:ext cx="5019675" cy="1905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247650</xdr:colOff>
      <xdr:row>40</xdr:row>
      <xdr:rowOff>266699</xdr:rowOff>
    </xdr:from>
    <xdr:to>
      <xdr:col>16</xdr:col>
      <xdr:colOff>85724</xdr:colOff>
      <xdr:row>86</xdr:row>
      <xdr:rowOff>161924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90D0FA0-18D6-4B88-A194-BA92E784A73A}"/>
            </a:ext>
          </a:extLst>
        </xdr:cNvPr>
        <xdr:cNvSpPr/>
      </xdr:nvSpPr>
      <xdr:spPr>
        <a:xfrm>
          <a:off x="4962525" y="12839699"/>
          <a:ext cx="152399" cy="14354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95249</xdr:colOff>
      <xdr:row>82</xdr:row>
      <xdr:rowOff>257175</xdr:rowOff>
    </xdr:from>
    <xdr:to>
      <xdr:col>24</xdr:col>
      <xdr:colOff>314324</xdr:colOff>
      <xdr:row>83</xdr:row>
      <xdr:rowOff>123826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659C242-59CB-43F9-BD02-117EC126B5A3}"/>
            </a:ext>
          </a:extLst>
        </xdr:cNvPr>
        <xdr:cNvSpPr/>
      </xdr:nvSpPr>
      <xdr:spPr>
        <a:xfrm>
          <a:off x="5124449" y="26031825"/>
          <a:ext cx="2733675" cy="18097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161925</xdr:colOff>
      <xdr:row>2</xdr:row>
      <xdr:rowOff>0</xdr:rowOff>
    </xdr:from>
    <xdr:to>
      <xdr:col>28</xdr:col>
      <xdr:colOff>295275</xdr:colOff>
      <xdr:row>40</xdr:row>
      <xdr:rowOff>238127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85F9C3A-3125-4EFA-BEDB-50CF1678AAC1}"/>
            </a:ext>
          </a:extLst>
        </xdr:cNvPr>
        <xdr:cNvSpPr/>
      </xdr:nvSpPr>
      <xdr:spPr>
        <a:xfrm>
          <a:off x="8963025" y="628650"/>
          <a:ext cx="133350" cy="12182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2</xdr:row>
      <xdr:rowOff>0</xdr:rowOff>
    </xdr:from>
    <xdr:to>
      <xdr:col>3</xdr:col>
      <xdr:colOff>161925</xdr:colOff>
      <xdr:row>40</xdr:row>
      <xdr:rowOff>238127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DE5311A-FEE3-4A9D-9B3F-65455D949310}"/>
            </a:ext>
          </a:extLst>
        </xdr:cNvPr>
        <xdr:cNvSpPr/>
      </xdr:nvSpPr>
      <xdr:spPr>
        <a:xfrm>
          <a:off x="971550" y="628650"/>
          <a:ext cx="133350" cy="1218247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41</xdr:row>
      <xdr:rowOff>0</xdr:rowOff>
    </xdr:from>
    <xdr:to>
      <xdr:col>3</xdr:col>
      <xdr:colOff>152400</xdr:colOff>
      <xdr:row>86</xdr:row>
      <xdr:rowOff>161925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AD8BD68-C86B-47B5-BD8E-16DB61C721BB}"/>
            </a:ext>
          </a:extLst>
        </xdr:cNvPr>
        <xdr:cNvSpPr/>
      </xdr:nvSpPr>
      <xdr:spPr>
        <a:xfrm>
          <a:off x="942975" y="12887325"/>
          <a:ext cx="152400" cy="143065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200024</xdr:colOff>
      <xdr:row>41</xdr:row>
      <xdr:rowOff>0</xdr:rowOff>
    </xdr:from>
    <xdr:to>
      <xdr:col>28</xdr:col>
      <xdr:colOff>304799</xdr:colOff>
      <xdr:row>87</xdr:row>
      <xdr:rowOff>19050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2EE9769-169F-4108-B27B-591CD3A78A59}"/>
            </a:ext>
          </a:extLst>
        </xdr:cNvPr>
        <xdr:cNvSpPr/>
      </xdr:nvSpPr>
      <xdr:spPr>
        <a:xfrm>
          <a:off x="9001124" y="12887325"/>
          <a:ext cx="104775" cy="144780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123825</xdr:colOff>
      <xdr:row>83</xdr:row>
      <xdr:rowOff>158877</xdr:rowOff>
    </xdr:from>
    <xdr:to>
      <xdr:col>16</xdr:col>
      <xdr:colOff>123825</xdr:colOff>
      <xdr:row>86</xdr:row>
      <xdr:rowOff>121158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644742A-368D-4BFA-81F1-1B18011F99C2}"/>
            </a:ext>
          </a:extLst>
        </xdr:cNvPr>
        <xdr:cNvCxnSpPr/>
      </xdr:nvCxnSpPr>
      <xdr:spPr>
        <a:xfrm>
          <a:off x="5153025" y="26247852"/>
          <a:ext cx="0" cy="905256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24</xdr:row>
      <xdr:rowOff>209550</xdr:rowOff>
    </xdr:from>
    <xdr:to>
      <xdr:col>15</xdr:col>
      <xdr:colOff>219075</xdr:colOff>
      <xdr:row>24</xdr:row>
      <xdr:rowOff>209550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B3B1717-8FAC-4905-8DDC-87D7AE0412AE}"/>
            </a:ext>
          </a:extLst>
        </xdr:cNvPr>
        <xdr:cNvCxnSpPr/>
      </xdr:nvCxnSpPr>
      <xdr:spPr>
        <a:xfrm>
          <a:off x="4143375" y="7753350"/>
          <a:ext cx="790575" cy="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161924</xdr:colOff>
      <xdr:row>27</xdr:row>
      <xdr:rowOff>295275</xdr:rowOff>
    </xdr:from>
    <xdr:to>
      <xdr:col>12</xdr:col>
      <xdr:colOff>314322</xdr:colOff>
      <xdr:row>41</xdr:row>
      <xdr:rowOff>142875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2D3FFA49-6565-4F8E-B85F-C47C62773B18}"/>
            </a:ext>
          </a:extLst>
        </xdr:cNvPr>
        <xdr:cNvSpPr/>
      </xdr:nvSpPr>
      <xdr:spPr>
        <a:xfrm flipH="1">
          <a:off x="3933824" y="8782050"/>
          <a:ext cx="152398" cy="4248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247650</xdr:colOff>
      <xdr:row>25</xdr:row>
      <xdr:rowOff>28575</xdr:rowOff>
    </xdr:from>
    <xdr:to>
      <xdr:col>12</xdr:col>
      <xdr:colOff>247650</xdr:colOff>
      <xdr:row>27</xdr:row>
      <xdr:rowOff>219075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7B931FE-D999-4FA5-ADFF-ED7419E02035}"/>
            </a:ext>
          </a:extLst>
        </xdr:cNvPr>
        <xdr:cNvCxnSpPr/>
      </xdr:nvCxnSpPr>
      <xdr:spPr>
        <a:xfrm>
          <a:off x="4019550" y="7886700"/>
          <a:ext cx="0" cy="81915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83</xdr:row>
      <xdr:rowOff>28575</xdr:rowOff>
    </xdr:from>
    <xdr:to>
      <xdr:col>28</xdr:col>
      <xdr:colOff>104775</xdr:colOff>
      <xdr:row>83</xdr:row>
      <xdr:rowOff>38481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BBAEE244-5CF9-4E48-91B8-FC507F481709}"/>
            </a:ext>
          </a:extLst>
        </xdr:cNvPr>
        <xdr:cNvCxnSpPr/>
      </xdr:nvCxnSpPr>
      <xdr:spPr>
        <a:xfrm flipH="1">
          <a:off x="7962900" y="26117550"/>
          <a:ext cx="942975" cy="9906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161925</xdr:colOff>
      <xdr:row>59</xdr:row>
      <xdr:rowOff>146525</xdr:rowOff>
    </xdr:from>
    <xdr:to>
      <xdr:col>13</xdr:col>
      <xdr:colOff>19050</xdr:colOff>
      <xdr:row>59</xdr:row>
      <xdr:rowOff>304723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8CB2114-78A5-4A3D-934D-6429441269F6}"/>
            </a:ext>
          </a:extLst>
        </xdr:cNvPr>
        <xdr:cNvSpPr/>
      </xdr:nvSpPr>
      <xdr:spPr>
        <a:xfrm>
          <a:off x="1104900" y="18691700"/>
          <a:ext cx="3000375" cy="15819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54</xdr:row>
      <xdr:rowOff>9525</xdr:rowOff>
    </xdr:from>
    <xdr:to>
      <xdr:col>13</xdr:col>
      <xdr:colOff>19050</xdr:colOff>
      <xdr:row>54</xdr:row>
      <xdr:rowOff>167723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4167FFA1-DEF9-4C7C-B4E2-F3129CE0A249}"/>
            </a:ext>
          </a:extLst>
        </xdr:cNvPr>
        <xdr:cNvSpPr/>
      </xdr:nvSpPr>
      <xdr:spPr>
        <a:xfrm>
          <a:off x="1104900" y="16983075"/>
          <a:ext cx="3000375" cy="15819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39</xdr:row>
      <xdr:rowOff>161925</xdr:rowOff>
    </xdr:from>
    <xdr:to>
      <xdr:col>13</xdr:col>
      <xdr:colOff>19050</xdr:colOff>
      <xdr:row>40</xdr:row>
      <xdr:rowOff>5798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54F38D9-9D95-4D77-89E5-0D99C3DFD38C}"/>
            </a:ext>
          </a:extLst>
        </xdr:cNvPr>
        <xdr:cNvSpPr/>
      </xdr:nvSpPr>
      <xdr:spPr>
        <a:xfrm>
          <a:off x="1104900" y="12420600"/>
          <a:ext cx="3000375" cy="15819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171451</xdr:colOff>
      <xdr:row>49</xdr:row>
      <xdr:rowOff>295275</xdr:rowOff>
    </xdr:from>
    <xdr:to>
      <xdr:col>10</xdr:col>
      <xdr:colOff>9526</xdr:colOff>
      <xdr:row>53</xdr:row>
      <xdr:rowOff>304800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7BB7BB66-6CD0-46CE-84D8-49BBC51B032F}"/>
            </a:ext>
          </a:extLst>
        </xdr:cNvPr>
        <xdr:cNvSpPr/>
      </xdr:nvSpPr>
      <xdr:spPr>
        <a:xfrm>
          <a:off x="1114426" y="15697200"/>
          <a:ext cx="2038350" cy="12668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200025</xdr:colOff>
      <xdr:row>51</xdr:row>
      <xdr:rowOff>66675</xdr:rowOff>
    </xdr:from>
    <xdr:to>
      <xdr:col>12</xdr:col>
      <xdr:colOff>209550</xdr:colOff>
      <xdr:row>53</xdr:row>
      <xdr:rowOff>200025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40E037E-4EFD-4CA6-8385-88D26B0884AB}"/>
            </a:ext>
          </a:extLst>
        </xdr:cNvPr>
        <xdr:cNvCxnSpPr/>
      </xdr:nvCxnSpPr>
      <xdr:spPr>
        <a:xfrm flipH="1">
          <a:off x="3971925" y="16097250"/>
          <a:ext cx="9525" cy="76200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</xdr:col>
      <xdr:colOff>1</xdr:colOff>
      <xdr:row>67</xdr:row>
      <xdr:rowOff>9525</xdr:rowOff>
    </xdr:from>
    <xdr:to>
      <xdr:col>4</xdr:col>
      <xdr:colOff>180976</xdr:colOff>
      <xdr:row>76</xdr:row>
      <xdr:rowOff>304801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476D3BD-4FEB-4769-A372-BFE3B79345AA}"/>
            </a:ext>
          </a:extLst>
        </xdr:cNvPr>
        <xdr:cNvSpPr/>
      </xdr:nvSpPr>
      <xdr:spPr>
        <a:xfrm>
          <a:off x="314326" y="21069300"/>
          <a:ext cx="1123950" cy="31242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66</xdr:row>
      <xdr:rowOff>209551</xdr:rowOff>
    </xdr:from>
    <xdr:to>
      <xdr:col>13</xdr:col>
      <xdr:colOff>9525</xdr:colOff>
      <xdr:row>66</xdr:row>
      <xdr:rowOff>304801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A8880A0D-D4F0-4E59-8845-15858FDCCA50}"/>
            </a:ext>
          </a:extLst>
        </xdr:cNvPr>
        <xdr:cNvSpPr/>
      </xdr:nvSpPr>
      <xdr:spPr>
        <a:xfrm>
          <a:off x="1104900" y="20955001"/>
          <a:ext cx="2990850" cy="95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171450</xdr:colOff>
      <xdr:row>60</xdr:row>
      <xdr:rowOff>9524</xdr:rowOff>
    </xdr:from>
    <xdr:to>
      <xdr:col>13</xdr:col>
      <xdr:colOff>28575</xdr:colOff>
      <xdr:row>64</xdr:row>
      <xdr:rowOff>180975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B026B8BB-1EDA-4542-880C-E83AFA3D1401}"/>
            </a:ext>
          </a:extLst>
        </xdr:cNvPr>
        <xdr:cNvSpPr/>
      </xdr:nvSpPr>
      <xdr:spPr>
        <a:xfrm>
          <a:off x="3943350" y="18869024"/>
          <a:ext cx="171450" cy="142875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161925</xdr:colOff>
      <xdr:row>77</xdr:row>
      <xdr:rowOff>0</xdr:rowOff>
    </xdr:from>
    <xdr:to>
      <xdr:col>12</xdr:col>
      <xdr:colOff>9525</xdr:colOff>
      <xdr:row>77</xdr:row>
      <xdr:rowOff>45719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C03503C4-11AD-4A85-8CE6-D0765B28668C}"/>
            </a:ext>
          </a:extLst>
        </xdr:cNvPr>
        <xdr:cNvSpPr/>
      </xdr:nvSpPr>
      <xdr:spPr>
        <a:xfrm>
          <a:off x="1104900" y="24203025"/>
          <a:ext cx="2676525" cy="4571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47625</xdr:colOff>
      <xdr:row>24</xdr:row>
      <xdr:rowOff>228600</xdr:rowOff>
    </xdr:from>
    <xdr:to>
      <xdr:col>18</xdr:col>
      <xdr:colOff>209550</xdr:colOff>
      <xdr:row>24</xdr:row>
      <xdr:rowOff>228600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DD38E3C-778D-489B-A045-1E69524C2CAB}"/>
            </a:ext>
          </a:extLst>
        </xdr:cNvPr>
        <xdr:cNvCxnSpPr/>
      </xdr:nvCxnSpPr>
      <xdr:spPr>
        <a:xfrm>
          <a:off x="5076825" y="7772400"/>
          <a:ext cx="790575" cy="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314324</xdr:colOff>
      <xdr:row>28</xdr:row>
      <xdr:rowOff>0</xdr:rowOff>
    </xdr:from>
    <xdr:to>
      <xdr:col>19</xdr:col>
      <xdr:colOff>171449</xdr:colOff>
      <xdr:row>50</xdr:row>
      <xdr:rowOff>9525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54C9BD87-41CC-4362-9091-0CA7005418E5}"/>
            </a:ext>
          </a:extLst>
        </xdr:cNvPr>
        <xdr:cNvSpPr/>
      </xdr:nvSpPr>
      <xdr:spPr>
        <a:xfrm flipH="1">
          <a:off x="5972174" y="8801100"/>
          <a:ext cx="171450" cy="6924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76200</xdr:colOff>
      <xdr:row>25</xdr:row>
      <xdr:rowOff>0</xdr:rowOff>
    </xdr:from>
    <xdr:to>
      <xdr:col>19</xdr:col>
      <xdr:colOff>76200</xdr:colOff>
      <xdr:row>27</xdr:row>
      <xdr:rowOff>190500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C59AD06-03B7-4E0A-AD3F-0F2743726872}"/>
            </a:ext>
          </a:extLst>
        </xdr:cNvPr>
        <xdr:cNvCxnSpPr/>
      </xdr:nvCxnSpPr>
      <xdr:spPr>
        <a:xfrm>
          <a:off x="6048375" y="7858125"/>
          <a:ext cx="0" cy="81915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50</xdr:row>
      <xdr:rowOff>0</xdr:rowOff>
    </xdr:from>
    <xdr:to>
      <xdr:col>28</xdr:col>
      <xdr:colOff>304800</xdr:colOff>
      <xdr:row>50</xdr:row>
      <xdr:rowOff>161925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A638A83-E764-4D50-B555-D3F3B14BAC50}"/>
            </a:ext>
          </a:extLst>
        </xdr:cNvPr>
        <xdr:cNvSpPr/>
      </xdr:nvSpPr>
      <xdr:spPr>
        <a:xfrm>
          <a:off x="5981700" y="15716250"/>
          <a:ext cx="3124200" cy="16192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85725</xdr:colOff>
      <xdr:row>47</xdr:row>
      <xdr:rowOff>152400</xdr:rowOff>
    </xdr:from>
    <xdr:to>
      <xdr:col>19</xdr:col>
      <xdr:colOff>95250</xdr:colOff>
      <xdr:row>49</xdr:row>
      <xdr:rowOff>285750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618C631-F30B-4CFE-ADB4-2E07FF314C30}"/>
            </a:ext>
          </a:extLst>
        </xdr:cNvPr>
        <xdr:cNvCxnSpPr/>
      </xdr:nvCxnSpPr>
      <xdr:spPr>
        <a:xfrm flipH="1">
          <a:off x="6057900" y="14925675"/>
          <a:ext cx="9525" cy="762000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72</xdr:row>
      <xdr:rowOff>266700</xdr:rowOff>
    </xdr:from>
    <xdr:to>
      <xdr:col>28</xdr:col>
      <xdr:colOff>152400</xdr:colOff>
      <xdr:row>72</xdr:row>
      <xdr:rowOff>312419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4E77F671-033E-49AD-A888-46770AB9D3A1}"/>
            </a:ext>
          </a:extLst>
        </xdr:cNvPr>
        <xdr:cNvSpPr/>
      </xdr:nvSpPr>
      <xdr:spPr>
        <a:xfrm>
          <a:off x="6276975" y="22898100"/>
          <a:ext cx="2676525" cy="4571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19050</xdr:colOff>
      <xdr:row>62</xdr:row>
      <xdr:rowOff>228600</xdr:rowOff>
    </xdr:from>
    <xdr:to>
      <xdr:col>28</xdr:col>
      <xdr:colOff>180975</xdr:colOff>
      <xdr:row>63</xdr:row>
      <xdr:rowOff>9525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151087F-96C9-4262-B109-13D3A6C1FE49}"/>
            </a:ext>
          </a:extLst>
        </xdr:cNvPr>
        <xdr:cNvSpPr/>
      </xdr:nvSpPr>
      <xdr:spPr>
        <a:xfrm>
          <a:off x="5991225" y="19716750"/>
          <a:ext cx="2990850" cy="95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9525</xdr:colOff>
      <xdr:row>55</xdr:row>
      <xdr:rowOff>180975</xdr:rowOff>
    </xdr:from>
    <xdr:to>
      <xdr:col>28</xdr:col>
      <xdr:colOff>180975</xdr:colOff>
      <xdr:row>56</xdr:row>
      <xdr:rowOff>24848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C8CAF2F7-2128-40CE-AA49-B95EAF2432B4}"/>
            </a:ext>
          </a:extLst>
        </xdr:cNvPr>
        <xdr:cNvSpPr/>
      </xdr:nvSpPr>
      <xdr:spPr>
        <a:xfrm>
          <a:off x="5981700" y="17468850"/>
          <a:ext cx="3000375" cy="15819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295275</xdr:colOff>
      <xdr:row>87</xdr:row>
      <xdr:rowOff>28575</xdr:rowOff>
    </xdr:from>
    <xdr:to>
      <xdr:col>18</xdr:col>
      <xdr:colOff>295275</xdr:colOff>
      <xdr:row>89</xdr:row>
      <xdr:rowOff>305181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CD16A34-06BE-44F7-88DB-F8534D2544FB}"/>
            </a:ext>
          </a:extLst>
        </xdr:cNvPr>
        <xdr:cNvCxnSpPr/>
      </xdr:nvCxnSpPr>
      <xdr:spPr>
        <a:xfrm>
          <a:off x="5953125" y="27374850"/>
          <a:ext cx="0" cy="905256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96</xdr:row>
      <xdr:rowOff>171450</xdr:rowOff>
    </xdr:from>
    <xdr:to>
      <xdr:col>28</xdr:col>
      <xdr:colOff>0</xdr:colOff>
      <xdr:row>101</xdr:row>
      <xdr:rowOff>114681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81A2D607-4460-4E12-86E9-E235418DDDDD}"/>
            </a:ext>
          </a:extLst>
        </xdr:cNvPr>
        <xdr:cNvCxnSpPr/>
      </xdr:nvCxnSpPr>
      <xdr:spPr>
        <a:xfrm>
          <a:off x="8801100" y="29851350"/>
          <a:ext cx="0" cy="905256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266700</xdr:colOff>
      <xdr:row>101</xdr:row>
      <xdr:rowOff>66675</xdr:rowOff>
    </xdr:from>
    <xdr:to>
      <xdr:col>27</xdr:col>
      <xdr:colOff>266700</xdr:colOff>
      <xdr:row>101</xdr:row>
      <xdr:rowOff>76581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7592A216-E2DD-4AD3-B90D-C1735E967E29}"/>
            </a:ext>
          </a:extLst>
        </xdr:cNvPr>
        <xdr:cNvCxnSpPr/>
      </xdr:nvCxnSpPr>
      <xdr:spPr>
        <a:xfrm flipH="1">
          <a:off x="7810500" y="30708600"/>
          <a:ext cx="942975" cy="9906"/>
        </a:xfrm>
        <a:prstGeom prst="straightConnector1">
          <a:avLst/>
        </a:prstGeom>
        <a:ln w="50800">
          <a:headEnd type="triangle"/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5544-A1C8-4A7E-9AA2-D95A40E43CFC}">
  <sheetPr>
    <pageSetUpPr fitToPage="1"/>
  </sheetPr>
  <dimension ref="C1:Y86"/>
  <sheetViews>
    <sheetView workbookViewId="0">
      <selection activeCell="C5" sqref="C5"/>
    </sheetView>
  </sheetViews>
  <sheetFormatPr defaultRowHeight="15" x14ac:dyDescent="0.25"/>
  <cols>
    <col min="1" max="1" width="3.28515625" customWidth="1"/>
    <col min="2" max="2" width="2.28515625" customWidth="1"/>
    <col min="3" max="3" width="6.140625" customWidth="1"/>
    <col min="4" max="4" width="4.7109375" customWidth="1"/>
    <col min="5" max="5" width="6.28515625" customWidth="1"/>
    <col min="6" max="6" width="5.42578125" customWidth="1"/>
    <col min="7" max="23" width="4.7109375" customWidth="1"/>
    <col min="24" max="24" width="6.140625" customWidth="1"/>
    <col min="25" max="25" width="4.7109375" customWidth="1"/>
  </cols>
  <sheetData>
    <row r="1" spans="5:25" ht="24.95" customHeight="1" x14ac:dyDescent="0.35">
      <c r="K1" s="1" t="s">
        <v>0</v>
      </c>
      <c r="S1" t="s">
        <v>1</v>
      </c>
    </row>
    <row r="2" spans="5:25" ht="24.95" customHeight="1" x14ac:dyDescent="0.35">
      <c r="K2" s="1" t="s">
        <v>2</v>
      </c>
      <c r="V2" s="32"/>
      <c r="W2" s="32"/>
    </row>
    <row r="3" spans="5:25" ht="24.95" customHeight="1" x14ac:dyDescent="0.25">
      <c r="E3">
        <v>0</v>
      </c>
      <c r="F3">
        <f t="shared" ref="F3:U3" si="0">+E3+5</f>
        <v>5</v>
      </c>
      <c r="G3">
        <f t="shared" si="0"/>
        <v>10</v>
      </c>
      <c r="H3">
        <f t="shared" si="0"/>
        <v>15</v>
      </c>
      <c r="I3">
        <f t="shared" si="0"/>
        <v>20</v>
      </c>
      <c r="J3">
        <f t="shared" si="0"/>
        <v>25</v>
      </c>
      <c r="K3">
        <f t="shared" si="0"/>
        <v>30</v>
      </c>
      <c r="L3">
        <f t="shared" si="0"/>
        <v>35</v>
      </c>
      <c r="M3">
        <f t="shared" si="0"/>
        <v>40</v>
      </c>
      <c r="N3">
        <f t="shared" si="0"/>
        <v>45</v>
      </c>
      <c r="O3">
        <f t="shared" si="0"/>
        <v>50</v>
      </c>
      <c r="P3">
        <f t="shared" si="0"/>
        <v>55</v>
      </c>
      <c r="Q3">
        <f t="shared" si="0"/>
        <v>60</v>
      </c>
      <c r="R3">
        <f t="shared" si="0"/>
        <v>65</v>
      </c>
      <c r="S3">
        <f t="shared" si="0"/>
        <v>70</v>
      </c>
      <c r="T3">
        <f t="shared" si="0"/>
        <v>75</v>
      </c>
      <c r="U3">
        <f t="shared" si="0"/>
        <v>80</v>
      </c>
      <c r="V3">
        <v>81.599999999999994</v>
      </c>
      <c r="W3" s="2"/>
      <c r="X3" s="2"/>
      <c r="Y3" s="2"/>
    </row>
    <row r="4" spans="5:25" ht="24.95" customHeight="1" x14ac:dyDescent="0.25">
      <c r="W4" s="2"/>
      <c r="X4" s="2">
        <v>0</v>
      </c>
      <c r="Y4" s="2"/>
    </row>
    <row r="5" spans="5:25" ht="24.95" customHeight="1" x14ac:dyDescent="0.25">
      <c r="X5">
        <v>5</v>
      </c>
      <c r="Y5" s="2"/>
    </row>
    <row r="6" spans="5:25" ht="24.95" customHeight="1" x14ac:dyDescent="0.25">
      <c r="X6">
        <f>+X5+5</f>
        <v>10</v>
      </c>
      <c r="Y6" s="2"/>
    </row>
    <row r="7" spans="5:25" ht="24.95" customHeight="1" x14ac:dyDescent="0.25">
      <c r="X7">
        <f t="shared" ref="X7:X13" si="1">+X6+5</f>
        <v>15</v>
      </c>
      <c r="Y7" s="2"/>
    </row>
    <row r="8" spans="5:25" ht="24.95" customHeight="1" x14ac:dyDescent="0.25">
      <c r="E8">
        <v>5</v>
      </c>
      <c r="H8" t="s">
        <v>3</v>
      </c>
      <c r="U8" s="2"/>
      <c r="V8" s="2"/>
      <c r="W8" s="2"/>
      <c r="X8">
        <f t="shared" si="1"/>
        <v>20</v>
      </c>
      <c r="Y8" s="2"/>
    </row>
    <row r="9" spans="5:25" ht="24.95" customHeight="1" x14ac:dyDescent="0.25">
      <c r="E9">
        <f>+E8+5</f>
        <v>10</v>
      </c>
      <c r="L9" s="3" t="s">
        <v>4</v>
      </c>
      <c r="U9" s="2"/>
      <c r="V9" s="2"/>
      <c r="W9" s="2"/>
      <c r="X9">
        <f t="shared" si="1"/>
        <v>25</v>
      </c>
      <c r="Y9" s="2"/>
    </row>
    <row r="10" spans="5:25" ht="24.95" customHeight="1" x14ac:dyDescent="0.3">
      <c r="E10">
        <f t="shared" ref="E10:E17" si="2">+E9+5</f>
        <v>15</v>
      </c>
      <c r="G10" t="s">
        <v>5</v>
      </c>
      <c r="U10" s="2"/>
      <c r="V10" s="2"/>
      <c r="W10" s="2"/>
      <c r="X10">
        <f t="shared" si="1"/>
        <v>30</v>
      </c>
      <c r="Y10" s="2"/>
    </row>
    <row r="11" spans="5:25" ht="24.95" customHeight="1" x14ac:dyDescent="0.25">
      <c r="E11">
        <f t="shared" si="2"/>
        <v>20</v>
      </c>
      <c r="G11" t="s">
        <v>6</v>
      </c>
      <c r="M11" t="s">
        <v>7</v>
      </c>
      <c r="U11" s="2"/>
      <c r="V11" s="2"/>
      <c r="W11" s="2"/>
      <c r="X11">
        <f t="shared" si="1"/>
        <v>35</v>
      </c>
      <c r="Y11" s="2"/>
    </row>
    <row r="12" spans="5:25" ht="24.95" customHeight="1" x14ac:dyDescent="0.25">
      <c r="E12">
        <f t="shared" si="2"/>
        <v>25</v>
      </c>
      <c r="G12" t="s">
        <v>8</v>
      </c>
      <c r="P12" t="s">
        <v>9</v>
      </c>
      <c r="U12" s="2"/>
      <c r="V12" s="2"/>
      <c r="W12" s="2"/>
      <c r="X12">
        <f t="shared" si="1"/>
        <v>40</v>
      </c>
      <c r="Y12" s="2"/>
    </row>
    <row r="13" spans="5:25" ht="24.95" customHeight="1" x14ac:dyDescent="0.25">
      <c r="E13">
        <f t="shared" si="2"/>
        <v>30</v>
      </c>
      <c r="H13" t="s">
        <v>10</v>
      </c>
      <c r="P13">
        <v>864</v>
      </c>
      <c r="U13" s="2"/>
      <c r="V13" s="2"/>
      <c r="W13" s="2"/>
      <c r="X13">
        <f t="shared" si="1"/>
        <v>45</v>
      </c>
      <c r="Y13" s="2"/>
    </row>
    <row r="14" spans="5:25" ht="24.95" customHeight="1" x14ac:dyDescent="0.3">
      <c r="E14">
        <f t="shared" si="2"/>
        <v>35</v>
      </c>
      <c r="G14" t="s">
        <v>11</v>
      </c>
      <c r="U14" s="2"/>
      <c r="V14" s="2"/>
      <c r="W14" s="2"/>
      <c r="X14">
        <v>48</v>
      </c>
      <c r="Y14" s="2"/>
    </row>
    <row r="15" spans="5:25" ht="24.95" customHeight="1" x14ac:dyDescent="0.25">
      <c r="E15">
        <f t="shared" si="2"/>
        <v>40</v>
      </c>
      <c r="H15" t="s">
        <v>6</v>
      </c>
      <c r="N15" t="s">
        <v>12</v>
      </c>
      <c r="U15" s="2"/>
      <c r="V15" s="2"/>
      <c r="W15" s="2"/>
      <c r="X15">
        <f>+X14+5</f>
        <v>53</v>
      </c>
      <c r="Y15" s="2"/>
    </row>
    <row r="16" spans="5:25" ht="24.95" customHeight="1" x14ac:dyDescent="0.25">
      <c r="E16">
        <f t="shared" si="2"/>
        <v>45</v>
      </c>
      <c r="H16" t="s">
        <v>13</v>
      </c>
      <c r="N16" t="s">
        <v>14</v>
      </c>
      <c r="U16" s="2"/>
      <c r="V16" s="2"/>
      <c r="W16" s="4" t="s">
        <v>15</v>
      </c>
      <c r="X16">
        <f t="shared" ref="X16" si="3">+X15+5</f>
        <v>58</v>
      </c>
      <c r="Y16" s="2"/>
    </row>
    <row r="17" spans="3:25" ht="24.95" customHeight="1" x14ac:dyDescent="0.25">
      <c r="E17">
        <f t="shared" si="2"/>
        <v>50</v>
      </c>
      <c r="H17" s="14" t="s">
        <v>16</v>
      </c>
      <c r="X17">
        <v>64.25</v>
      </c>
      <c r="Y17" s="2"/>
    </row>
    <row r="18" spans="3:25" ht="24.95" customHeight="1" x14ac:dyDescent="0.25">
      <c r="C18" t="s">
        <v>17</v>
      </c>
      <c r="E18" s="5">
        <v>52.75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X18" s="6">
        <v>5</v>
      </c>
    </row>
    <row r="19" spans="3:25" ht="24.95" customHeight="1" x14ac:dyDescent="0.25">
      <c r="E19">
        <v>5</v>
      </c>
      <c r="I19" s="2"/>
      <c r="J19" s="2"/>
      <c r="K19" s="2"/>
      <c r="L19" s="2"/>
      <c r="M19" t="s">
        <v>18</v>
      </c>
      <c r="N19" s="2"/>
      <c r="O19" s="2"/>
      <c r="P19" s="2"/>
      <c r="Q19" s="2"/>
      <c r="R19" s="2"/>
      <c r="S19" s="2"/>
      <c r="X19" s="6">
        <f>+X18+5</f>
        <v>10</v>
      </c>
    </row>
    <row r="20" spans="3:25" ht="24.95" customHeight="1" x14ac:dyDescent="0.25">
      <c r="E20">
        <f>+E19+5</f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V20" t="s">
        <v>19</v>
      </c>
      <c r="X20" s="6">
        <f t="shared" ref="X20:X25" si="4">+X19+5</f>
        <v>15</v>
      </c>
    </row>
    <row r="21" spans="3:25" ht="24.95" customHeight="1" x14ac:dyDescent="0.25">
      <c r="E21">
        <f t="shared" ref="E21:E24" si="5">+E20+5</f>
        <v>15</v>
      </c>
      <c r="I21" s="2"/>
      <c r="J21" s="2"/>
      <c r="K21" s="2"/>
      <c r="L21" s="2"/>
      <c r="M21" s="2"/>
      <c r="N21" s="7"/>
      <c r="O21" s="7"/>
      <c r="P21" s="7"/>
      <c r="Q21" s="7"/>
      <c r="R21" s="2"/>
      <c r="S21" s="2"/>
      <c r="X21" s="6">
        <f t="shared" si="4"/>
        <v>20</v>
      </c>
    </row>
    <row r="22" spans="3:25" ht="24.95" customHeight="1" x14ac:dyDescent="0.25">
      <c r="E22">
        <f t="shared" si="5"/>
        <v>20</v>
      </c>
      <c r="I22" s="2"/>
      <c r="J22" s="2"/>
      <c r="K22" s="2"/>
      <c r="L22" s="2"/>
      <c r="M22" s="2"/>
      <c r="N22" s="8"/>
      <c r="O22" s="2"/>
      <c r="P22" s="2"/>
      <c r="Q22" s="2"/>
      <c r="R22" s="2"/>
      <c r="S22" s="2"/>
      <c r="X22" s="6">
        <f t="shared" si="4"/>
        <v>25</v>
      </c>
    </row>
    <row r="23" spans="3:25" ht="24.95" customHeight="1" x14ac:dyDescent="0.25">
      <c r="E23">
        <f t="shared" si="5"/>
        <v>25</v>
      </c>
      <c r="I23" s="2"/>
      <c r="J23" s="2"/>
      <c r="K23" s="2"/>
      <c r="L23" s="2"/>
      <c r="M23" s="2"/>
      <c r="N23" s="8"/>
      <c r="O23" s="2"/>
      <c r="P23" s="2"/>
      <c r="Q23" s="2"/>
      <c r="R23" s="2"/>
      <c r="S23" s="2"/>
      <c r="X23" s="6">
        <f t="shared" si="4"/>
        <v>30</v>
      </c>
      <c r="Y23" t="s">
        <v>20</v>
      </c>
    </row>
    <row r="24" spans="3:25" ht="24.95" customHeight="1" x14ac:dyDescent="0.25">
      <c r="C24">
        <f>+E18+E25</f>
        <v>89.08</v>
      </c>
      <c r="E24">
        <f t="shared" si="5"/>
        <v>30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X24" s="6">
        <f t="shared" si="4"/>
        <v>35</v>
      </c>
    </row>
    <row r="25" spans="3:25" ht="24.95" customHeight="1" x14ac:dyDescent="0.25">
      <c r="C25">
        <f>+E25</f>
        <v>36.33</v>
      </c>
      <c r="E25">
        <f>+E24+5+1.33</f>
        <v>36.33</v>
      </c>
      <c r="I25" s="2"/>
      <c r="J25" s="2"/>
      <c r="K25" s="2"/>
      <c r="L25" s="2"/>
      <c r="M25" s="2"/>
      <c r="N25" s="2"/>
      <c r="O25" s="7"/>
      <c r="P25" s="2"/>
      <c r="Q25" s="9"/>
      <c r="S25" s="2"/>
      <c r="X25" s="6">
        <f t="shared" si="4"/>
        <v>40</v>
      </c>
    </row>
    <row r="26" spans="3:25" ht="4.5" customHeight="1" x14ac:dyDescent="0.25">
      <c r="X26" s="6"/>
    </row>
    <row r="27" spans="3:25" ht="24.95" customHeight="1" x14ac:dyDescent="0.25">
      <c r="C27">
        <f>+C25+5</f>
        <v>41.33</v>
      </c>
      <c r="F27">
        <v>5</v>
      </c>
      <c r="M27" t="s">
        <v>21</v>
      </c>
      <c r="W27">
        <v>5</v>
      </c>
      <c r="X27" s="6"/>
      <c r="Y27">
        <f>+X25+5</f>
        <v>45</v>
      </c>
    </row>
    <row r="28" spans="3:25" ht="24.95" customHeight="1" x14ac:dyDescent="0.25">
      <c r="C28">
        <f t="shared" ref="C28:C35" si="6">+C27+5</f>
        <v>46.33</v>
      </c>
      <c r="F28">
        <f t="shared" ref="F28:F35" si="7">+F27+5</f>
        <v>10</v>
      </c>
      <c r="W28">
        <f>+W27+5</f>
        <v>10</v>
      </c>
      <c r="X28" s="6"/>
      <c r="Y28">
        <f>+Y27+5</f>
        <v>50</v>
      </c>
    </row>
    <row r="29" spans="3:25" ht="24.95" customHeight="1" x14ac:dyDescent="0.25">
      <c r="C29">
        <f t="shared" si="6"/>
        <v>51.33</v>
      </c>
      <c r="F29">
        <f t="shared" si="7"/>
        <v>15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>
        <f>+W28+5</f>
        <v>15</v>
      </c>
      <c r="X29" s="6"/>
      <c r="Y29">
        <f t="shared" ref="Y29:Y38" si="8">+Y28+5</f>
        <v>55</v>
      </c>
    </row>
    <row r="30" spans="3:25" ht="24.95" customHeight="1" x14ac:dyDescent="0.35">
      <c r="C30">
        <f t="shared" si="6"/>
        <v>56.33</v>
      </c>
      <c r="F30">
        <f t="shared" si="7"/>
        <v>20</v>
      </c>
      <c r="H30" s="2"/>
      <c r="I30" s="37" t="s">
        <v>40</v>
      </c>
      <c r="J30" t="s">
        <v>38</v>
      </c>
      <c r="K30" s="2"/>
      <c r="L30" s="2"/>
      <c r="M30" s="2"/>
      <c r="N30" s="2"/>
      <c r="O30" s="2"/>
      <c r="P30" s="2"/>
      <c r="Q30" s="2"/>
      <c r="R30" s="2"/>
      <c r="S30" s="2"/>
      <c r="T30" s="2"/>
      <c r="W30">
        <f t="shared" ref="W30:W38" si="9">+W29+5</f>
        <v>20</v>
      </c>
      <c r="X30" s="6"/>
      <c r="Y30">
        <f t="shared" si="8"/>
        <v>60</v>
      </c>
    </row>
    <row r="31" spans="3:25" ht="24.95" customHeight="1" x14ac:dyDescent="0.25">
      <c r="C31">
        <f t="shared" si="6"/>
        <v>61.33</v>
      </c>
      <c r="F31">
        <f t="shared" si="7"/>
        <v>25</v>
      </c>
      <c r="H31" s="2"/>
      <c r="I31" s="2"/>
      <c r="J31" t="s">
        <v>45</v>
      </c>
      <c r="K31" s="2"/>
      <c r="L31" s="2"/>
      <c r="M31" s="2"/>
      <c r="N31" s="8"/>
      <c r="O31" s="2"/>
      <c r="P31" s="2"/>
      <c r="Q31" s="2"/>
      <c r="R31" s="2"/>
      <c r="S31" s="2"/>
      <c r="T31" s="2"/>
      <c r="W31">
        <f t="shared" si="9"/>
        <v>25</v>
      </c>
      <c r="X31" s="6"/>
      <c r="Y31">
        <f t="shared" si="8"/>
        <v>65</v>
      </c>
    </row>
    <row r="32" spans="3:25" ht="24.95" customHeight="1" x14ac:dyDescent="0.25">
      <c r="C32">
        <f t="shared" si="6"/>
        <v>66.33</v>
      </c>
      <c r="F32">
        <f t="shared" si="7"/>
        <v>30</v>
      </c>
      <c r="H32" s="2"/>
      <c r="I32" s="2"/>
      <c r="J32" t="s">
        <v>39</v>
      </c>
      <c r="K32" s="2"/>
      <c r="L32" s="2"/>
      <c r="M32" s="2"/>
      <c r="N32" s="8"/>
      <c r="O32" s="2"/>
      <c r="P32" s="2"/>
      <c r="Q32" s="2"/>
      <c r="R32" s="2"/>
      <c r="S32" s="2"/>
      <c r="T32" s="2"/>
      <c r="W32">
        <f t="shared" si="9"/>
        <v>30</v>
      </c>
      <c r="X32" s="6"/>
      <c r="Y32">
        <f t="shared" si="8"/>
        <v>70</v>
      </c>
    </row>
    <row r="33" spans="3:25" ht="24.95" customHeight="1" x14ac:dyDescent="0.25">
      <c r="C33">
        <f t="shared" si="6"/>
        <v>71.33</v>
      </c>
      <c r="F33">
        <f t="shared" si="7"/>
        <v>35</v>
      </c>
      <c r="H33" s="2"/>
      <c r="I33" s="2"/>
      <c r="J33" t="s">
        <v>46</v>
      </c>
      <c r="K33" s="2"/>
      <c r="L33" s="2"/>
      <c r="M33" s="2"/>
      <c r="N33" s="2"/>
      <c r="O33" s="2"/>
      <c r="P33" s="2"/>
      <c r="Q33" s="2"/>
      <c r="R33" s="2"/>
      <c r="S33" s="2"/>
      <c r="T33" s="2"/>
      <c r="W33">
        <f t="shared" si="9"/>
        <v>35</v>
      </c>
      <c r="X33" s="6"/>
      <c r="Y33">
        <f t="shared" si="8"/>
        <v>75</v>
      </c>
    </row>
    <row r="34" spans="3:25" ht="24.95" customHeight="1" x14ac:dyDescent="0.25">
      <c r="C34">
        <f t="shared" si="6"/>
        <v>76.33</v>
      </c>
      <c r="F34">
        <f t="shared" si="7"/>
        <v>40</v>
      </c>
      <c r="H34" s="2"/>
      <c r="I34" s="2"/>
      <c r="K34" s="2"/>
      <c r="L34" s="2"/>
      <c r="M34" s="2"/>
      <c r="N34" s="2"/>
      <c r="O34" s="2"/>
      <c r="P34" s="2"/>
      <c r="Q34" s="10"/>
      <c r="R34" s="2"/>
      <c r="S34" s="2"/>
      <c r="T34" s="2"/>
      <c r="W34">
        <f t="shared" si="9"/>
        <v>40</v>
      </c>
      <c r="X34" s="6"/>
      <c r="Y34">
        <f t="shared" si="8"/>
        <v>80</v>
      </c>
    </row>
    <row r="35" spans="3:25" ht="24.95" customHeight="1" x14ac:dyDescent="0.25">
      <c r="C35">
        <f t="shared" si="6"/>
        <v>81.33</v>
      </c>
      <c r="F35">
        <f t="shared" si="7"/>
        <v>45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>
        <f t="shared" si="9"/>
        <v>45</v>
      </c>
      <c r="X35" s="6"/>
      <c r="Y35">
        <f t="shared" si="8"/>
        <v>85</v>
      </c>
    </row>
    <row r="36" spans="3:25" ht="33" customHeight="1" x14ac:dyDescent="0.25">
      <c r="C36">
        <f>+C35+5+2+0.17</f>
        <v>88.5</v>
      </c>
      <c r="F36">
        <f>+F35+5+2</f>
        <v>52</v>
      </c>
      <c r="W36">
        <f t="shared" si="9"/>
        <v>50</v>
      </c>
      <c r="X36" s="6"/>
      <c r="Y36">
        <f t="shared" si="8"/>
        <v>90</v>
      </c>
    </row>
    <row r="37" spans="3:25" ht="24.95" customHeight="1" x14ac:dyDescent="0.25">
      <c r="W37">
        <f t="shared" si="9"/>
        <v>55</v>
      </c>
      <c r="X37" s="6"/>
      <c r="Y37">
        <f t="shared" si="8"/>
        <v>95</v>
      </c>
    </row>
    <row r="38" spans="3:25" ht="24.95" customHeight="1" x14ac:dyDescent="0.25">
      <c r="W38">
        <f t="shared" si="9"/>
        <v>60</v>
      </c>
      <c r="X38" s="11"/>
      <c r="Y38">
        <f t="shared" si="8"/>
        <v>100</v>
      </c>
    </row>
    <row r="39" spans="3:25" ht="24.95" customHeight="1" x14ac:dyDescent="0.25">
      <c r="G39">
        <v>0</v>
      </c>
      <c r="H39">
        <v>5</v>
      </c>
      <c r="I39">
        <f t="shared" ref="I39:T39" si="10">+H39+5</f>
        <v>10</v>
      </c>
      <c r="J39">
        <f t="shared" si="10"/>
        <v>15</v>
      </c>
      <c r="K39">
        <f t="shared" si="10"/>
        <v>20</v>
      </c>
      <c r="L39">
        <f t="shared" si="10"/>
        <v>25</v>
      </c>
      <c r="M39">
        <f t="shared" si="10"/>
        <v>30</v>
      </c>
      <c r="N39">
        <f t="shared" si="10"/>
        <v>35</v>
      </c>
      <c r="O39">
        <f t="shared" si="10"/>
        <v>40</v>
      </c>
      <c r="P39">
        <f t="shared" si="10"/>
        <v>45</v>
      </c>
      <c r="Q39">
        <f t="shared" si="10"/>
        <v>50</v>
      </c>
      <c r="R39">
        <f t="shared" si="10"/>
        <v>55</v>
      </c>
      <c r="S39">
        <f t="shared" si="10"/>
        <v>60</v>
      </c>
      <c r="T39">
        <f t="shared" si="10"/>
        <v>65</v>
      </c>
      <c r="U39">
        <v>67.599999999999994</v>
      </c>
      <c r="X39" s="6"/>
    </row>
    <row r="40" spans="3:25" ht="24.95" customHeight="1" x14ac:dyDescent="0.25">
      <c r="X40" s="6"/>
    </row>
    <row r="41" spans="3:25" ht="24.95" customHeight="1" x14ac:dyDescent="0.25">
      <c r="I41" t="s">
        <v>22</v>
      </c>
      <c r="X41" s="6"/>
    </row>
    <row r="42" spans="3:25" ht="24.95" customHeight="1" x14ac:dyDescent="0.25">
      <c r="X42" s="6"/>
    </row>
    <row r="43" spans="3:25" ht="24.95" customHeight="1" x14ac:dyDescent="0.25">
      <c r="X43" s="6"/>
    </row>
    <row r="44" spans="3:25" ht="24.95" customHeight="1" x14ac:dyDescent="0.25">
      <c r="U44" s="12"/>
      <c r="X44" s="6"/>
    </row>
    <row r="45" spans="3:25" ht="24.95" customHeight="1" x14ac:dyDescent="0.25">
      <c r="X45" s="6"/>
    </row>
    <row r="46" spans="3:25" ht="24.95" customHeight="1" x14ac:dyDescent="0.25">
      <c r="X46" s="6"/>
    </row>
    <row r="47" spans="3:25" ht="24.95" customHeight="1" x14ac:dyDescent="0.25">
      <c r="X47" s="6"/>
    </row>
    <row r="48" spans="3:25" ht="24.95" customHeight="1" x14ac:dyDescent="0.25">
      <c r="X48" s="6"/>
    </row>
    <row r="49" spans="24:24" ht="24.95" customHeight="1" x14ac:dyDescent="0.25">
      <c r="X49" s="6"/>
    </row>
    <row r="50" spans="24:24" ht="24.95" customHeight="1" x14ac:dyDescent="0.25">
      <c r="X50" s="6"/>
    </row>
    <row r="51" spans="24:24" ht="24.95" customHeight="1" x14ac:dyDescent="0.25">
      <c r="X51" s="6"/>
    </row>
    <row r="52" spans="24:24" ht="24.95" customHeight="1" x14ac:dyDescent="0.25">
      <c r="X52" s="6"/>
    </row>
    <row r="53" spans="24:24" ht="24.95" customHeight="1" x14ac:dyDescent="0.25">
      <c r="X53" s="6"/>
    </row>
    <row r="54" spans="24:24" ht="24.95" customHeight="1" x14ac:dyDescent="0.25">
      <c r="X54" s="6"/>
    </row>
    <row r="55" spans="24:24" ht="24.95" customHeight="1" x14ac:dyDescent="0.25">
      <c r="X55" s="6"/>
    </row>
    <row r="56" spans="24:24" ht="24.95" customHeight="1" x14ac:dyDescent="0.25">
      <c r="X56" s="6"/>
    </row>
    <row r="57" spans="24:24" ht="24.95" customHeight="1" x14ac:dyDescent="0.25">
      <c r="X57" s="6"/>
    </row>
    <row r="58" spans="24:24" ht="24.95" customHeight="1" x14ac:dyDescent="0.25">
      <c r="X58" s="6"/>
    </row>
    <row r="59" spans="24:24" ht="24.95" customHeight="1" x14ac:dyDescent="0.25">
      <c r="X59" s="6"/>
    </row>
    <row r="60" spans="24:24" ht="24.95" customHeight="1" x14ac:dyDescent="0.25">
      <c r="X60" s="6"/>
    </row>
    <row r="61" spans="24:24" ht="24.95" customHeight="1" x14ac:dyDescent="0.25"/>
    <row r="62" spans="24:24" ht="24.95" customHeight="1" x14ac:dyDescent="0.25"/>
    <row r="63" spans="24:24" ht="24.95" customHeight="1" x14ac:dyDescent="0.25"/>
    <row r="64" spans="24:2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</sheetData>
  <mergeCells count="1">
    <mergeCell ref="V2:W2"/>
  </mergeCells>
  <printOptions horizontalCentered="1"/>
  <pageMargins left="0.2" right="0.2" top="0.25" bottom="0.25" header="0" footer="0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2C216-8104-4E9F-88F9-4A85EAE75055}">
  <sheetPr>
    <pageSetUpPr fitToPage="1"/>
  </sheetPr>
  <dimension ref="C1:Y86"/>
  <sheetViews>
    <sheetView tabSelected="1" workbookViewId="0">
      <selection activeCell="D5" sqref="D5"/>
    </sheetView>
  </sheetViews>
  <sheetFormatPr defaultRowHeight="15" x14ac:dyDescent="0.25"/>
  <cols>
    <col min="1" max="1" width="3.28515625" customWidth="1"/>
    <col min="2" max="2" width="2.28515625" customWidth="1"/>
    <col min="3" max="3" width="6.140625" customWidth="1"/>
    <col min="4" max="4" width="4.7109375" customWidth="1"/>
    <col min="5" max="5" width="6.28515625" customWidth="1"/>
    <col min="6" max="6" width="5.42578125" customWidth="1"/>
    <col min="7" max="23" width="4.7109375" customWidth="1"/>
    <col min="24" max="24" width="6.140625" customWidth="1"/>
    <col min="25" max="25" width="4.7109375" customWidth="1"/>
  </cols>
  <sheetData>
    <row r="1" spans="5:25" ht="24.95" customHeight="1" x14ac:dyDescent="0.35">
      <c r="K1" s="1" t="s">
        <v>0</v>
      </c>
      <c r="S1" t="s">
        <v>1</v>
      </c>
    </row>
    <row r="2" spans="5:25" ht="24.95" customHeight="1" x14ac:dyDescent="0.35">
      <c r="K2" s="1" t="s">
        <v>42</v>
      </c>
      <c r="V2" s="32"/>
      <c r="W2" s="32"/>
    </row>
    <row r="3" spans="5:25" ht="24.95" customHeight="1" x14ac:dyDescent="0.25">
      <c r="E3">
        <v>0</v>
      </c>
      <c r="F3">
        <f t="shared" ref="F3:U3" si="0">+E3+5</f>
        <v>5</v>
      </c>
      <c r="G3">
        <f t="shared" si="0"/>
        <v>10</v>
      </c>
      <c r="H3">
        <f t="shared" si="0"/>
        <v>15</v>
      </c>
      <c r="I3">
        <f t="shared" si="0"/>
        <v>20</v>
      </c>
      <c r="J3">
        <f t="shared" si="0"/>
        <v>25</v>
      </c>
      <c r="K3">
        <f t="shared" si="0"/>
        <v>30</v>
      </c>
      <c r="L3">
        <f t="shared" si="0"/>
        <v>35</v>
      </c>
      <c r="M3">
        <f t="shared" si="0"/>
        <v>40</v>
      </c>
      <c r="N3">
        <f t="shared" si="0"/>
        <v>45</v>
      </c>
      <c r="O3">
        <f t="shared" si="0"/>
        <v>50</v>
      </c>
      <c r="P3">
        <f t="shared" si="0"/>
        <v>55</v>
      </c>
      <c r="Q3">
        <f t="shared" si="0"/>
        <v>60</v>
      </c>
      <c r="R3">
        <f t="shared" si="0"/>
        <v>65</v>
      </c>
      <c r="S3">
        <f t="shared" si="0"/>
        <v>70</v>
      </c>
      <c r="T3">
        <f t="shared" si="0"/>
        <v>75</v>
      </c>
      <c r="U3">
        <f t="shared" si="0"/>
        <v>80</v>
      </c>
      <c r="V3">
        <v>81.599999999999994</v>
      </c>
      <c r="W3" s="2"/>
      <c r="X3" s="2"/>
      <c r="Y3" s="2"/>
    </row>
    <row r="4" spans="5:25" ht="23.25" customHeight="1" x14ac:dyDescent="0.25">
      <c r="W4" s="2"/>
      <c r="X4" s="2">
        <v>0</v>
      </c>
      <c r="Y4" s="2"/>
    </row>
    <row r="5" spans="5:25" ht="21.75" customHeight="1" x14ac:dyDescent="0.25">
      <c r="X5">
        <v>5</v>
      </c>
      <c r="Y5" s="2"/>
    </row>
    <row r="6" spans="5:25" ht="24.95" customHeight="1" x14ac:dyDescent="0.25">
      <c r="X6">
        <f>+X5+5</f>
        <v>10</v>
      </c>
      <c r="Y6" s="2"/>
    </row>
    <row r="7" spans="5:25" ht="24.95" customHeight="1" x14ac:dyDescent="0.25">
      <c r="X7">
        <f t="shared" ref="X7:X13" si="1">+X6+5</f>
        <v>15</v>
      </c>
      <c r="Y7" s="2"/>
    </row>
    <row r="8" spans="5:25" ht="24.95" customHeight="1" x14ac:dyDescent="0.25">
      <c r="E8">
        <v>5</v>
      </c>
      <c r="U8" s="2"/>
      <c r="V8" s="2"/>
      <c r="W8" s="2"/>
      <c r="X8">
        <f t="shared" si="1"/>
        <v>20</v>
      </c>
      <c r="Y8" s="2"/>
    </row>
    <row r="9" spans="5:25" ht="24.95" customHeight="1" x14ac:dyDescent="0.25">
      <c r="E9">
        <f>+E8+5</f>
        <v>10</v>
      </c>
      <c r="J9" s="31" t="s">
        <v>34</v>
      </c>
      <c r="L9" s="3" t="s">
        <v>4</v>
      </c>
      <c r="U9" s="2"/>
      <c r="V9" s="2"/>
      <c r="W9" s="2"/>
      <c r="X9">
        <f t="shared" si="1"/>
        <v>25</v>
      </c>
      <c r="Y9" s="2"/>
    </row>
    <row r="10" spans="5:25" ht="24.95" customHeight="1" x14ac:dyDescent="0.25">
      <c r="E10">
        <f t="shared" ref="E10:E17" si="2">+E9+5</f>
        <v>15</v>
      </c>
      <c r="P10" t="s">
        <v>47</v>
      </c>
      <c r="U10" s="2"/>
      <c r="V10" s="2"/>
      <c r="W10" s="2"/>
      <c r="X10">
        <f t="shared" si="1"/>
        <v>30</v>
      </c>
      <c r="Y10" s="2"/>
    </row>
    <row r="11" spans="5:25" ht="24.95" customHeight="1" x14ac:dyDescent="0.25">
      <c r="E11">
        <f t="shared" si="2"/>
        <v>20</v>
      </c>
      <c r="I11" t="s">
        <v>33</v>
      </c>
      <c r="U11" s="2"/>
      <c r="V11" s="2"/>
      <c r="W11" s="2"/>
      <c r="X11">
        <f t="shared" si="1"/>
        <v>35</v>
      </c>
      <c r="Y11" s="2"/>
    </row>
    <row r="12" spans="5:25" ht="24.95" customHeight="1" x14ac:dyDescent="0.25">
      <c r="E12">
        <f t="shared" si="2"/>
        <v>25</v>
      </c>
      <c r="U12" s="2"/>
      <c r="V12" s="2"/>
      <c r="W12" s="2"/>
      <c r="X12">
        <f t="shared" si="1"/>
        <v>40</v>
      </c>
      <c r="Y12" s="2"/>
    </row>
    <row r="13" spans="5:25" ht="24.95" customHeight="1" x14ac:dyDescent="0.25">
      <c r="E13">
        <f t="shared" si="2"/>
        <v>30</v>
      </c>
      <c r="U13" s="2"/>
      <c r="V13" s="2"/>
      <c r="W13" s="2"/>
      <c r="X13">
        <f t="shared" si="1"/>
        <v>45</v>
      </c>
      <c r="Y13" s="2"/>
    </row>
    <row r="14" spans="5:25" ht="24.95" customHeight="1" x14ac:dyDescent="0.25">
      <c r="E14">
        <f t="shared" si="2"/>
        <v>35</v>
      </c>
      <c r="U14" s="2"/>
      <c r="V14" s="2"/>
      <c r="W14" s="2"/>
      <c r="X14">
        <v>48</v>
      </c>
      <c r="Y14" s="2"/>
    </row>
    <row r="15" spans="5:25" ht="24.95" customHeight="1" x14ac:dyDescent="0.25">
      <c r="E15">
        <f t="shared" si="2"/>
        <v>40</v>
      </c>
      <c r="U15" s="2"/>
      <c r="V15" s="2"/>
      <c r="W15" s="2"/>
      <c r="X15">
        <f>+X14+5</f>
        <v>53</v>
      </c>
      <c r="Y15" s="2"/>
    </row>
    <row r="16" spans="5:25" ht="24.95" customHeight="1" x14ac:dyDescent="0.25">
      <c r="E16">
        <f t="shared" si="2"/>
        <v>45</v>
      </c>
      <c r="U16" s="2"/>
      <c r="V16" s="2"/>
      <c r="W16" s="4" t="s">
        <v>15</v>
      </c>
      <c r="X16">
        <f t="shared" ref="X16" si="3">+X15+5</f>
        <v>58</v>
      </c>
      <c r="Y16" s="2"/>
    </row>
    <row r="17" spans="3:25" ht="24.95" customHeight="1" x14ac:dyDescent="0.25">
      <c r="E17">
        <f t="shared" si="2"/>
        <v>50</v>
      </c>
      <c r="H17" s="14"/>
      <c r="X17">
        <v>64.25</v>
      </c>
      <c r="Y17" s="2"/>
    </row>
    <row r="18" spans="3:25" ht="24.95" customHeight="1" x14ac:dyDescent="0.25">
      <c r="C18" t="s">
        <v>17</v>
      </c>
      <c r="E18" s="5">
        <v>52.75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X18" s="6">
        <v>5</v>
      </c>
    </row>
    <row r="19" spans="3:25" ht="24.95" customHeight="1" x14ac:dyDescent="0.25">
      <c r="E19">
        <f>+E18+5</f>
        <v>57.75</v>
      </c>
      <c r="I19" s="2"/>
      <c r="J19" s="2"/>
      <c r="K19" s="2"/>
      <c r="L19" s="2"/>
      <c r="M19" t="s">
        <v>18</v>
      </c>
      <c r="N19" s="2"/>
      <c r="O19" s="2"/>
      <c r="P19" s="2"/>
      <c r="Q19" s="2"/>
      <c r="R19" s="2"/>
      <c r="S19" s="2"/>
      <c r="X19" s="6">
        <f>+X18+5</f>
        <v>10</v>
      </c>
    </row>
    <row r="20" spans="3:25" ht="24.95" customHeight="1" x14ac:dyDescent="0.25">
      <c r="E20">
        <f>+E19+5</f>
        <v>62.75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V20" t="s">
        <v>19</v>
      </c>
      <c r="X20" s="6">
        <f t="shared" ref="X20:X25" si="4">+X19+5</f>
        <v>15</v>
      </c>
    </row>
    <row r="21" spans="3:25" ht="24.95" customHeight="1" x14ac:dyDescent="0.25">
      <c r="E21">
        <f t="shared" ref="E21:E24" si="5">+E20+5</f>
        <v>67.75</v>
      </c>
      <c r="I21" s="2"/>
      <c r="J21" s="2"/>
      <c r="K21" s="2"/>
      <c r="L21" s="2"/>
      <c r="M21" s="2"/>
      <c r="N21" s="7"/>
      <c r="O21" s="7"/>
      <c r="P21" s="39" t="s">
        <v>32</v>
      </c>
      <c r="Q21" s="39"/>
      <c r="R21" s="39"/>
      <c r="S21" s="39"/>
      <c r="X21" s="6">
        <f t="shared" si="4"/>
        <v>20</v>
      </c>
    </row>
    <row r="22" spans="3:25" ht="24.95" customHeight="1" x14ac:dyDescent="0.25">
      <c r="E22">
        <f t="shared" si="5"/>
        <v>72.75</v>
      </c>
      <c r="I22" s="2"/>
      <c r="J22" s="2"/>
      <c r="K22" s="2"/>
      <c r="L22" s="2"/>
      <c r="M22" s="2"/>
      <c r="N22" s="8"/>
      <c r="O22" s="2"/>
      <c r="P22" s="39"/>
      <c r="Q22" s="39"/>
      <c r="R22" s="39"/>
      <c r="S22" s="39"/>
      <c r="X22" s="6">
        <f t="shared" si="4"/>
        <v>25</v>
      </c>
    </row>
    <row r="23" spans="3:25" ht="24.95" customHeight="1" x14ac:dyDescent="0.25">
      <c r="E23">
        <f t="shared" si="5"/>
        <v>77.75</v>
      </c>
      <c r="I23" s="2"/>
      <c r="J23" s="2"/>
      <c r="K23" s="2"/>
      <c r="L23" s="2"/>
      <c r="M23" s="2"/>
      <c r="N23" s="8"/>
      <c r="O23" s="2"/>
      <c r="P23" s="2"/>
      <c r="Q23" s="2"/>
      <c r="R23" s="2"/>
      <c r="S23" s="2"/>
      <c r="X23" s="6">
        <f t="shared" si="4"/>
        <v>30</v>
      </c>
      <c r="Y23" t="s">
        <v>20</v>
      </c>
    </row>
    <row r="24" spans="3:25" ht="24.95" customHeight="1" x14ac:dyDescent="0.25">
      <c r="C24">
        <f>+E18+E25</f>
        <v>141.82999999999998</v>
      </c>
      <c r="E24">
        <f t="shared" si="5"/>
        <v>82.75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X24" s="6">
        <f t="shared" si="4"/>
        <v>35</v>
      </c>
    </row>
    <row r="25" spans="3:25" ht="24.95" customHeight="1" x14ac:dyDescent="0.25">
      <c r="C25">
        <f>+E25</f>
        <v>89.08</v>
      </c>
      <c r="E25">
        <f>+E24+5+1.33</f>
        <v>89.08</v>
      </c>
      <c r="I25" s="2"/>
      <c r="J25" s="2"/>
      <c r="K25" s="2"/>
      <c r="L25" s="2"/>
      <c r="M25" s="2"/>
      <c r="N25" s="2"/>
      <c r="O25" s="7"/>
      <c r="P25" s="2"/>
      <c r="Q25" s="9"/>
      <c r="S25" s="2"/>
      <c r="X25" s="6">
        <f t="shared" si="4"/>
        <v>40</v>
      </c>
    </row>
    <row r="26" spans="3:25" ht="4.5" customHeight="1" thickBot="1" x14ac:dyDescent="0.3">
      <c r="X26" s="6"/>
    </row>
    <row r="27" spans="3:25" ht="24.95" customHeight="1" x14ac:dyDescent="0.25">
      <c r="C27">
        <f>+C25+5</f>
        <v>94.08</v>
      </c>
      <c r="F27">
        <v>5</v>
      </c>
      <c r="L27" s="27"/>
      <c r="M27" s="27"/>
      <c r="N27" s="28"/>
      <c r="O27" s="22"/>
      <c r="P27" s="23"/>
      <c r="T27" t="s">
        <v>21</v>
      </c>
      <c r="W27">
        <v>5</v>
      </c>
      <c r="X27" s="6"/>
      <c r="Y27">
        <f>+X25+5</f>
        <v>45</v>
      </c>
    </row>
    <row r="28" spans="3:25" ht="24.95" customHeight="1" thickBot="1" x14ac:dyDescent="0.3">
      <c r="C28">
        <f t="shared" ref="C28:C35" si="6">+C27+5</f>
        <v>99.08</v>
      </c>
      <c r="F28">
        <f t="shared" ref="F28:F35" si="7">+F27+5</f>
        <v>10</v>
      </c>
      <c r="M28" s="27"/>
      <c r="N28" s="29"/>
      <c r="O28" s="29"/>
      <c r="P28" s="26"/>
      <c r="W28">
        <f>+W27+5</f>
        <v>10</v>
      </c>
      <c r="X28" s="6"/>
      <c r="Y28">
        <f>+Y27+5</f>
        <v>50</v>
      </c>
    </row>
    <row r="29" spans="3:25" ht="24.95" customHeight="1" x14ac:dyDescent="0.25">
      <c r="C29">
        <f t="shared" si="6"/>
        <v>104.08</v>
      </c>
      <c r="F29">
        <f t="shared" si="7"/>
        <v>15</v>
      </c>
      <c r="H29" t="s">
        <v>35</v>
      </c>
      <c r="I29" s="2"/>
      <c r="J29" s="2"/>
      <c r="K29" s="2"/>
      <c r="M29" s="19"/>
      <c r="N29" s="33" t="s">
        <v>37</v>
      </c>
      <c r="O29" s="34"/>
      <c r="P29" s="2"/>
      <c r="Q29" s="2"/>
      <c r="R29" s="2"/>
      <c r="S29" s="2"/>
      <c r="T29" s="2"/>
      <c r="W29">
        <f>+W28+5</f>
        <v>15</v>
      </c>
      <c r="X29" s="6"/>
      <c r="Y29">
        <f t="shared" ref="Y29:Y38" si="8">+Y28+5</f>
        <v>55</v>
      </c>
    </row>
    <row r="30" spans="3:25" ht="24.95" customHeight="1" thickBot="1" x14ac:dyDescent="0.3">
      <c r="C30">
        <f t="shared" si="6"/>
        <v>109.08</v>
      </c>
      <c r="F30">
        <f t="shared" si="7"/>
        <v>20</v>
      </c>
      <c r="H30" s="2"/>
      <c r="I30" s="2"/>
      <c r="J30" s="2"/>
      <c r="K30" s="2"/>
      <c r="M30" s="19"/>
      <c r="N30" s="35"/>
      <c r="O30" s="36"/>
      <c r="P30" s="2"/>
      <c r="Q30" s="2"/>
      <c r="R30" s="2"/>
      <c r="S30" s="2"/>
      <c r="T30" s="2"/>
      <c r="W30">
        <f t="shared" ref="W30:W38" si="9">+W29+5</f>
        <v>20</v>
      </c>
      <c r="X30" s="6"/>
      <c r="Y30">
        <f t="shared" si="8"/>
        <v>60</v>
      </c>
    </row>
    <row r="31" spans="3:25" ht="24.95" customHeight="1" x14ac:dyDescent="0.25">
      <c r="C31">
        <f t="shared" si="6"/>
        <v>114.08</v>
      </c>
      <c r="F31">
        <f t="shared" si="7"/>
        <v>25</v>
      </c>
      <c r="H31" s="2"/>
      <c r="I31" s="2"/>
      <c r="J31" s="2"/>
      <c r="K31" s="2"/>
      <c r="M31" s="19"/>
      <c r="N31" s="2"/>
      <c r="O31" s="8"/>
      <c r="P31" s="2"/>
      <c r="Q31" s="2"/>
      <c r="R31" s="2"/>
      <c r="S31" s="2"/>
      <c r="T31" s="2"/>
      <c r="W31">
        <f t="shared" si="9"/>
        <v>25</v>
      </c>
      <c r="X31" s="6"/>
      <c r="Y31">
        <f t="shared" si="8"/>
        <v>65</v>
      </c>
    </row>
    <row r="32" spans="3:25" ht="24.95" customHeight="1" x14ac:dyDescent="0.25">
      <c r="C32">
        <f t="shared" si="6"/>
        <v>119.08</v>
      </c>
      <c r="F32">
        <f t="shared" si="7"/>
        <v>30</v>
      </c>
      <c r="H32" s="2"/>
      <c r="I32" s="2"/>
      <c r="J32" s="2"/>
      <c r="K32" s="2"/>
      <c r="L32" s="2"/>
      <c r="M32" s="2"/>
      <c r="N32" s="8"/>
      <c r="O32" s="2"/>
      <c r="P32" s="2"/>
      <c r="Q32" s="2"/>
      <c r="R32" s="2"/>
      <c r="S32" s="2"/>
      <c r="T32" s="2"/>
      <c r="W32">
        <f t="shared" si="9"/>
        <v>30</v>
      </c>
      <c r="X32" s="6"/>
      <c r="Y32">
        <f t="shared" si="8"/>
        <v>70</v>
      </c>
    </row>
    <row r="33" spans="3:25" ht="24.95" customHeight="1" x14ac:dyDescent="0.25">
      <c r="C33">
        <f t="shared" si="6"/>
        <v>124.08</v>
      </c>
      <c r="F33">
        <f t="shared" si="7"/>
        <v>35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>
        <f t="shared" si="9"/>
        <v>35</v>
      </c>
      <c r="X33" s="6"/>
      <c r="Y33">
        <f t="shared" si="8"/>
        <v>75</v>
      </c>
    </row>
    <row r="34" spans="3:25" ht="24.95" customHeight="1" x14ac:dyDescent="0.25">
      <c r="C34">
        <f t="shared" si="6"/>
        <v>129.07999999999998</v>
      </c>
      <c r="F34">
        <f t="shared" si="7"/>
        <v>40</v>
      </c>
      <c r="H34" s="2"/>
      <c r="I34" s="2"/>
      <c r="J34" s="2"/>
      <c r="K34" s="2"/>
      <c r="L34" s="2"/>
      <c r="M34" s="2"/>
      <c r="N34" s="2"/>
      <c r="O34" s="2"/>
      <c r="P34" s="2"/>
      <c r="Q34" s="10"/>
      <c r="R34" s="2"/>
      <c r="S34" s="2"/>
      <c r="T34" s="2"/>
      <c r="W34">
        <f t="shared" si="9"/>
        <v>40</v>
      </c>
      <c r="X34" s="6"/>
      <c r="Y34">
        <f t="shared" si="8"/>
        <v>80</v>
      </c>
    </row>
    <row r="35" spans="3:25" ht="24.95" customHeight="1" x14ac:dyDescent="0.25">
      <c r="C35">
        <f t="shared" si="6"/>
        <v>134.07999999999998</v>
      </c>
      <c r="F35">
        <f t="shared" si="7"/>
        <v>45</v>
      </c>
      <c r="H35" s="2"/>
      <c r="I35" s="30" t="s">
        <v>36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>
        <f t="shared" si="9"/>
        <v>45</v>
      </c>
      <c r="X35" s="6"/>
      <c r="Y35">
        <f t="shared" si="8"/>
        <v>85</v>
      </c>
    </row>
    <row r="36" spans="3:25" ht="33" customHeight="1" x14ac:dyDescent="0.25">
      <c r="C36">
        <f>+C35+5+2+0.17</f>
        <v>141.24999999999997</v>
      </c>
      <c r="F36">
        <f>+F35+5+2</f>
        <v>52</v>
      </c>
      <c r="J36" s="30"/>
      <c r="W36">
        <f t="shared" si="9"/>
        <v>50</v>
      </c>
      <c r="X36" s="6"/>
      <c r="Y36">
        <f t="shared" si="8"/>
        <v>90</v>
      </c>
    </row>
    <row r="37" spans="3:25" ht="24.95" customHeight="1" x14ac:dyDescent="0.25">
      <c r="W37">
        <f t="shared" si="9"/>
        <v>55</v>
      </c>
      <c r="X37" s="6"/>
      <c r="Y37">
        <f t="shared" si="8"/>
        <v>95</v>
      </c>
    </row>
    <row r="38" spans="3:25" ht="24.95" customHeight="1" x14ac:dyDescent="0.25">
      <c r="W38">
        <f t="shared" si="9"/>
        <v>60</v>
      </c>
      <c r="X38" s="11"/>
      <c r="Y38">
        <f t="shared" si="8"/>
        <v>100</v>
      </c>
    </row>
    <row r="39" spans="3:25" ht="24.95" customHeight="1" x14ac:dyDescent="0.25">
      <c r="G39">
        <v>0</v>
      </c>
      <c r="H39">
        <v>5</v>
      </c>
      <c r="I39">
        <f t="shared" ref="I39:T39" si="10">+H39+5</f>
        <v>10</v>
      </c>
      <c r="J39">
        <f t="shared" si="10"/>
        <v>15</v>
      </c>
      <c r="K39">
        <f t="shared" si="10"/>
        <v>20</v>
      </c>
      <c r="L39">
        <f t="shared" si="10"/>
        <v>25</v>
      </c>
      <c r="M39">
        <f t="shared" si="10"/>
        <v>30</v>
      </c>
      <c r="N39">
        <f t="shared" si="10"/>
        <v>35</v>
      </c>
      <c r="O39">
        <f t="shared" si="10"/>
        <v>40</v>
      </c>
      <c r="P39">
        <f t="shared" si="10"/>
        <v>45</v>
      </c>
      <c r="Q39">
        <f t="shared" si="10"/>
        <v>50</v>
      </c>
      <c r="R39">
        <f t="shared" si="10"/>
        <v>55</v>
      </c>
      <c r="S39">
        <f t="shared" si="10"/>
        <v>60</v>
      </c>
      <c r="T39">
        <f t="shared" si="10"/>
        <v>65</v>
      </c>
      <c r="U39">
        <v>67.599999999999994</v>
      </c>
      <c r="X39" s="6"/>
    </row>
    <row r="40" spans="3:25" ht="24.95" customHeight="1" x14ac:dyDescent="0.25">
      <c r="X40" s="6"/>
    </row>
    <row r="41" spans="3:25" ht="24.95" customHeight="1" x14ac:dyDescent="0.25">
      <c r="I41" t="s">
        <v>22</v>
      </c>
      <c r="X41" s="6"/>
    </row>
    <row r="42" spans="3:25" ht="24.95" customHeight="1" x14ac:dyDescent="0.25">
      <c r="X42" s="6"/>
    </row>
    <row r="43" spans="3:25" ht="24.95" customHeight="1" x14ac:dyDescent="0.25">
      <c r="X43" s="6"/>
    </row>
    <row r="44" spans="3:25" ht="24.95" customHeight="1" x14ac:dyDescent="0.25">
      <c r="U44" s="12"/>
      <c r="X44" s="6"/>
    </row>
    <row r="45" spans="3:25" ht="24.95" customHeight="1" x14ac:dyDescent="0.25">
      <c r="X45" s="6"/>
    </row>
    <row r="46" spans="3:25" ht="24.95" customHeight="1" x14ac:dyDescent="0.25">
      <c r="X46" s="6"/>
    </row>
    <row r="47" spans="3:25" ht="24.95" customHeight="1" x14ac:dyDescent="0.25">
      <c r="X47" s="6"/>
    </row>
    <row r="48" spans="3:25" ht="24.95" customHeight="1" x14ac:dyDescent="0.25">
      <c r="X48" s="6"/>
    </row>
    <row r="49" spans="24:24" ht="24.95" customHeight="1" x14ac:dyDescent="0.25">
      <c r="X49" s="6"/>
    </row>
    <row r="50" spans="24:24" ht="24.95" customHeight="1" x14ac:dyDescent="0.25">
      <c r="X50" s="6"/>
    </row>
    <row r="51" spans="24:24" ht="24.95" customHeight="1" x14ac:dyDescent="0.25">
      <c r="X51" s="6"/>
    </row>
    <row r="52" spans="24:24" ht="24.95" customHeight="1" x14ac:dyDescent="0.25">
      <c r="X52" s="6"/>
    </row>
    <row r="53" spans="24:24" ht="24.95" customHeight="1" x14ac:dyDescent="0.25">
      <c r="X53" s="6"/>
    </row>
    <row r="54" spans="24:24" ht="24.95" customHeight="1" x14ac:dyDescent="0.25">
      <c r="X54" s="6"/>
    </row>
    <row r="55" spans="24:24" ht="24.95" customHeight="1" x14ac:dyDescent="0.25">
      <c r="X55" s="6"/>
    </row>
    <row r="56" spans="24:24" ht="24.95" customHeight="1" x14ac:dyDescent="0.25">
      <c r="X56" s="6"/>
    </row>
    <row r="57" spans="24:24" ht="24.95" customHeight="1" x14ac:dyDescent="0.25">
      <c r="X57" s="6"/>
    </row>
    <row r="58" spans="24:24" ht="24.95" customHeight="1" x14ac:dyDescent="0.25">
      <c r="X58" s="6"/>
    </row>
    <row r="59" spans="24:24" ht="24.95" customHeight="1" x14ac:dyDescent="0.25">
      <c r="X59" s="6"/>
    </row>
    <row r="60" spans="24:24" ht="24.95" customHeight="1" x14ac:dyDescent="0.25">
      <c r="X60" s="6"/>
    </row>
    <row r="61" spans="24:24" ht="24.95" customHeight="1" x14ac:dyDescent="0.25"/>
    <row r="62" spans="24:24" ht="24.95" customHeight="1" x14ac:dyDescent="0.25"/>
    <row r="63" spans="24:24" ht="24.95" customHeight="1" x14ac:dyDescent="0.25"/>
    <row r="64" spans="24:2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</sheetData>
  <mergeCells count="3">
    <mergeCell ref="V2:W2"/>
    <mergeCell ref="N29:O30"/>
    <mergeCell ref="P21:S22"/>
  </mergeCells>
  <printOptions horizontalCentered="1"/>
  <pageMargins left="0.2" right="0.2" top="0.25" bottom="0.25" header="0" footer="0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E788-5AAD-431B-87AF-9549E246A9EB}">
  <sheetPr>
    <pageSetUpPr fitToPage="1"/>
  </sheetPr>
  <dimension ref="C1:Y86"/>
  <sheetViews>
    <sheetView workbookViewId="0">
      <selection activeCell="J35" sqref="J35"/>
    </sheetView>
  </sheetViews>
  <sheetFormatPr defaultRowHeight="15" x14ac:dyDescent="0.25"/>
  <cols>
    <col min="1" max="1" width="3.28515625" customWidth="1"/>
    <col min="2" max="2" width="2.28515625" customWidth="1"/>
    <col min="3" max="3" width="6.140625" customWidth="1"/>
    <col min="4" max="4" width="4.7109375" customWidth="1"/>
    <col min="5" max="5" width="6.28515625" customWidth="1"/>
    <col min="6" max="6" width="5.42578125" customWidth="1"/>
    <col min="7" max="23" width="4.7109375" customWidth="1"/>
    <col min="24" max="24" width="6.140625" customWidth="1"/>
    <col min="25" max="25" width="4.7109375" customWidth="1"/>
  </cols>
  <sheetData>
    <row r="1" spans="5:25" ht="24.95" customHeight="1" x14ac:dyDescent="0.35">
      <c r="K1" s="1" t="s">
        <v>0</v>
      </c>
      <c r="S1" t="s">
        <v>1</v>
      </c>
    </row>
    <row r="2" spans="5:25" ht="24.95" customHeight="1" x14ac:dyDescent="0.35">
      <c r="K2" s="1" t="s">
        <v>43</v>
      </c>
      <c r="V2" s="32"/>
      <c r="W2" s="32"/>
    </row>
    <row r="3" spans="5:25" ht="24.95" customHeight="1" x14ac:dyDescent="0.25">
      <c r="E3">
        <v>0</v>
      </c>
      <c r="F3">
        <f t="shared" ref="F3:U3" si="0">+E3+5</f>
        <v>5</v>
      </c>
      <c r="G3">
        <f t="shared" si="0"/>
        <v>10</v>
      </c>
      <c r="H3">
        <f t="shared" si="0"/>
        <v>15</v>
      </c>
      <c r="I3">
        <f t="shared" si="0"/>
        <v>20</v>
      </c>
      <c r="J3">
        <f t="shared" si="0"/>
        <v>25</v>
      </c>
      <c r="K3">
        <f t="shared" si="0"/>
        <v>30</v>
      </c>
      <c r="L3">
        <f t="shared" si="0"/>
        <v>35</v>
      </c>
      <c r="M3">
        <f t="shared" si="0"/>
        <v>40</v>
      </c>
      <c r="N3">
        <f t="shared" si="0"/>
        <v>45</v>
      </c>
      <c r="O3">
        <f t="shared" si="0"/>
        <v>50</v>
      </c>
      <c r="P3">
        <f t="shared" si="0"/>
        <v>55</v>
      </c>
      <c r="Q3">
        <f t="shared" si="0"/>
        <v>60</v>
      </c>
      <c r="R3">
        <f t="shared" si="0"/>
        <v>65</v>
      </c>
      <c r="S3">
        <f t="shared" si="0"/>
        <v>70</v>
      </c>
      <c r="T3">
        <f t="shared" si="0"/>
        <v>75</v>
      </c>
      <c r="U3">
        <f t="shared" si="0"/>
        <v>80</v>
      </c>
      <c r="V3">
        <v>81.599999999999994</v>
      </c>
      <c r="W3" s="2"/>
      <c r="X3" s="2"/>
      <c r="Y3" s="2"/>
    </row>
    <row r="4" spans="5:25" ht="24.95" customHeight="1" x14ac:dyDescent="0.25">
      <c r="W4" s="2"/>
      <c r="X4" s="2">
        <v>0</v>
      </c>
      <c r="Y4" s="2"/>
    </row>
    <row r="5" spans="5:25" ht="24.95" customHeight="1" x14ac:dyDescent="0.25">
      <c r="X5">
        <v>5</v>
      </c>
      <c r="Y5" s="2"/>
    </row>
    <row r="6" spans="5:25" ht="24.95" customHeight="1" x14ac:dyDescent="0.25">
      <c r="X6">
        <f>+X5+5</f>
        <v>10</v>
      </c>
      <c r="Y6" s="2"/>
    </row>
    <row r="7" spans="5:25" ht="24.95" customHeight="1" x14ac:dyDescent="0.25">
      <c r="X7">
        <f t="shared" ref="X7:X13" si="1">+X6+5</f>
        <v>15</v>
      </c>
      <c r="Y7" s="2"/>
    </row>
    <row r="8" spans="5:25" ht="24.95" customHeight="1" x14ac:dyDescent="0.25">
      <c r="E8">
        <v>5</v>
      </c>
      <c r="U8" s="2"/>
      <c r="V8" s="2"/>
      <c r="W8" s="2"/>
      <c r="X8">
        <f t="shared" si="1"/>
        <v>20</v>
      </c>
      <c r="Y8" s="2"/>
    </row>
    <row r="9" spans="5:25" ht="24.95" customHeight="1" x14ac:dyDescent="0.25">
      <c r="E9">
        <f>+E8+5</f>
        <v>10</v>
      </c>
      <c r="L9" s="3"/>
      <c r="U9" s="2"/>
      <c r="V9" s="2"/>
      <c r="W9" s="2"/>
      <c r="X9">
        <f t="shared" si="1"/>
        <v>25</v>
      </c>
      <c r="Y9" s="2"/>
    </row>
    <row r="10" spans="5:25" ht="24.95" customHeight="1" x14ac:dyDescent="0.25">
      <c r="E10">
        <f t="shared" ref="E10:E17" si="2">+E9+5</f>
        <v>15</v>
      </c>
      <c r="U10" s="2"/>
      <c r="V10" s="2"/>
      <c r="W10" s="2"/>
      <c r="X10">
        <f t="shared" si="1"/>
        <v>30</v>
      </c>
      <c r="Y10" s="2"/>
    </row>
    <row r="11" spans="5:25" ht="24.95" customHeight="1" x14ac:dyDescent="0.25">
      <c r="E11">
        <f t="shared" si="2"/>
        <v>20</v>
      </c>
      <c r="U11" s="2"/>
      <c r="V11" s="2"/>
      <c r="W11" s="2"/>
      <c r="X11">
        <f t="shared" si="1"/>
        <v>35</v>
      </c>
      <c r="Y11" s="2"/>
    </row>
    <row r="12" spans="5:25" ht="24.95" customHeight="1" x14ac:dyDescent="0.25">
      <c r="E12">
        <f t="shared" si="2"/>
        <v>25</v>
      </c>
      <c r="U12" s="2"/>
      <c r="V12" s="2"/>
      <c r="W12" s="2"/>
      <c r="X12">
        <f t="shared" si="1"/>
        <v>40</v>
      </c>
      <c r="Y12" s="2"/>
    </row>
    <row r="13" spans="5:25" ht="24.95" customHeight="1" x14ac:dyDescent="0.25">
      <c r="E13">
        <f t="shared" si="2"/>
        <v>30</v>
      </c>
      <c r="U13" s="2"/>
      <c r="V13" s="2"/>
      <c r="W13" s="2"/>
      <c r="X13">
        <f t="shared" si="1"/>
        <v>45</v>
      </c>
      <c r="Y13" s="2"/>
    </row>
    <row r="14" spans="5:25" ht="24.95" customHeight="1" x14ac:dyDescent="0.25">
      <c r="E14">
        <f t="shared" si="2"/>
        <v>35</v>
      </c>
      <c r="U14" s="2"/>
      <c r="V14" s="2"/>
      <c r="W14" s="2"/>
      <c r="X14">
        <v>48</v>
      </c>
      <c r="Y14" s="2"/>
    </row>
    <row r="15" spans="5:25" ht="24.95" customHeight="1" x14ac:dyDescent="0.25">
      <c r="E15">
        <f t="shared" si="2"/>
        <v>40</v>
      </c>
      <c r="U15" s="2"/>
      <c r="V15" s="2"/>
      <c r="W15" s="2"/>
      <c r="X15">
        <f>+X14+5</f>
        <v>53</v>
      </c>
      <c r="Y15" s="2"/>
    </row>
    <row r="16" spans="5:25" ht="24.95" customHeight="1" x14ac:dyDescent="0.25">
      <c r="E16">
        <f t="shared" si="2"/>
        <v>45</v>
      </c>
      <c r="U16" s="2"/>
      <c r="V16" s="2"/>
      <c r="W16" s="4" t="s">
        <v>15</v>
      </c>
      <c r="X16">
        <f t="shared" ref="X16" si="3">+X15+5</f>
        <v>58</v>
      </c>
      <c r="Y16" s="2"/>
    </row>
    <row r="17" spans="3:25" ht="24.95" customHeight="1" x14ac:dyDescent="0.25">
      <c r="E17">
        <f t="shared" si="2"/>
        <v>50</v>
      </c>
      <c r="H17" s="14"/>
      <c r="X17">
        <v>64.25</v>
      </c>
      <c r="Y17" s="2"/>
    </row>
    <row r="18" spans="3:25" ht="24.95" customHeight="1" x14ac:dyDescent="0.25">
      <c r="C18" t="s">
        <v>17</v>
      </c>
      <c r="E18" s="5">
        <v>52.75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X18" s="6">
        <v>5</v>
      </c>
    </row>
    <row r="19" spans="3:25" ht="24.95" customHeight="1" x14ac:dyDescent="0.25">
      <c r="E19">
        <v>5</v>
      </c>
      <c r="I19" s="2"/>
      <c r="J19" s="2"/>
      <c r="K19" s="2"/>
      <c r="L19" s="2"/>
      <c r="N19" s="2"/>
      <c r="O19" s="2"/>
      <c r="P19" s="2"/>
      <c r="Q19" s="2"/>
      <c r="R19" s="2"/>
      <c r="S19" s="2"/>
      <c r="X19" s="6">
        <f>+X18+5</f>
        <v>10</v>
      </c>
    </row>
    <row r="20" spans="3:25" ht="24.95" customHeight="1" x14ac:dyDescent="0.25">
      <c r="E20">
        <f>+E19+5</f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V20" t="s">
        <v>19</v>
      </c>
      <c r="X20" s="6">
        <f t="shared" ref="X20:X25" si="4">+X19+5</f>
        <v>15</v>
      </c>
    </row>
    <row r="21" spans="3:25" ht="24.95" customHeight="1" x14ac:dyDescent="0.25">
      <c r="E21">
        <f t="shared" ref="E21:E24" si="5">+E20+5</f>
        <v>15</v>
      </c>
      <c r="I21" s="2"/>
      <c r="J21" s="2"/>
      <c r="K21" s="2"/>
      <c r="L21" s="2"/>
      <c r="M21" s="2"/>
      <c r="N21" s="7"/>
      <c r="O21" s="7"/>
      <c r="P21" s="7"/>
      <c r="Q21" s="7"/>
      <c r="R21" s="2"/>
      <c r="S21" s="2"/>
      <c r="X21" s="6">
        <f t="shared" si="4"/>
        <v>20</v>
      </c>
    </row>
    <row r="22" spans="3:25" ht="24.95" customHeight="1" x14ac:dyDescent="0.25">
      <c r="E22">
        <f t="shared" si="5"/>
        <v>20</v>
      </c>
      <c r="I22" s="2"/>
      <c r="J22" s="2"/>
      <c r="K22" s="2"/>
      <c r="L22" s="2"/>
      <c r="M22" s="2"/>
      <c r="N22" s="8"/>
      <c r="O22" s="2"/>
      <c r="P22" s="2"/>
      <c r="Q22" s="2"/>
      <c r="R22" s="2"/>
      <c r="S22" s="2"/>
      <c r="X22" s="6">
        <f t="shared" si="4"/>
        <v>25</v>
      </c>
    </row>
    <row r="23" spans="3:25" ht="24.95" customHeight="1" x14ac:dyDescent="0.25">
      <c r="E23">
        <f t="shared" si="5"/>
        <v>25</v>
      </c>
      <c r="I23" s="2"/>
      <c r="J23" s="2"/>
      <c r="K23" s="2"/>
      <c r="L23" s="2"/>
      <c r="M23" s="2"/>
      <c r="N23" s="8"/>
      <c r="O23" s="2"/>
      <c r="P23" s="2"/>
      <c r="Q23" s="2"/>
      <c r="R23" s="2"/>
      <c r="S23" s="2"/>
      <c r="X23" s="6">
        <f t="shared" si="4"/>
        <v>30</v>
      </c>
      <c r="Y23" t="s">
        <v>20</v>
      </c>
    </row>
    <row r="24" spans="3:25" ht="24.95" customHeight="1" x14ac:dyDescent="0.35">
      <c r="C24">
        <f>+E18+E25</f>
        <v>89.08</v>
      </c>
      <c r="E24">
        <f t="shared" si="5"/>
        <v>30</v>
      </c>
      <c r="I24" s="2"/>
      <c r="J24" s="54" t="s">
        <v>51</v>
      </c>
      <c r="K24" s="2"/>
      <c r="L24" s="2"/>
      <c r="M24" s="2"/>
      <c r="N24" s="2"/>
      <c r="O24" s="2"/>
      <c r="P24" s="2"/>
      <c r="Q24" s="2"/>
      <c r="R24" s="2"/>
      <c r="S24" s="2"/>
      <c r="X24" s="6">
        <f t="shared" si="4"/>
        <v>35</v>
      </c>
    </row>
    <row r="25" spans="3:25" ht="24.95" customHeight="1" x14ac:dyDescent="0.25">
      <c r="C25">
        <f>+E25</f>
        <v>36.33</v>
      </c>
      <c r="E25">
        <f>+E24+5+1.33</f>
        <v>36.33</v>
      </c>
      <c r="I25" s="2"/>
      <c r="J25" s="2"/>
      <c r="K25" s="2"/>
      <c r="L25" s="2"/>
      <c r="M25" s="2"/>
      <c r="N25" s="2"/>
      <c r="O25" s="7"/>
      <c r="P25" s="2"/>
      <c r="Q25" s="9"/>
      <c r="S25" s="2"/>
      <c r="X25" s="6">
        <f t="shared" si="4"/>
        <v>40</v>
      </c>
    </row>
    <row r="26" spans="3:25" ht="4.5" customHeight="1" thickBot="1" x14ac:dyDescent="0.3">
      <c r="X26" s="6"/>
    </row>
    <row r="27" spans="3:25" ht="24.95" customHeight="1" x14ac:dyDescent="0.25">
      <c r="C27">
        <f>+C25+5</f>
        <v>41.33</v>
      </c>
      <c r="F27">
        <v>5</v>
      </c>
      <c r="L27" s="40"/>
      <c r="M27" s="41"/>
      <c r="N27" s="21"/>
      <c r="O27" s="22"/>
      <c r="P27" s="23"/>
      <c r="T27" t="s">
        <v>21</v>
      </c>
      <c r="W27">
        <v>5</v>
      </c>
      <c r="X27" s="6"/>
      <c r="Y27">
        <f>+X25+5</f>
        <v>45</v>
      </c>
    </row>
    <row r="28" spans="3:25" ht="24.95" customHeight="1" thickBot="1" x14ac:dyDescent="0.3">
      <c r="C28">
        <f t="shared" ref="C28:C35" si="6">+C27+5</f>
        <v>46.33</v>
      </c>
      <c r="F28">
        <f t="shared" ref="F28:F35" si="7">+F27+5</f>
        <v>10</v>
      </c>
      <c r="M28" s="42"/>
      <c r="N28" s="24"/>
      <c r="O28" s="25"/>
      <c r="P28" s="26"/>
      <c r="W28">
        <f>+W27+5</f>
        <v>10</v>
      </c>
      <c r="X28" s="6"/>
      <c r="Y28">
        <f>+Y27+5</f>
        <v>50</v>
      </c>
    </row>
    <row r="29" spans="3:25" ht="24.95" customHeight="1" x14ac:dyDescent="0.25">
      <c r="C29">
        <f t="shared" si="6"/>
        <v>51.33</v>
      </c>
      <c r="F29">
        <f t="shared" si="7"/>
        <v>15</v>
      </c>
      <c r="H29" s="2"/>
      <c r="I29" s="2"/>
      <c r="J29" s="2"/>
      <c r="K29" s="2"/>
      <c r="M29" s="43"/>
      <c r="N29" s="19"/>
      <c r="O29" s="20"/>
      <c r="P29" s="2"/>
      <c r="Q29" s="2"/>
      <c r="R29" s="2"/>
      <c r="S29" s="2"/>
      <c r="T29" s="2"/>
      <c r="W29">
        <f>+W28+5</f>
        <v>15</v>
      </c>
      <c r="X29" s="6"/>
      <c r="Y29">
        <f t="shared" ref="Y29:Y38" si="8">+Y28+5</f>
        <v>55</v>
      </c>
    </row>
    <row r="30" spans="3:25" ht="24.95" customHeight="1" thickBot="1" x14ac:dyDescent="0.4">
      <c r="C30">
        <f t="shared" si="6"/>
        <v>56.33</v>
      </c>
      <c r="F30">
        <f t="shared" si="7"/>
        <v>20</v>
      </c>
      <c r="H30" s="2"/>
      <c r="I30" s="54" t="s">
        <v>48</v>
      </c>
      <c r="J30" s="2"/>
      <c r="K30" s="2"/>
      <c r="M30" s="43"/>
      <c r="N30" s="17"/>
      <c r="O30" s="16"/>
      <c r="P30" s="2"/>
      <c r="Q30" s="2"/>
      <c r="R30" s="2"/>
      <c r="S30" s="54" t="s">
        <v>49</v>
      </c>
      <c r="T30" s="2"/>
      <c r="W30">
        <f t="shared" ref="W30:W38" si="9">+W29+5</f>
        <v>20</v>
      </c>
      <c r="X30" s="6"/>
      <c r="Y30">
        <f t="shared" si="8"/>
        <v>60</v>
      </c>
    </row>
    <row r="31" spans="3:25" ht="24.95" customHeight="1" thickBot="1" x14ac:dyDescent="0.3">
      <c r="C31">
        <f t="shared" si="6"/>
        <v>61.33</v>
      </c>
      <c r="F31">
        <f t="shared" si="7"/>
        <v>25</v>
      </c>
      <c r="H31" s="2"/>
      <c r="I31" s="2"/>
      <c r="J31" s="2"/>
      <c r="K31" s="2"/>
      <c r="M31" s="44"/>
      <c r="N31" s="2"/>
      <c r="O31" s="8"/>
      <c r="P31" s="2"/>
      <c r="Q31" s="2"/>
      <c r="R31" s="2"/>
      <c r="S31" s="2"/>
      <c r="T31" s="2"/>
      <c r="W31">
        <f t="shared" si="9"/>
        <v>25</v>
      </c>
      <c r="X31" s="6"/>
      <c r="Y31">
        <f t="shared" si="8"/>
        <v>65</v>
      </c>
    </row>
    <row r="32" spans="3:25" ht="24.95" customHeight="1" x14ac:dyDescent="0.25">
      <c r="C32">
        <f t="shared" si="6"/>
        <v>66.33</v>
      </c>
      <c r="F32">
        <f t="shared" si="7"/>
        <v>30</v>
      </c>
      <c r="H32" s="2"/>
      <c r="I32" s="2"/>
      <c r="J32" s="2"/>
      <c r="K32" s="2"/>
      <c r="L32" s="2"/>
      <c r="M32" s="2"/>
      <c r="N32" s="8"/>
      <c r="O32" s="2"/>
      <c r="P32" s="2"/>
      <c r="Q32" s="2"/>
      <c r="R32" s="2"/>
      <c r="S32" s="2"/>
      <c r="T32" s="2"/>
      <c r="W32">
        <f t="shared" si="9"/>
        <v>30</v>
      </c>
      <c r="X32" s="6"/>
      <c r="Y32">
        <f t="shared" si="8"/>
        <v>70</v>
      </c>
    </row>
    <row r="33" spans="3:25" ht="24.95" customHeight="1" x14ac:dyDescent="0.25">
      <c r="C33">
        <f t="shared" si="6"/>
        <v>71.33</v>
      </c>
      <c r="F33">
        <f t="shared" si="7"/>
        <v>35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>
        <f t="shared" si="9"/>
        <v>35</v>
      </c>
      <c r="X33" s="6"/>
      <c r="Y33">
        <f t="shared" si="8"/>
        <v>75</v>
      </c>
    </row>
    <row r="34" spans="3:25" ht="24.95" customHeight="1" x14ac:dyDescent="0.35">
      <c r="C34">
        <f t="shared" si="6"/>
        <v>76.33</v>
      </c>
      <c r="F34">
        <f t="shared" si="7"/>
        <v>40</v>
      </c>
      <c r="H34" s="2"/>
      <c r="I34" s="2"/>
      <c r="J34" s="2"/>
      <c r="K34" s="2"/>
      <c r="L34" s="2"/>
      <c r="M34" s="2"/>
      <c r="N34" s="2"/>
      <c r="O34" s="54" t="s">
        <v>50</v>
      </c>
      <c r="P34" s="2"/>
      <c r="Q34" s="10"/>
      <c r="R34" s="2"/>
      <c r="S34" s="2"/>
      <c r="T34" s="2"/>
      <c r="W34">
        <f t="shared" si="9"/>
        <v>40</v>
      </c>
      <c r="X34" s="6"/>
      <c r="Y34">
        <f t="shared" si="8"/>
        <v>80</v>
      </c>
    </row>
    <row r="35" spans="3:25" ht="24.95" customHeight="1" x14ac:dyDescent="0.25">
      <c r="C35">
        <f t="shared" si="6"/>
        <v>81.33</v>
      </c>
      <c r="F35">
        <f t="shared" si="7"/>
        <v>45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>
        <f t="shared" si="9"/>
        <v>45</v>
      </c>
      <c r="X35" s="6"/>
      <c r="Y35">
        <f t="shared" si="8"/>
        <v>85</v>
      </c>
    </row>
    <row r="36" spans="3:25" ht="33" customHeight="1" x14ac:dyDescent="0.25">
      <c r="C36">
        <f>+C35+5+2+0.17</f>
        <v>88.5</v>
      </c>
      <c r="F36">
        <f>+F35+5+2</f>
        <v>52</v>
      </c>
      <c r="W36">
        <f t="shared" si="9"/>
        <v>50</v>
      </c>
      <c r="X36" s="6"/>
      <c r="Y36">
        <f t="shared" si="8"/>
        <v>90</v>
      </c>
    </row>
    <row r="37" spans="3:25" ht="24.95" customHeight="1" x14ac:dyDescent="0.25">
      <c r="W37">
        <f t="shared" si="9"/>
        <v>55</v>
      </c>
      <c r="X37" s="6"/>
      <c r="Y37">
        <f t="shared" si="8"/>
        <v>95</v>
      </c>
    </row>
    <row r="38" spans="3:25" ht="24.95" customHeight="1" x14ac:dyDescent="0.25">
      <c r="W38">
        <f t="shared" si="9"/>
        <v>60</v>
      </c>
      <c r="X38" s="11"/>
      <c r="Y38">
        <f t="shared" si="8"/>
        <v>100</v>
      </c>
    </row>
    <row r="39" spans="3:25" ht="24.95" customHeight="1" x14ac:dyDescent="0.25">
      <c r="G39">
        <v>0</v>
      </c>
      <c r="H39">
        <v>5</v>
      </c>
      <c r="I39">
        <f t="shared" ref="I39:T39" si="10">+H39+5</f>
        <v>10</v>
      </c>
      <c r="J39">
        <f t="shared" si="10"/>
        <v>15</v>
      </c>
      <c r="K39">
        <f t="shared" si="10"/>
        <v>20</v>
      </c>
      <c r="L39">
        <f t="shared" si="10"/>
        <v>25</v>
      </c>
      <c r="M39">
        <f t="shared" si="10"/>
        <v>30</v>
      </c>
      <c r="N39">
        <f t="shared" si="10"/>
        <v>35</v>
      </c>
      <c r="O39">
        <f t="shared" si="10"/>
        <v>40</v>
      </c>
      <c r="P39">
        <f t="shared" si="10"/>
        <v>45</v>
      </c>
      <c r="Q39">
        <f t="shared" si="10"/>
        <v>50</v>
      </c>
      <c r="R39">
        <f t="shared" si="10"/>
        <v>55</v>
      </c>
      <c r="S39">
        <f t="shared" si="10"/>
        <v>60</v>
      </c>
      <c r="T39">
        <f t="shared" si="10"/>
        <v>65</v>
      </c>
      <c r="U39">
        <v>67.599999999999994</v>
      </c>
      <c r="X39" s="6"/>
    </row>
    <row r="40" spans="3:25" ht="24.95" customHeight="1" x14ac:dyDescent="0.25">
      <c r="X40" s="6"/>
    </row>
    <row r="41" spans="3:25" ht="24.95" customHeight="1" x14ac:dyDescent="0.25">
      <c r="I41" t="s">
        <v>22</v>
      </c>
      <c r="X41" s="6"/>
    </row>
    <row r="42" spans="3:25" ht="24.95" customHeight="1" x14ac:dyDescent="0.25">
      <c r="X42" s="6"/>
    </row>
    <row r="43" spans="3:25" ht="24.95" customHeight="1" x14ac:dyDescent="0.25">
      <c r="X43" s="6"/>
    </row>
    <row r="44" spans="3:25" ht="24.95" customHeight="1" x14ac:dyDescent="0.25">
      <c r="U44" s="12"/>
      <c r="X44" s="6"/>
    </row>
    <row r="45" spans="3:25" ht="24.95" customHeight="1" x14ac:dyDescent="0.25">
      <c r="X45" s="6"/>
    </row>
    <row r="46" spans="3:25" ht="24.95" customHeight="1" x14ac:dyDescent="0.25">
      <c r="X46" s="6"/>
    </row>
    <row r="47" spans="3:25" ht="24.95" customHeight="1" x14ac:dyDescent="0.25">
      <c r="X47" s="6"/>
    </row>
    <row r="48" spans="3:25" ht="24.95" customHeight="1" x14ac:dyDescent="0.25">
      <c r="X48" s="6"/>
    </row>
    <row r="49" spans="24:24" ht="24.95" customHeight="1" x14ac:dyDescent="0.25">
      <c r="X49" s="6"/>
    </row>
    <row r="50" spans="24:24" ht="24.95" customHeight="1" x14ac:dyDescent="0.25">
      <c r="X50" s="6"/>
    </row>
    <row r="51" spans="24:24" ht="24.95" customHeight="1" x14ac:dyDescent="0.25">
      <c r="X51" s="6"/>
    </row>
    <row r="52" spans="24:24" ht="24.95" customHeight="1" x14ac:dyDescent="0.25">
      <c r="X52" s="6"/>
    </row>
    <row r="53" spans="24:24" ht="24.95" customHeight="1" x14ac:dyDescent="0.25">
      <c r="X53" s="6"/>
    </row>
    <row r="54" spans="24:24" ht="24.95" customHeight="1" x14ac:dyDescent="0.25">
      <c r="X54" s="6"/>
    </row>
    <row r="55" spans="24:24" ht="24.95" customHeight="1" x14ac:dyDescent="0.25">
      <c r="X55" s="6"/>
    </row>
    <row r="56" spans="24:24" ht="24.95" customHeight="1" x14ac:dyDescent="0.25">
      <c r="X56" s="6"/>
    </row>
    <row r="57" spans="24:24" ht="24.95" customHeight="1" x14ac:dyDescent="0.25">
      <c r="X57" s="6"/>
    </row>
    <row r="58" spans="24:24" ht="24.95" customHeight="1" x14ac:dyDescent="0.25">
      <c r="X58" s="6"/>
    </row>
    <row r="59" spans="24:24" ht="24.95" customHeight="1" x14ac:dyDescent="0.25">
      <c r="X59" s="6"/>
    </row>
    <row r="60" spans="24:24" ht="24.95" customHeight="1" x14ac:dyDescent="0.25">
      <c r="X60" s="6"/>
    </row>
    <row r="61" spans="24:24" ht="24.95" customHeight="1" x14ac:dyDescent="0.25"/>
    <row r="62" spans="24:24" ht="24.95" customHeight="1" x14ac:dyDescent="0.25"/>
    <row r="63" spans="24:24" ht="24.95" customHeight="1" x14ac:dyDescent="0.25"/>
    <row r="64" spans="24:2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</sheetData>
  <mergeCells count="1">
    <mergeCell ref="V2:W2"/>
  </mergeCells>
  <printOptions horizontalCentered="1"/>
  <pageMargins left="0.2" right="0.2" top="0.25" bottom="0.25" header="0" footer="0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2E04A-6E06-4690-AC20-1FD7D6736761}">
  <sheetPr>
    <pageSetUpPr fitToPage="1"/>
  </sheetPr>
  <dimension ref="C1:Y86"/>
  <sheetViews>
    <sheetView workbookViewId="0">
      <selection activeCell="H10" sqref="H10"/>
    </sheetView>
  </sheetViews>
  <sheetFormatPr defaultRowHeight="15" x14ac:dyDescent="0.25"/>
  <cols>
    <col min="1" max="1" width="3.28515625" customWidth="1"/>
    <col min="2" max="2" width="2.28515625" customWidth="1"/>
    <col min="3" max="3" width="6.140625" customWidth="1"/>
    <col min="4" max="4" width="4.7109375" customWidth="1"/>
    <col min="5" max="5" width="6.28515625" customWidth="1"/>
    <col min="6" max="6" width="5.42578125" customWidth="1"/>
    <col min="7" max="23" width="4.7109375" customWidth="1"/>
    <col min="24" max="24" width="6.140625" customWidth="1"/>
    <col min="25" max="25" width="4.7109375" customWidth="1"/>
  </cols>
  <sheetData>
    <row r="1" spans="5:25" ht="24.95" customHeight="1" x14ac:dyDescent="0.35">
      <c r="K1" s="1" t="s">
        <v>0</v>
      </c>
      <c r="S1" t="s">
        <v>1</v>
      </c>
    </row>
    <row r="2" spans="5:25" ht="24.95" customHeight="1" x14ac:dyDescent="0.35">
      <c r="K2" s="1" t="s">
        <v>44</v>
      </c>
      <c r="V2" s="32"/>
      <c r="W2" s="32"/>
    </row>
    <row r="3" spans="5:25" ht="24.95" customHeight="1" x14ac:dyDescent="0.25">
      <c r="E3">
        <v>0</v>
      </c>
      <c r="F3">
        <f t="shared" ref="F3:U3" si="0">+E3+5</f>
        <v>5</v>
      </c>
      <c r="G3">
        <f t="shared" si="0"/>
        <v>10</v>
      </c>
      <c r="H3">
        <f t="shared" si="0"/>
        <v>15</v>
      </c>
      <c r="I3">
        <f t="shared" si="0"/>
        <v>20</v>
      </c>
      <c r="J3">
        <f t="shared" si="0"/>
        <v>25</v>
      </c>
      <c r="K3">
        <f t="shared" si="0"/>
        <v>30</v>
      </c>
      <c r="L3">
        <f t="shared" si="0"/>
        <v>35</v>
      </c>
      <c r="M3">
        <f t="shared" si="0"/>
        <v>40</v>
      </c>
      <c r="N3">
        <f t="shared" si="0"/>
        <v>45</v>
      </c>
      <c r="O3">
        <f t="shared" si="0"/>
        <v>50</v>
      </c>
      <c r="P3">
        <f t="shared" si="0"/>
        <v>55</v>
      </c>
      <c r="Q3">
        <f t="shared" si="0"/>
        <v>60</v>
      </c>
      <c r="R3">
        <f t="shared" si="0"/>
        <v>65</v>
      </c>
      <c r="S3">
        <f t="shared" si="0"/>
        <v>70</v>
      </c>
      <c r="T3">
        <f t="shared" si="0"/>
        <v>75</v>
      </c>
      <c r="U3">
        <f t="shared" si="0"/>
        <v>80</v>
      </c>
      <c r="V3">
        <v>81.599999999999994</v>
      </c>
      <c r="W3" s="2"/>
      <c r="X3" s="2"/>
      <c r="Y3" s="2"/>
    </row>
    <row r="4" spans="5:25" ht="23.25" customHeight="1" x14ac:dyDescent="0.25">
      <c r="W4" s="2"/>
      <c r="X4" s="2">
        <v>0</v>
      </c>
      <c r="Y4" s="2"/>
    </row>
    <row r="5" spans="5:25" ht="21.75" customHeight="1" x14ac:dyDescent="0.25">
      <c r="X5">
        <v>5</v>
      </c>
      <c r="Y5" s="2"/>
    </row>
    <row r="6" spans="5:25" ht="24.95" customHeight="1" x14ac:dyDescent="0.25">
      <c r="X6">
        <f>+X5+5</f>
        <v>10</v>
      </c>
      <c r="Y6" s="2"/>
    </row>
    <row r="7" spans="5:25" ht="24.95" customHeight="1" x14ac:dyDescent="0.25">
      <c r="X7">
        <f t="shared" ref="X7:X13" si="1">+X6+5</f>
        <v>15</v>
      </c>
      <c r="Y7" s="2"/>
    </row>
    <row r="8" spans="5:25" ht="24.95" customHeight="1" x14ac:dyDescent="0.25">
      <c r="E8">
        <v>5</v>
      </c>
      <c r="U8" s="2"/>
      <c r="V8" s="2"/>
      <c r="W8" s="2"/>
      <c r="X8">
        <f t="shared" si="1"/>
        <v>20</v>
      </c>
      <c r="Y8" s="2"/>
    </row>
    <row r="9" spans="5:25" ht="24.95" customHeight="1" x14ac:dyDescent="0.25">
      <c r="E9">
        <f>+E8+5</f>
        <v>10</v>
      </c>
      <c r="J9" s="31"/>
      <c r="L9" s="3" t="s">
        <v>4</v>
      </c>
      <c r="U9" s="2"/>
      <c r="V9" s="2"/>
      <c r="W9" s="2"/>
      <c r="X9">
        <f t="shared" si="1"/>
        <v>25</v>
      </c>
      <c r="Y9" s="2"/>
    </row>
    <row r="10" spans="5:25" ht="24.95" customHeight="1" x14ac:dyDescent="0.25">
      <c r="E10">
        <f t="shared" ref="E10:E17" si="2">+E9+5</f>
        <v>15</v>
      </c>
      <c r="U10" s="2"/>
      <c r="V10" s="2"/>
      <c r="W10" s="2"/>
      <c r="X10">
        <f t="shared" si="1"/>
        <v>30</v>
      </c>
      <c r="Y10" s="2"/>
    </row>
    <row r="11" spans="5:25" ht="24.95" customHeight="1" x14ac:dyDescent="0.25">
      <c r="E11">
        <f t="shared" si="2"/>
        <v>20</v>
      </c>
      <c r="U11" s="2"/>
      <c r="V11" s="2"/>
      <c r="W11" s="2"/>
      <c r="X11">
        <f t="shared" si="1"/>
        <v>35</v>
      </c>
      <c r="Y11" s="2"/>
    </row>
    <row r="12" spans="5:25" ht="24.95" customHeight="1" x14ac:dyDescent="0.25">
      <c r="E12">
        <f t="shared" si="2"/>
        <v>25</v>
      </c>
      <c r="U12" s="2"/>
      <c r="V12" s="2"/>
      <c r="W12" s="2"/>
      <c r="X12">
        <f t="shared" si="1"/>
        <v>40</v>
      </c>
      <c r="Y12" s="2"/>
    </row>
    <row r="13" spans="5:25" ht="24.95" customHeight="1" x14ac:dyDescent="0.25">
      <c r="E13">
        <f t="shared" si="2"/>
        <v>30</v>
      </c>
      <c r="U13" s="2"/>
      <c r="V13" s="2"/>
      <c r="W13" s="2"/>
      <c r="X13">
        <f t="shared" si="1"/>
        <v>45</v>
      </c>
      <c r="Y13" s="2"/>
    </row>
    <row r="14" spans="5:25" ht="24.95" customHeight="1" x14ac:dyDescent="0.25">
      <c r="E14">
        <f t="shared" si="2"/>
        <v>35</v>
      </c>
      <c r="U14" s="2"/>
      <c r="V14" s="2"/>
      <c r="W14" s="2"/>
      <c r="X14">
        <v>48</v>
      </c>
      <c r="Y14" s="2"/>
    </row>
    <row r="15" spans="5:25" ht="24.95" customHeight="1" x14ac:dyDescent="0.25">
      <c r="E15">
        <f t="shared" si="2"/>
        <v>40</v>
      </c>
      <c r="O15" t="s">
        <v>32</v>
      </c>
      <c r="U15" s="2"/>
      <c r="V15" s="2"/>
      <c r="W15" s="2"/>
      <c r="X15">
        <f>+X14+5</f>
        <v>53</v>
      </c>
      <c r="Y15" s="2"/>
    </row>
    <row r="16" spans="5:25" ht="24.95" customHeight="1" x14ac:dyDescent="0.25">
      <c r="E16">
        <f t="shared" si="2"/>
        <v>45</v>
      </c>
      <c r="U16" s="2"/>
      <c r="V16" s="2"/>
      <c r="W16" s="4" t="s">
        <v>15</v>
      </c>
      <c r="X16">
        <f t="shared" ref="X16" si="3">+X15+5</f>
        <v>58</v>
      </c>
      <c r="Y16" s="2"/>
    </row>
    <row r="17" spans="3:25" ht="24.95" customHeight="1" x14ac:dyDescent="0.25">
      <c r="E17">
        <f t="shared" si="2"/>
        <v>50</v>
      </c>
      <c r="H17" s="14"/>
      <c r="X17">
        <v>64.25</v>
      </c>
      <c r="Y17" s="2"/>
    </row>
    <row r="18" spans="3:25" ht="24.95" customHeight="1" x14ac:dyDescent="0.25">
      <c r="C18" t="s">
        <v>17</v>
      </c>
      <c r="E18" s="5">
        <v>52.75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X18" s="6">
        <v>5</v>
      </c>
    </row>
    <row r="19" spans="3:25" ht="24.95" customHeight="1" x14ac:dyDescent="0.25">
      <c r="E19">
        <v>5</v>
      </c>
      <c r="I19" s="2"/>
      <c r="J19" s="2"/>
      <c r="K19" s="2"/>
      <c r="L19" s="2"/>
      <c r="M19" t="s">
        <v>18</v>
      </c>
      <c r="N19" s="2"/>
      <c r="O19" s="2"/>
      <c r="P19" s="2"/>
      <c r="Q19" s="2"/>
      <c r="R19" s="2"/>
      <c r="S19" s="2"/>
      <c r="X19" s="6">
        <f>+X18+5</f>
        <v>10</v>
      </c>
    </row>
    <row r="20" spans="3:25" ht="24.95" customHeight="1" x14ac:dyDescent="0.25">
      <c r="E20">
        <f>+E19+5</f>
        <v>10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V20" t="s">
        <v>19</v>
      </c>
      <c r="X20" s="6">
        <f t="shared" ref="X20:X25" si="4">+X19+5</f>
        <v>15</v>
      </c>
    </row>
    <row r="21" spans="3:25" ht="24.95" customHeight="1" x14ac:dyDescent="0.25">
      <c r="E21">
        <f t="shared" ref="E21:E24" si="5">+E20+5</f>
        <v>15</v>
      </c>
      <c r="I21" s="2"/>
      <c r="J21" s="2"/>
      <c r="K21" s="2"/>
      <c r="L21" s="2"/>
      <c r="M21" s="2"/>
      <c r="N21" s="7"/>
      <c r="O21" s="7"/>
      <c r="P21" s="7"/>
      <c r="Q21" s="7"/>
      <c r="R21" s="2"/>
      <c r="S21" s="2"/>
      <c r="X21" s="6">
        <f t="shared" si="4"/>
        <v>20</v>
      </c>
    </row>
    <row r="22" spans="3:25" ht="24.95" customHeight="1" x14ac:dyDescent="0.25">
      <c r="E22">
        <f t="shared" si="5"/>
        <v>20</v>
      </c>
      <c r="I22" s="2"/>
      <c r="J22" s="2"/>
      <c r="K22" s="2"/>
      <c r="L22" s="2"/>
      <c r="M22" s="2"/>
      <c r="N22" s="8"/>
      <c r="O22" s="2"/>
      <c r="P22" s="2"/>
      <c r="Q22" s="2"/>
      <c r="R22" s="2"/>
      <c r="S22" s="2"/>
      <c r="X22" s="6">
        <f t="shared" si="4"/>
        <v>25</v>
      </c>
    </row>
    <row r="23" spans="3:25" ht="24.95" customHeight="1" x14ac:dyDescent="0.25">
      <c r="E23">
        <f t="shared" si="5"/>
        <v>25</v>
      </c>
      <c r="I23" s="2"/>
      <c r="J23" s="2"/>
      <c r="K23" s="2"/>
      <c r="L23" s="2"/>
      <c r="M23" s="2"/>
      <c r="N23" s="8"/>
      <c r="O23" s="2"/>
      <c r="P23" s="2"/>
      <c r="Q23" s="2"/>
      <c r="R23" s="2"/>
      <c r="S23" s="2"/>
      <c r="X23" s="6">
        <f t="shared" si="4"/>
        <v>30</v>
      </c>
      <c r="Y23" t="s">
        <v>20</v>
      </c>
    </row>
    <row r="24" spans="3:25" ht="24.95" customHeight="1" x14ac:dyDescent="0.25">
      <c r="C24">
        <f>+E18+E25</f>
        <v>89.08</v>
      </c>
      <c r="E24">
        <f t="shared" si="5"/>
        <v>30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X24" s="6">
        <f t="shared" si="4"/>
        <v>35</v>
      </c>
    </row>
    <row r="25" spans="3:25" ht="24.95" customHeight="1" x14ac:dyDescent="0.25">
      <c r="C25">
        <f>+E25</f>
        <v>36.33</v>
      </c>
      <c r="E25">
        <f>+E24+5+1.33</f>
        <v>36.33</v>
      </c>
      <c r="I25" s="2"/>
      <c r="J25" s="2"/>
      <c r="K25" s="2"/>
      <c r="L25" s="2"/>
      <c r="M25" s="2"/>
      <c r="N25" s="2"/>
      <c r="O25" s="7"/>
      <c r="P25" s="2"/>
      <c r="Q25" s="9"/>
      <c r="S25" s="2"/>
      <c r="X25" s="6">
        <f t="shared" si="4"/>
        <v>40</v>
      </c>
    </row>
    <row r="26" spans="3:25" ht="4.5" customHeight="1" thickBot="1" x14ac:dyDescent="0.3">
      <c r="X26" s="6"/>
    </row>
    <row r="27" spans="3:25" ht="24.95" customHeight="1" x14ac:dyDescent="0.25">
      <c r="C27">
        <f>+C25+5</f>
        <v>41.33</v>
      </c>
      <c r="F27">
        <v>5</v>
      </c>
      <c r="L27" s="27"/>
      <c r="M27" s="27"/>
      <c r="N27" s="28"/>
      <c r="O27" s="22"/>
      <c r="P27" s="23"/>
      <c r="T27" t="s">
        <v>21</v>
      </c>
      <c r="W27">
        <v>5</v>
      </c>
      <c r="X27" s="6"/>
      <c r="Y27">
        <f>+X25+5</f>
        <v>45</v>
      </c>
    </row>
    <row r="28" spans="3:25" ht="24.95" customHeight="1" thickBot="1" x14ac:dyDescent="0.3">
      <c r="C28">
        <f t="shared" ref="C28:C35" si="6">+C27+5</f>
        <v>46.33</v>
      </c>
      <c r="F28">
        <f t="shared" ref="F28:F35" si="7">+F27+5</f>
        <v>10</v>
      </c>
      <c r="M28" s="27"/>
      <c r="N28" s="29"/>
      <c r="O28" s="29"/>
      <c r="P28" s="26"/>
      <c r="W28">
        <f>+W27+5</f>
        <v>10</v>
      </c>
      <c r="X28" s="6"/>
      <c r="Y28">
        <f>+Y27+5</f>
        <v>50</v>
      </c>
    </row>
    <row r="29" spans="3:25" ht="24.95" customHeight="1" x14ac:dyDescent="0.25">
      <c r="C29">
        <f t="shared" si="6"/>
        <v>51.33</v>
      </c>
      <c r="F29">
        <f t="shared" si="7"/>
        <v>15</v>
      </c>
      <c r="I29" s="2"/>
      <c r="J29" s="2"/>
      <c r="K29" s="2"/>
      <c r="M29" s="19"/>
      <c r="N29" s="33" t="s">
        <v>37</v>
      </c>
      <c r="O29" s="34"/>
      <c r="P29" s="2"/>
      <c r="Q29" s="2"/>
      <c r="R29" s="2"/>
      <c r="S29" s="2"/>
      <c r="T29" s="2"/>
      <c r="W29">
        <f>+W28+5</f>
        <v>15</v>
      </c>
      <c r="X29" s="6"/>
      <c r="Y29">
        <f t="shared" ref="Y29:Y38" si="8">+Y28+5</f>
        <v>55</v>
      </c>
    </row>
    <row r="30" spans="3:25" ht="24.95" customHeight="1" thickBot="1" x14ac:dyDescent="0.3">
      <c r="C30">
        <f t="shared" si="6"/>
        <v>56.33</v>
      </c>
      <c r="F30">
        <f t="shared" si="7"/>
        <v>20</v>
      </c>
      <c r="H30" s="2"/>
      <c r="I30" s="2"/>
      <c r="J30" s="2"/>
      <c r="K30" s="2"/>
      <c r="M30" s="19"/>
      <c r="N30" s="35"/>
      <c r="O30" s="36"/>
      <c r="P30" s="2"/>
      <c r="Q30" s="2"/>
      <c r="R30" s="2"/>
      <c r="S30" s="2"/>
      <c r="T30" s="2"/>
      <c r="W30">
        <f t="shared" ref="W30:W38" si="9">+W29+5</f>
        <v>20</v>
      </c>
      <c r="X30" s="6"/>
      <c r="Y30">
        <f t="shared" si="8"/>
        <v>60</v>
      </c>
    </row>
    <row r="31" spans="3:25" ht="24.95" customHeight="1" x14ac:dyDescent="0.25">
      <c r="C31">
        <f t="shared" si="6"/>
        <v>61.33</v>
      </c>
      <c r="F31">
        <f t="shared" si="7"/>
        <v>25</v>
      </c>
      <c r="H31" s="2"/>
      <c r="I31" s="2"/>
      <c r="J31" s="2"/>
      <c r="K31" s="2"/>
      <c r="M31" s="19"/>
      <c r="N31" s="2"/>
      <c r="O31" s="8"/>
      <c r="P31" s="2"/>
      <c r="Q31" s="2"/>
      <c r="R31" s="2"/>
      <c r="S31" s="2"/>
      <c r="T31" s="2"/>
      <c r="W31">
        <f t="shared" si="9"/>
        <v>25</v>
      </c>
      <c r="X31" s="6"/>
      <c r="Y31">
        <f t="shared" si="8"/>
        <v>65</v>
      </c>
    </row>
    <row r="32" spans="3:25" ht="24.95" customHeight="1" x14ac:dyDescent="0.25">
      <c r="C32">
        <f t="shared" si="6"/>
        <v>66.33</v>
      </c>
      <c r="F32">
        <f t="shared" si="7"/>
        <v>30</v>
      </c>
      <c r="H32" s="2"/>
      <c r="I32" s="2"/>
      <c r="J32" s="2"/>
      <c r="K32" s="2"/>
      <c r="L32" s="2"/>
      <c r="M32" s="2"/>
      <c r="N32" s="8"/>
      <c r="O32" s="2"/>
      <c r="P32" s="2"/>
      <c r="Q32" s="2"/>
      <c r="R32" s="2"/>
      <c r="S32" s="2"/>
      <c r="T32" s="2"/>
      <c r="W32">
        <f t="shared" si="9"/>
        <v>30</v>
      </c>
      <c r="X32" s="6"/>
      <c r="Y32">
        <f t="shared" si="8"/>
        <v>70</v>
      </c>
    </row>
    <row r="33" spans="3:25" ht="24.95" customHeight="1" x14ac:dyDescent="0.25">
      <c r="C33">
        <f t="shared" si="6"/>
        <v>71.33</v>
      </c>
      <c r="F33">
        <f t="shared" si="7"/>
        <v>35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>
        <f t="shared" si="9"/>
        <v>35</v>
      </c>
      <c r="X33" s="6"/>
      <c r="Y33">
        <f t="shared" si="8"/>
        <v>75</v>
      </c>
    </row>
    <row r="34" spans="3:25" ht="24.95" customHeight="1" x14ac:dyDescent="0.25">
      <c r="C34">
        <f t="shared" si="6"/>
        <v>76.33</v>
      </c>
      <c r="F34">
        <f t="shared" si="7"/>
        <v>40</v>
      </c>
      <c r="H34" s="2"/>
      <c r="I34" s="2"/>
      <c r="J34" s="2"/>
      <c r="K34" s="2"/>
      <c r="L34" s="2"/>
      <c r="M34" s="2"/>
      <c r="N34" s="2"/>
      <c r="O34" s="2"/>
      <c r="P34" s="2"/>
      <c r="Q34" s="10"/>
      <c r="R34" s="2"/>
      <c r="S34" s="2"/>
      <c r="T34" s="2"/>
      <c r="W34">
        <f t="shared" si="9"/>
        <v>40</v>
      </c>
      <c r="X34" s="6"/>
      <c r="Y34">
        <f t="shared" si="8"/>
        <v>80</v>
      </c>
    </row>
    <row r="35" spans="3:25" ht="24.95" customHeight="1" x14ac:dyDescent="0.25">
      <c r="C35">
        <f t="shared" si="6"/>
        <v>81.33</v>
      </c>
      <c r="F35">
        <f t="shared" si="7"/>
        <v>45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>
        <f t="shared" si="9"/>
        <v>45</v>
      </c>
      <c r="X35" s="6"/>
      <c r="Y35">
        <f t="shared" si="8"/>
        <v>85</v>
      </c>
    </row>
    <row r="36" spans="3:25" ht="33" customHeight="1" x14ac:dyDescent="0.25">
      <c r="C36">
        <f>+C35+5+2+0.17</f>
        <v>88.5</v>
      </c>
      <c r="F36">
        <f>+F35+5+2</f>
        <v>52</v>
      </c>
      <c r="I36" s="30"/>
      <c r="J36" s="30"/>
      <c r="W36">
        <f t="shared" si="9"/>
        <v>50</v>
      </c>
      <c r="X36" s="6"/>
      <c r="Y36">
        <f t="shared" si="8"/>
        <v>90</v>
      </c>
    </row>
    <row r="37" spans="3:25" ht="24.95" customHeight="1" x14ac:dyDescent="0.25">
      <c r="W37">
        <f t="shared" si="9"/>
        <v>55</v>
      </c>
      <c r="X37" s="6"/>
      <c r="Y37">
        <f t="shared" si="8"/>
        <v>95</v>
      </c>
    </row>
    <row r="38" spans="3:25" ht="24.95" customHeight="1" x14ac:dyDescent="0.25">
      <c r="W38">
        <f t="shared" si="9"/>
        <v>60</v>
      </c>
      <c r="X38" s="11"/>
      <c r="Y38">
        <f t="shared" si="8"/>
        <v>100</v>
      </c>
    </row>
    <row r="39" spans="3:25" ht="24.95" customHeight="1" x14ac:dyDescent="0.25">
      <c r="G39">
        <v>0</v>
      </c>
      <c r="H39">
        <v>5</v>
      </c>
      <c r="I39">
        <f t="shared" ref="I39:T39" si="10">+H39+5</f>
        <v>10</v>
      </c>
      <c r="J39">
        <f t="shared" si="10"/>
        <v>15</v>
      </c>
      <c r="K39">
        <f t="shared" si="10"/>
        <v>20</v>
      </c>
      <c r="L39">
        <f t="shared" si="10"/>
        <v>25</v>
      </c>
      <c r="M39">
        <f t="shared" si="10"/>
        <v>30</v>
      </c>
      <c r="N39">
        <f t="shared" si="10"/>
        <v>35</v>
      </c>
      <c r="O39">
        <f t="shared" si="10"/>
        <v>40</v>
      </c>
      <c r="P39">
        <f t="shared" si="10"/>
        <v>45</v>
      </c>
      <c r="Q39">
        <f t="shared" si="10"/>
        <v>50</v>
      </c>
      <c r="R39">
        <f t="shared" si="10"/>
        <v>55</v>
      </c>
      <c r="S39">
        <f t="shared" si="10"/>
        <v>60</v>
      </c>
      <c r="T39">
        <f t="shared" si="10"/>
        <v>65</v>
      </c>
      <c r="U39">
        <v>67.599999999999994</v>
      </c>
      <c r="X39" s="6"/>
    </row>
    <row r="40" spans="3:25" ht="24.95" customHeight="1" x14ac:dyDescent="0.25">
      <c r="X40" s="6"/>
    </row>
    <row r="41" spans="3:25" ht="24.95" customHeight="1" x14ac:dyDescent="0.25">
      <c r="I41" t="s">
        <v>22</v>
      </c>
      <c r="X41" s="6"/>
    </row>
    <row r="42" spans="3:25" ht="24.95" customHeight="1" x14ac:dyDescent="0.25">
      <c r="X42" s="6"/>
    </row>
    <row r="43" spans="3:25" ht="24.95" customHeight="1" x14ac:dyDescent="0.25">
      <c r="X43" s="6"/>
    </row>
    <row r="44" spans="3:25" ht="24.95" customHeight="1" x14ac:dyDescent="0.25">
      <c r="U44" s="12"/>
      <c r="X44" s="6"/>
    </row>
    <row r="45" spans="3:25" ht="24.95" customHeight="1" x14ac:dyDescent="0.25">
      <c r="X45" s="6"/>
    </row>
    <row r="46" spans="3:25" ht="24.95" customHeight="1" x14ac:dyDescent="0.25">
      <c r="X46" s="6"/>
    </row>
    <row r="47" spans="3:25" ht="24.95" customHeight="1" x14ac:dyDescent="0.25">
      <c r="X47" s="6"/>
    </row>
    <row r="48" spans="3:25" ht="24.95" customHeight="1" x14ac:dyDescent="0.25">
      <c r="X48" s="6"/>
    </row>
    <row r="49" spans="24:24" ht="24.95" customHeight="1" x14ac:dyDescent="0.25">
      <c r="X49" s="6"/>
    </row>
    <row r="50" spans="24:24" ht="24.95" customHeight="1" x14ac:dyDescent="0.25">
      <c r="X50" s="6"/>
    </row>
    <row r="51" spans="24:24" ht="24.95" customHeight="1" x14ac:dyDescent="0.25">
      <c r="X51" s="6"/>
    </row>
    <row r="52" spans="24:24" ht="24.95" customHeight="1" x14ac:dyDescent="0.25">
      <c r="X52" s="6"/>
    </row>
    <row r="53" spans="24:24" ht="24.95" customHeight="1" x14ac:dyDescent="0.25">
      <c r="X53" s="6"/>
    </row>
    <row r="54" spans="24:24" ht="24.95" customHeight="1" x14ac:dyDescent="0.25">
      <c r="X54" s="6"/>
    </row>
    <row r="55" spans="24:24" ht="24.95" customHeight="1" x14ac:dyDescent="0.25">
      <c r="X55" s="6"/>
    </row>
    <row r="56" spans="24:24" ht="24.95" customHeight="1" x14ac:dyDescent="0.25">
      <c r="X56" s="6"/>
    </row>
    <row r="57" spans="24:24" ht="24.95" customHeight="1" x14ac:dyDescent="0.25">
      <c r="X57" s="6"/>
    </row>
    <row r="58" spans="24:24" ht="24.95" customHeight="1" x14ac:dyDescent="0.25">
      <c r="X58" s="6"/>
    </row>
    <row r="59" spans="24:24" ht="24.95" customHeight="1" x14ac:dyDescent="0.25">
      <c r="X59" s="6"/>
    </row>
    <row r="60" spans="24:24" ht="24.95" customHeight="1" x14ac:dyDescent="0.25">
      <c r="X60" s="6"/>
    </row>
    <row r="61" spans="24:24" ht="24.95" customHeight="1" x14ac:dyDescent="0.25"/>
    <row r="62" spans="24:24" ht="24.95" customHeight="1" x14ac:dyDescent="0.25"/>
    <row r="63" spans="24:24" ht="24.95" customHeight="1" x14ac:dyDescent="0.25"/>
    <row r="64" spans="24:2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</sheetData>
  <mergeCells count="2">
    <mergeCell ref="V2:W2"/>
    <mergeCell ref="N29:O30"/>
  </mergeCells>
  <printOptions horizontalCentered="1"/>
  <pageMargins left="0.2" right="0.2" top="0.25" bottom="0.25" header="0" footer="0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F38B-E5B6-4411-8521-4F8234107917}">
  <sheetPr>
    <pageSetUpPr fitToPage="1"/>
  </sheetPr>
  <dimension ref="B1:AK104"/>
  <sheetViews>
    <sheetView workbookViewId="0">
      <selection activeCell="I81" sqref="I81"/>
    </sheetView>
  </sheetViews>
  <sheetFormatPr defaultRowHeight="15" x14ac:dyDescent="0.25"/>
  <cols>
    <col min="1" max="41" width="4.7109375" customWidth="1"/>
  </cols>
  <sheetData>
    <row r="1" spans="2:32" ht="24.95" customHeight="1" x14ac:dyDescent="0.35">
      <c r="H1" t="s">
        <v>24</v>
      </c>
      <c r="N1" s="38" t="s">
        <v>41</v>
      </c>
    </row>
    <row r="2" spans="2:32" ht="24.95" customHeight="1" x14ac:dyDescent="0.25">
      <c r="B2" s="32" t="s">
        <v>23</v>
      </c>
      <c r="C2" s="32"/>
      <c r="D2">
        <v>1</v>
      </c>
      <c r="E2">
        <f>+D2+1</f>
        <v>2</v>
      </c>
      <c r="F2">
        <f t="shared" ref="F2:AC2" si="0">+E2+1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  <c r="S2">
        <f t="shared" si="0"/>
        <v>16</v>
      </c>
      <c r="T2">
        <f t="shared" si="0"/>
        <v>17</v>
      </c>
      <c r="U2">
        <f t="shared" si="0"/>
        <v>18</v>
      </c>
      <c r="V2">
        <f t="shared" si="0"/>
        <v>19</v>
      </c>
      <c r="W2">
        <f t="shared" si="0"/>
        <v>20</v>
      </c>
      <c r="X2">
        <f t="shared" si="0"/>
        <v>21</v>
      </c>
      <c r="Y2">
        <f t="shared" si="0"/>
        <v>22</v>
      </c>
      <c r="Z2">
        <f t="shared" si="0"/>
        <v>23</v>
      </c>
      <c r="AA2">
        <f t="shared" si="0"/>
        <v>24</v>
      </c>
      <c r="AB2">
        <f t="shared" si="0"/>
        <v>25</v>
      </c>
      <c r="AC2">
        <f t="shared" si="0"/>
        <v>26</v>
      </c>
      <c r="AE2" s="32" t="s">
        <v>23</v>
      </c>
      <c r="AF2" s="32"/>
    </row>
    <row r="3" spans="2:32" ht="24.95" customHeight="1" x14ac:dyDescent="0.25">
      <c r="C3">
        <v>1</v>
      </c>
      <c r="AD3">
        <v>1</v>
      </c>
    </row>
    <row r="4" spans="2:32" ht="24.95" customHeight="1" x14ac:dyDescent="0.25">
      <c r="C4">
        <f>+C3+1</f>
        <v>2</v>
      </c>
      <c r="AD4">
        <f>+AD3+1</f>
        <v>2</v>
      </c>
    </row>
    <row r="5" spans="2:32" ht="24.95" customHeight="1" x14ac:dyDescent="0.25">
      <c r="C5">
        <f t="shared" ref="C5:C68" si="1">+C4+1</f>
        <v>3</v>
      </c>
      <c r="AD5">
        <f t="shared" ref="AD5:AD68" si="2">+AD4+1</f>
        <v>3</v>
      </c>
    </row>
    <row r="6" spans="2:32" ht="24.95" customHeight="1" x14ac:dyDescent="0.25">
      <c r="C6">
        <f t="shared" si="1"/>
        <v>4</v>
      </c>
      <c r="AD6">
        <f t="shared" si="2"/>
        <v>4</v>
      </c>
    </row>
    <row r="7" spans="2:32" ht="24.95" customHeight="1" x14ac:dyDescent="0.25">
      <c r="C7">
        <f t="shared" si="1"/>
        <v>5</v>
      </c>
      <c r="AD7">
        <f t="shared" si="2"/>
        <v>5</v>
      </c>
    </row>
    <row r="8" spans="2:32" ht="24.95" customHeight="1" x14ac:dyDescent="0.25">
      <c r="C8">
        <f t="shared" si="1"/>
        <v>6</v>
      </c>
      <c r="AD8">
        <f t="shared" si="2"/>
        <v>6</v>
      </c>
    </row>
    <row r="9" spans="2:32" ht="24.95" customHeight="1" x14ac:dyDescent="0.25">
      <c r="C9">
        <f t="shared" si="1"/>
        <v>7</v>
      </c>
      <c r="AD9">
        <f t="shared" si="2"/>
        <v>7</v>
      </c>
    </row>
    <row r="10" spans="2:32" ht="24.95" customHeight="1" x14ac:dyDescent="0.25">
      <c r="C10">
        <f t="shared" si="1"/>
        <v>8</v>
      </c>
      <c r="AD10">
        <f t="shared" si="2"/>
        <v>8</v>
      </c>
    </row>
    <row r="11" spans="2:32" ht="24.95" customHeight="1" x14ac:dyDescent="0.25">
      <c r="C11">
        <f t="shared" si="1"/>
        <v>9</v>
      </c>
      <c r="AD11">
        <f t="shared" si="2"/>
        <v>9</v>
      </c>
    </row>
    <row r="12" spans="2:32" ht="24.95" customHeight="1" x14ac:dyDescent="0.25">
      <c r="C12">
        <f t="shared" si="1"/>
        <v>10</v>
      </c>
      <c r="G12" t="s">
        <v>29</v>
      </c>
      <c r="W12" t="s">
        <v>29</v>
      </c>
      <c r="AD12">
        <f t="shared" si="2"/>
        <v>10</v>
      </c>
    </row>
    <row r="13" spans="2:32" ht="24.95" customHeight="1" x14ac:dyDescent="0.25">
      <c r="C13">
        <f t="shared" si="1"/>
        <v>11</v>
      </c>
      <c r="AD13">
        <f t="shared" si="2"/>
        <v>11</v>
      </c>
    </row>
    <row r="14" spans="2:32" ht="24.95" customHeight="1" x14ac:dyDescent="0.25">
      <c r="C14">
        <f t="shared" si="1"/>
        <v>12</v>
      </c>
      <c r="AD14">
        <f t="shared" si="2"/>
        <v>12</v>
      </c>
    </row>
    <row r="15" spans="2:32" ht="24.95" customHeight="1" x14ac:dyDescent="0.25">
      <c r="C15">
        <f t="shared" si="1"/>
        <v>13</v>
      </c>
      <c r="AD15">
        <f t="shared" si="2"/>
        <v>13</v>
      </c>
    </row>
    <row r="16" spans="2:32" ht="24.95" customHeight="1" x14ac:dyDescent="0.25">
      <c r="C16">
        <f t="shared" si="1"/>
        <v>14</v>
      </c>
      <c r="AD16">
        <f t="shared" si="2"/>
        <v>14</v>
      </c>
    </row>
    <row r="17" spans="3:30" ht="24.95" customHeight="1" x14ac:dyDescent="0.25">
      <c r="C17">
        <f t="shared" si="1"/>
        <v>15</v>
      </c>
      <c r="AD17">
        <f t="shared" si="2"/>
        <v>15</v>
      </c>
    </row>
    <row r="18" spans="3:30" ht="24.95" customHeight="1" x14ac:dyDescent="0.25">
      <c r="C18">
        <f t="shared" si="1"/>
        <v>16</v>
      </c>
      <c r="AD18">
        <f t="shared" si="2"/>
        <v>16</v>
      </c>
    </row>
    <row r="19" spans="3:30" ht="24.95" customHeight="1" x14ac:dyDescent="0.25">
      <c r="C19">
        <f t="shared" si="1"/>
        <v>17</v>
      </c>
      <c r="AD19">
        <f t="shared" si="2"/>
        <v>17</v>
      </c>
    </row>
    <row r="20" spans="3:30" ht="24.95" customHeight="1" x14ac:dyDescent="0.25">
      <c r="C20">
        <f t="shared" si="1"/>
        <v>18</v>
      </c>
      <c r="AD20">
        <f t="shared" si="2"/>
        <v>18</v>
      </c>
    </row>
    <row r="21" spans="3:30" ht="24.95" customHeight="1" x14ac:dyDescent="0.25">
      <c r="C21">
        <f t="shared" si="1"/>
        <v>19</v>
      </c>
      <c r="AD21">
        <f t="shared" si="2"/>
        <v>19</v>
      </c>
    </row>
    <row r="22" spans="3:30" ht="24.95" customHeight="1" x14ac:dyDescent="0.25">
      <c r="C22">
        <f t="shared" si="1"/>
        <v>20</v>
      </c>
      <c r="AD22">
        <f t="shared" si="2"/>
        <v>20</v>
      </c>
    </row>
    <row r="23" spans="3:30" ht="24.95" customHeight="1" x14ac:dyDescent="0.25">
      <c r="C23">
        <f t="shared" si="1"/>
        <v>21</v>
      </c>
      <c r="AD23">
        <f t="shared" si="2"/>
        <v>21</v>
      </c>
    </row>
    <row r="24" spans="3:30" ht="24.95" customHeight="1" x14ac:dyDescent="0.25">
      <c r="C24">
        <f t="shared" si="1"/>
        <v>22</v>
      </c>
      <c r="AD24">
        <f t="shared" si="2"/>
        <v>22</v>
      </c>
    </row>
    <row r="25" spans="3:30" ht="24.95" customHeight="1" x14ac:dyDescent="0.25">
      <c r="C25">
        <f t="shared" si="1"/>
        <v>23</v>
      </c>
      <c r="AD25">
        <f t="shared" si="2"/>
        <v>23</v>
      </c>
    </row>
    <row r="26" spans="3:30" ht="24.95" customHeight="1" x14ac:dyDescent="0.25">
      <c r="C26">
        <f t="shared" si="1"/>
        <v>24</v>
      </c>
      <c r="AD26">
        <f t="shared" si="2"/>
        <v>24</v>
      </c>
    </row>
    <row r="27" spans="3:30" ht="24.95" customHeight="1" x14ac:dyDescent="0.25">
      <c r="C27">
        <f t="shared" si="1"/>
        <v>25</v>
      </c>
      <c r="AD27">
        <f t="shared" si="2"/>
        <v>25</v>
      </c>
    </row>
    <row r="28" spans="3:30" ht="24.95" customHeight="1" x14ac:dyDescent="0.25">
      <c r="C28">
        <f t="shared" si="1"/>
        <v>26</v>
      </c>
      <c r="AD28">
        <f t="shared" si="2"/>
        <v>26</v>
      </c>
    </row>
    <row r="29" spans="3:30" ht="24.95" customHeight="1" x14ac:dyDescent="0.25">
      <c r="C29">
        <f t="shared" si="1"/>
        <v>27</v>
      </c>
      <c r="AD29">
        <f t="shared" si="2"/>
        <v>27</v>
      </c>
    </row>
    <row r="30" spans="3:30" ht="24.95" customHeight="1" x14ac:dyDescent="0.25">
      <c r="C30">
        <f t="shared" si="1"/>
        <v>28</v>
      </c>
      <c r="AD30">
        <f t="shared" si="2"/>
        <v>28</v>
      </c>
    </row>
    <row r="31" spans="3:30" ht="24.95" customHeight="1" x14ac:dyDescent="0.25">
      <c r="C31">
        <f t="shared" si="1"/>
        <v>29</v>
      </c>
      <c r="AD31">
        <f t="shared" si="2"/>
        <v>29</v>
      </c>
    </row>
    <row r="32" spans="3:30" ht="24.95" customHeight="1" x14ac:dyDescent="0.25">
      <c r="C32">
        <f t="shared" si="1"/>
        <v>30</v>
      </c>
      <c r="AD32">
        <f t="shared" si="2"/>
        <v>30</v>
      </c>
    </row>
    <row r="33" spans="3:30" ht="24.95" customHeight="1" x14ac:dyDescent="0.25">
      <c r="C33">
        <f t="shared" si="1"/>
        <v>31</v>
      </c>
      <c r="G33" t="s">
        <v>28</v>
      </c>
      <c r="X33" t="s">
        <v>28</v>
      </c>
      <c r="AD33">
        <f t="shared" si="2"/>
        <v>31</v>
      </c>
    </row>
    <row r="34" spans="3:30" ht="24.95" customHeight="1" x14ac:dyDescent="0.25">
      <c r="C34">
        <f t="shared" si="1"/>
        <v>32</v>
      </c>
      <c r="AD34">
        <f t="shared" si="2"/>
        <v>32</v>
      </c>
    </row>
    <row r="35" spans="3:30" ht="24.95" customHeight="1" x14ac:dyDescent="0.25">
      <c r="C35">
        <f t="shared" si="1"/>
        <v>33</v>
      </c>
      <c r="AD35">
        <f t="shared" si="2"/>
        <v>33</v>
      </c>
    </row>
    <row r="36" spans="3:30" ht="24.95" customHeight="1" x14ac:dyDescent="0.25">
      <c r="C36">
        <f t="shared" si="1"/>
        <v>34</v>
      </c>
      <c r="AD36">
        <f t="shared" si="2"/>
        <v>34</v>
      </c>
    </row>
    <row r="37" spans="3:30" ht="24.95" customHeight="1" x14ac:dyDescent="0.25">
      <c r="C37">
        <f t="shared" si="1"/>
        <v>35</v>
      </c>
      <c r="AD37">
        <f t="shared" si="2"/>
        <v>35</v>
      </c>
    </row>
    <row r="38" spans="3:30" ht="24.95" customHeight="1" x14ac:dyDescent="0.25">
      <c r="C38">
        <f t="shared" si="1"/>
        <v>36</v>
      </c>
      <c r="AD38">
        <f t="shared" si="2"/>
        <v>36</v>
      </c>
    </row>
    <row r="39" spans="3:30" ht="24.95" customHeight="1" x14ac:dyDescent="0.25">
      <c r="C39">
        <f t="shared" si="1"/>
        <v>37</v>
      </c>
      <c r="AD39">
        <f t="shared" si="2"/>
        <v>37</v>
      </c>
    </row>
    <row r="40" spans="3:30" ht="24.95" customHeight="1" x14ac:dyDescent="0.25">
      <c r="C40">
        <f t="shared" si="1"/>
        <v>38</v>
      </c>
      <c r="AD40">
        <f t="shared" si="2"/>
        <v>38</v>
      </c>
    </row>
    <row r="41" spans="3:30" ht="24.95" customHeight="1" x14ac:dyDescent="0.25">
      <c r="C41">
        <f t="shared" si="1"/>
        <v>39</v>
      </c>
      <c r="AD41">
        <f t="shared" si="2"/>
        <v>39</v>
      </c>
    </row>
    <row r="42" spans="3:30" ht="24.95" customHeight="1" x14ac:dyDescent="0.25">
      <c r="C42">
        <f t="shared" si="1"/>
        <v>40</v>
      </c>
      <c r="AD42">
        <f t="shared" si="2"/>
        <v>40</v>
      </c>
    </row>
    <row r="43" spans="3:30" ht="24.95" customHeight="1" x14ac:dyDescent="0.25">
      <c r="C43">
        <f t="shared" si="1"/>
        <v>41</v>
      </c>
      <c r="AD43">
        <f t="shared" si="2"/>
        <v>41</v>
      </c>
    </row>
    <row r="44" spans="3:30" ht="24.95" customHeight="1" x14ac:dyDescent="0.25">
      <c r="C44">
        <f t="shared" si="1"/>
        <v>42</v>
      </c>
      <c r="AD44">
        <f t="shared" si="2"/>
        <v>42</v>
      </c>
    </row>
    <row r="45" spans="3:30" ht="24.95" customHeight="1" x14ac:dyDescent="0.25">
      <c r="C45">
        <f t="shared" si="1"/>
        <v>43</v>
      </c>
      <c r="AD45">
        <f t="shared" si="2"/>
        <v>43</v>
      </c>
    </row>
    <row r="46" spans="3:30" ht="24.95" customHeight="1" x14ac:dyDescent="0.25">
      <c r="C46">
        <f t="shared" si="1"/>
        <v>44</v>
      </c>
      <c r="G46" t="s">
        <v>31</v>
      </c>
      <c r="X46" t="s">
        <v>31</v>
      </c>
      <c r="AD46">
        <f t="shared" si="2"/>
        <v>44</v>
      </c>
    </row>
    <row r="47" spans="3:30" ht="24.95" customHeight="1" x14ac:dyDescent="0.25">
      <c r="C47">
        <f t="shared" si="1"/>
        <v>45</v>
      </c>
      <c r="AD47">
        <f t="shared" si="2"/>
        <v>45</v>
      </c>
    </row>
    <row r="48" spans="3:30" ht="24.95" customHeight="1" x14ac:dyDescent="0.25">
      <c r="C48">
        <f t="shared" si="1"/>
        <v>46</v>
      </c>
      <c r="AD48">
        <f t="shared" si="2"/>
        <v>46</v>
      </c>
    </row>
    <row r="49" spans="3:30" ht="24.95" customHeight="1" x14ac:dyDescent="0.25">
      <c r="C49">
        <f t="shared" si="1"/>
        <v>47</v>
      </c>
      <c r="AD49">
        <f t="shared" si="2"/>
        <v>47</v>
      </c>
    </row>
    <row r="50" spans="3:30" ht="24.95" customHeight="1" x14ac:dyDescent="0.25">
      <c r="C50">
        <f t="shared" si="1"/>
        <v>48</v>
      </c>
      <c r="AD50">
        <f t="shared" si="2"/>
        <v>48</v>
      </c>
    </row>
    <row r="51" spans="3:30" ht="24.95" customHeight="1" x14ac:dyDescent="0.25">
      <c r="C51">
        <f t="shared" si="1"/>
        <v>49</v>
      </c>
      <c r="AD51">
        <f t="shared" si="2"/>
        <v>49</v>
      </c>
    </row>
    <row r="52" spans="3:30" ht="24.95" customHeight="1" x14ac:dyDescent="0.25">
      <c r="C52">
        <f t="shared" si="1"/>
        <v>50</v>
      </c>
      <c r="AD52">
        <f t="shared" si="2"/>
        <v>50</v>
      </c>
    </row>
    <row r="53" spans="3:30" ht="24.95" customHeight="1" x14ac:dyDescent="0.25">
      <c r="C53">
        <f t="shared" si="1"/>
        <v>51</v>
      </c>
      <c r="W53" t="s">
        <v>30</v>
      </c>
      <c r="AD53">
        <f t="shared" si="2"/>
        <v>51</v>
      </c>
    </row>
    <row r="54" spans="3:30" ht="24.95" customHeight="1" x14ac:dyDescent="0.25">
      <c r="C54">
        <f t="shared" si="1"/>
        <v>52</v>
      </c>
      <c r="AD54">
        <f t="shared" si="2"/>
        <v>52</v>
      </c>
    </row>
    <row r="55" spans="3:30" ht="24.95" customHeight="1" x14ac:dyDescent="0.25">
      <c r="C55">
        <f t="shared" si="1"/>
        <v>53</v>
      </c>
      <c r="AD55">
        <f t="shared" si="2"/>
        <v>53</v>
      </c>
    </row>
    <row r="56" spans="3:30" ht="24.95" customHeight="1" x14ac:dyDescent="0.25">
      <c r="C56">
        <f t="shared" si="1"/>
        <v>54</v>
      </c>
      <c r="AD56">
        <f t="shared" si="2"/>
        <v>54</v>
      </c>
    </row>
    <row r="57" spans="3:30" ht="24.95" customHeight="1" x14ac:dyDescent="0.25">
      <c r="C57">
        <f t="shared" si="1"/>
        <v>55</v>
      </c>
      <c r="H57" t="s">
        <v>30</v>
      </c>
      <c r="AD57">
        <f t="shared" si="2"/>
        <v>55</v>
      </c>
    </row>
    <row r="58" spans="3:30" ht="24.95" customHeight="1" x14ac:dyDescent="0.25">
      <c r="C58">
        <f t="shared" si="1"/>
        <v>56</v>
      </c>
      <c r="AD58">
        <f t="shared" si="2"/>
        <v>56</v>
      </c>
    </row>
    <row r="59" spans="3:30" ht="24.95" customHeight="1" x14ac:dyDescent="0.25">
      <c r="C59">
        <f t="shared" si="1"/>
        <v>57</v>
      </c>
      <c r="W59" t="s">
        <v>27</v>
      </c>
      <c r="AD59">
        <f t="shared" si="2"/>
        <v>57</v>
      </c>
    </row>
    <row r="60" spans="3:30" ht="24.95" customHeight="1" x14ac:dyDescent="0.25">
      <c r="C60">
        <f t="shared" si="1"/>
        <v>58</v>
      </c>
      <c r="AD60">
        <f t="shared" si="2"/>
        <v>58</v>
      </c>
    </row>
    <row r="61" spans="3:30" ht="24.95" customHeight="1" x14ac:dyDescent="0.25">
      <c r="C61">
        <f t="shared" si="1"/>
        <v>59</v>
      </c>
      <c r="AD61">
        <f t="shared" si="2"/>
        <v>59</v>
      </c>
    </row>
    <row r="62" spans="3:30" ht="24.95" customHeight="1" x14ac:dyDescent="0.25">
      <c r="C62">
        <f t="shared" si="1"/>
        <v>60</v>
      </c>
      <c r="AD62">
        <f t="shared" si="2"/>
        <v>60</v>
      </c>
    </row>
    <row r="63" spans="3:30" ht="24.95" customHeight="1" x14ac:dyDescent="0.25">
      <c r="C63">
        <f t="shared" si="1"/>
        <v>61</v>
      </c>
      <c r="I63" t="s">
        <v>27</v>
      </c>
      <c r="AD63">
        <f t="shared" si="2"/>
        <v>61</v>
      </c>
    </row>
    <row r="64" spans="3:30" ht="24.95" customHeight="1" x14ac:dyDescent="0.25">
      <c r="C64">
        <f t="shared" si="1"/>
        <v>62</v>
      </c>
      <c r="AD64">
        <f t="shared" si="2"/>
        <v>62</v>
      </c>
    </row>
    <row r="65" spans="3:30" ht="24.95" customHeight="1" x14ac:dyDescent="0.25">
      <c r="C65">
        <f t="shared" si="1"/>
        <v>63</v>
      </c>
      <c r="AD65">
        <f t="shared" si="2"/>
        <v>63</v>
      </c>
    </row>
    <row r="66" spans="3:30" ht="24.95" customHeight="1" x14ac:dyDescent="0.25">
      <c r="C66">
        <f t="shared" si="1"/>
        <v>64</v>
      </c>
      <c r="AD66">
        <f t="shared" si="2"/>
        <v>64</v>
      </c>
    </row>
    <row r="67" spans="3:30" ht="24.95" customHeight="1" x14ac:dyDescent="0.25">
      <c r="C67">
        <f t="shared" si="1"/>
        <v>65</v>
      </c>
      <c r="AD67">
        <f t="shared" si="2"/>
        <v>65</v>
      </c>
    </row>
    <row r="68" spans="3:30" ht="24.95" customHeight="1" x14ac:dyDescent="0.25">
      <c r="C68">
        <f t="shared" si="1"/>
        <v>66</v>
      </c>
      <c r="V68" t="s">
        <v>26</v>
      </c>
      <c r="AD68">
        <f t="shared" si="2"/>
        <v>66</v>
      </c>
    </row>
    <row r="69" spans="3:30" ht="24.95" customHeight="1" x14ac:dyDescent="0.25">
      <c r="C69">
        <f t="shared" ref="C69:C87" si="3">+C68+1</f>
        <v>67</v>
      </c>
      <c r="AD69">
        <f t="shared" ref="AD69:AD87" si="4">+AD68+1</f>
        <v>67</v>
      </c>
    </row>
    <row r="70" spans="3:30" ht="24.95" customHeight="1" x14ac:dyDescent="0.25">
      <c r="C70">
        <f t="shared" si="3"/>
        <v>68</v>
      </c>
      <c r="AD70">
        <f t="shared" si="4"/>
        <v>68</v>
      </c>
    </row>
    <row r="71" spans="3:30" ht="24.95" customHeight="1" x14ac:dyDescent="0.25">
      <c r="C71">
        <f t="shared" si="3"/>
        <v>69</v>
      </c>
      <c r="AD71">
        <f t="shared" si="4"/>
        <v>69</v>
      </c>
    </row>
    <row r="72" spans="3:30" ht="24.95" customHeight="1" x14ac:dyDescent="0.25">
      <c r="C72">
        <f t="shared" si="3"/>
        <v>70</v>
      </c>
      <c r="I72" t="s">
        <v>26</v>
      </c>
      <c r="AD72">
        <f t="shared" si="4"/>
        <v>70</v>
      </c>
    </row>
    <row r="73" spans="3:30" ht="24.95" customHeight="1" x14ac:dyDescent="0.25">
      <c r="C73">
        <f t="shared" si="3"/>
        <v>71</v>
      </c>
      <c r="AD73">
        <f t="shared" si="4"/>
        <v>71</v>
      </c>
    </row>
    <row r="74" spans="3:30" ht="24.95" customHeight="1" x14ac:dyDescent="0.25">
      <c r="C74">
        <f t="shared" si="3"/>
        <v>72</v>
      </c>
      <c r="AD74">
        <f t="shared" si="4"/>
        <v>72</v>
      </c>
    </row>
    <row r="75" spans="3:30" ht="24.95" customHeight="1" x14ac:dyDescent="0.25">
      <c r="C75">
        <f t="shared" si="3"/>
        <v>73</v>
      </c>
      <c r="AD75">
        <f t="shared" si="4"/>
        <v>73</v>
      </c>
    </row>
    <row r="76" spans="3:30" ht="24.95" customHeight="1" x14ac:dyDescent="0.25">
      <c r="C76">
        <f t="shared" si="3"/>
        <v>74</v>
      </c>
      <c r="AD76">
        <f t="shared" si="4"/>
        <v>74</v>
      </c>
    </row>
    <row r="77" spans="3:30" ht="24.95" customHeight="1" x14ac:dyDescent="0.25">
      <c r="C77">
        <f t="shared" si="3"/>
        <v>75</v>
      </c>
      <c r="AD77">
        <f t="shared" si="4"/>
        <v>75</v>
      </c>
    </row>
    <row r="78" spans="3:30" ht="24.95" customHeight="1" x14ac:dyDescent="0.25">
      <c r="C78">
        <f t="shared" si="3"/>
        <v>76</v>
      </c>
      <c r="AD78">
        <f t="shared" si="4"/>
        <v>76</v>
      </c>
    </row>
    <row r="79" spans="3:30" ht="24.95" customHeight="1" x14ac:dyDescent="0.25">
      <c r="C79">
        <f t="shared" si="3"/>
        <v>77</v>
      </c>
      <c r="V79" t="s">
        <v>25</v>
      </c>
      <c r="AD79">
        <f t="shared" si="4"/>
        <v>77</v>
      </c>
    </row>
    <row r="80" spans="3:30" ht="24.95" customHeight="1" x14ac:dyDescent="0.25">
      <c r="C80">
        <f t="shared" si="3"/>
        <v>78</v>
      </c>
      <c r="AD80">
        <f t="shared" si="4"/>
        <v>78</v>
      </c>
    </row>
    <row r="81" spans="3:37" ht="24.95" customHeight="1" x14ac:dyDescent="0.25">
      <c r="C81">
        <f t="shared" si="3"/>
        <v>79</v>
      </c>
      <c r="AD81">
        <f t="shared" si="4"/>
        <v>79</v>
      </c>
    </row>
    <row r="82" spans="3:37" ht="24.95" customHeight="1" x14ac:dyDescent="0.25">
      <c r="C82">
        <f t="shared" si="3"/>
        <v>80</v>
      </c>
      <c r="I82" t="s">
        <v>25</v>
      </c>
      <c r="AD82">
        <f t="shared" si="4"/>
        <v>80</v>
      </c>
    </row>
    <row r="83" spans="3:37" ht="24.95" customHeight="1" x14ac:dyDescent="0.25">
      <c r="C83">
        <f t="shared" si="3"/>
        <v>81</v>
      </c>
      <c r="AD83">
        <f t="shared" si="4"/>
        <v>81</v>
      </c>
    </row>
    <row r="84" spans="3:37" ht="24.95" customHeight="1" x14ac:dyDescent="0.25">
      <c r="C84">
        <f t="shared" si="3"/>
        <v>82</v>
      </c>
      <c r="AD84">
        <f t="shared" si="4"/>
        <v>82</v>
      </c>
    </row>
    <row r="85" spans="3:37" ht="24.95" customHeight="1" x14ac:dyDescent="0.5">
      <c r="C85">
        <f t="shared" si="3"/>
        <v>83</v>
      </c>
      <c r="V85" s="53" t="s">
        <v>51</v>
      </c>
      <c r="AD85">
        <f t="shared" si="4"/>
        <v>83</v>
      </c>
    </row>
    <row r="86" spans="3:37" ht="24.95" customHeight="1" x14ac:dyDescent="0.25">
      <c r="C86">
        <f t="shared" si="3"/>
        <v>84</v>
      </c>
      <c r="AD86">
        <f t="shared" si="4"/>
        <v>84</v>
      </c>
    </row>
    <row r="87" spans="3:37" ht="24.95" customHeight="1" x14ac:dyDescent="0.25">
      <c r="C87">
        <f t="shared" si="3"/>
        <v>85</v>
      </c>
      <c r="AD87">
        <f t="shared" si="4"/>
        <v>85</v>
      </c>
    </row>
    <row r="88" spans="3:37" ht="24.95" customHeight="1" x14ac:dyDescent="0.25">
      <c r="T88" s="13"/>
      <c r="U88" s="13"/>
      <c r="V88" s="13"/>
      <c r="W88" s="13"/>
      <c r="X88" s="13"/>
      <c r="Y88" s="13"/>
      <c r="Z88" s="13"/>
      <c r="AA88" s="13"/>
      <c r="AB88" s="13"/>
      <c r="AC88" s="45"/>
      <c r="AD88" s="45"/>
      <c r="AE88" s="45"/>
      <c r="AF88" s="45"/>
      <c r="AG88" s="28"/>
      <c r="AH88" s="28"/>
      <c r="AI88" s="28"/>
      <c r="AJ88" s="28"/>
      <c r="AK88" s="28"/>
    </row>
    <row r="89" spans="3:37" ht="24.95" customHeight="1" x14ac:dyDescent="0.25">
      <c r="T89" s="13"/>
      <c r="U89" s="13"/>
      <c r="V89" s="13"/>
      <c r="W89" s="13"/>
      <c r="X89" s="13"/>
      <c r="Y89" s="13"/>
      <c r="Z89" s="13"/>
      <c r="AA89" s="13"/>
      <c r="AB89" s="13"/>
      <c r="AC89" s="45"/>
      <c r="AD89" s="45"/>
      <c r="AE89" s="45"/>
      <c r="AF89" s="45"/>
      <c r="AG89" s="28"/>
      <c r="AH89" s="28"/>
      <c r="AI89" s="28"/>
      <c r="AJ89" s="28"/>
      <c r="AK89" s="28"/>
    </row>
    <row r="90" spans="3:37" ht="24.95" customHeight="1" x14ac:dyDescent="0.25">
      <c r="T90" s="13"/>
      <c r="U90" s="13"/>
      <c r="V90" s="13"/>
      <c r="W90" s="13"/>
      <c r="X90" s="13"/>
      <c r="Y90" s="13"/>
      <c r="Z90" s="13"/>
      <c r="AA90" s="13"/>
      <c r="AB90" s="13"/>
      <c r="AC90" s="45"/>
      <c r="AD90" s="45"/>
      <c r="AE90" s="45"/>
      <c r="AF90" s="45"/>
      <c r="AG90" s="28"/>
      <c r="AH90" s="28"/>
      <c r="AI90" s="28"/>
      <c r="AJ90" s="28"/>
      <c r="AK90" s="28"/>
    </row>
    <row r="91" spans="3:37" ht="24.95" customHeight="1" thickBot="1" x14ac:dyDescent="0.4">
      <c r="G91" s="54" t="s">
        <v>48</v>
      </c>
      <c r="T91" s="13"/>
      <c r="U91" s="13"/>
      <c r="V91" s="13"/>
      <c r="W91" s="13"/>
      <c r="X91" s="13"/>
      <c r="Y91" s="13"/>
      <c r="Z91" s="13"/>
      <c r="AA91" s="13"/>
      <c r="AB91" s="13"/>
      <c r="AC91" s="46"/>
      <c r="AD91" s="46"/>
      <c r="AE91" s="46"/>
      <c r="AF91" s="46"/>
      <c r="AG91" s="29"/>
      <c r="AH91" s="29"/>
      <c r="AI91" s="28"/>
      <c r="AJ91" s="28"/>
      <c r="AK91" s="28"/>
    </row>
    <row r="92" spans="3:37" ht="24.95" customHeight="1" x14ac:dyDescent="0.25">
      <c r="Y92" s="13"/>
      <c r="Z92" s="13"/>
      <c r="AA92" s="13"/>
      <c r="AB92" s="13"/>
      <c r="AC92" s="47"/>
      <c r="AD92" s="15"/>
      <c r="AE92" s="15"/>
      <c r="AF92" s="15"/>
      <c r="AG92" s="15"/>
      <c r="AH92" s="48"/>
    </row>
    <row r="93" spans="3:37" x14ac:dyDescent="0.25">
      <c r="Y93" s="13"/>
      <c r="Z93" s="13"/>
      <c r="AA93" s="13"/>
      <c r="AB93" s="13"/>
      <c r="AC93" s="18"/>
      <c r="AD93" s="27"/>
      <c r="AE93" s="27"/>
      <c r="AF93" s="27"/>
      <c r="AG93" s="27"/>
      <c r="AH93" s="49"/>
    </row>
    <row r="94" spans="3:37" x14ac:dyDescent="0.25">
      <c r="Y94" s="13"/>
      <c r="Z94" s="13"/>
      <c r="AA94" s="13"/>
      <c r="AB94" s="13"/>
      <c r="AC94" s="18"/>
      <c r="AD94" s="27"/>
      <c r="AE94" s="27"/>
      <c r="AF94" s="27"/>
      <c r="AG94" s="27"/>
      <c r="AH94" s="49"/>
    </row>
    <row r="95" spans="3:37" x14ac:dyDescent="0.25">
      <c r="Y95" s="13"/>
      <c r="Z95" s="13"/>
      <c r="AA95" s="13"/>
      <c r="AB95" s="13"/>
      <c r="AC95" s="18"/>
      <c r="AD95" s="27"/>
      <c r="AE95" s="27"/>
      <c r="AF95" s="27"/>
      <c r="AG95" s="27"/>
      <c r="AH95" s="49"/>
    </row>
    <row r="96" spans="3:37" x14ac:dyDescent="0.25">
      <c r="Y96" s="13"/>
      <c r="Z96" s="13"/>
      <c r="AA96" s="13"/>
      <c r="AB96" s="13"/>
      <c r="AC96" s="18"/>
      <c r="AD96" s="27"/>
      <c r="AE96" s="27"/>
      <c r="AF96" s="27"/>
      <c r="AG96" s="27"/>
      <c r="AH96" s="49"/>
    </row>
    <row r="97" spans="25:34" ht="15.75" thickBot="1" x14ac:dyDescent="0.3">
      <c r="Y97" s="13"/>
      <c r="Z97" s="13"/>
      <c r="AA97" s="13"/>
      <c r="AB97" s="13"/>
      <c r="AC97" s="50"/>
      <c r="AD97" s="51"/>
      <c r="AE97" s="51"/>
      <c r="AF97" s="51"/>
      <c r="AG97" s="51"/>
      <c r="AH97" s="52"/>
    </row>
    <row r="98" spans="25:34" x14ac:dyDescent="0.25">
      <c r="Y98" s="13"/>
      <c r="Z98" s="13"/>
      <c r="AA98" s="13"/>
      <c r="AB98" s="13"/>
    </row>
    <row r="99" spans="25:34" ht="23.25" x14ac:dyDescent="0.35">
      <c r="Y99" s="13"/>
      <c r="Z99" s="13"/>
      <c r="AA99" s="13"/>
      <c r="AB99" s="13"/>
      <c r="AH99" s="54" t="s">
        <v>49</v>
      </c>
    </row>
    <row r="100" spans="25:34" x14ac:dyDescent="0.25">
      <c r="Y100" s="13"/>
      <c r="Z100" s="13"/>
      <c r="AA100" s="13"/>
      <c r="AB100" s="13"/>
    </row>
    <row r="101" spans="25:34" x14ac:dyDescent="0.25">
      <c r="Y101" s="13"/>
      <c r="Z101" s="13"/>
      <c r="AA101" s="13"/>
      <c r="AB101" s="13"/>
    </row>
    <row r="104" spans="25:34" ht="23.25" x14ac:dyDescent="0.35">
      <c r="Z104" s="54" t="s">
        <v>50</v>
      </c>
    </row>
  </sheetData>
  <mergeCells count="2">
    <mergeCell ref="B2:C2"/>
    <mergeCell ref="AE2:AF2"/>
  </mergeCells>
  <printOptions horizontalCentered="1"/>
  <pageMargins left="0.2" right="0" top="0.25" bottom="0.25" header="0" footer="0"/>
  <pageSetup paperSize="9" scale="3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Building MF</vt:lpstr>
      <vt:lpstr>DreamH G</vt:lpstr>
      <vt:lpstr>DreamH 1F</vt:lpstr>
      <vt:lpstr>DreamH Base</vt:lpstr>
      <vt:lpstr>FrontUnit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88018</dc:creator>
  <cp:lastModifiedBy>88018</cp:lastModifiedBy>
  <cp:lastPrinted>2022-02-28T06:14:42Z</cp:lastPrinted>
  <dcterms:created xsi:type="dcterms:W3CDTF">2022-02-26T10:17:49Z</dcterms:created>
  <dcterms:modified xsi:type="dcterms:W3CDTF">2022-02-28T06:35:23Z</dcterms:modified>
</cp:coreProperties>
</file>