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mdnas\Desktop\ANN excel Sheet\Limit excels\"/>
    </mc:Choice>
  </mc:AlternateContent>
  <xr:revisionPtr revIDLastSave="0" documentId="8_{6B2E585E-8C40-4ED1-83D6-C8ABD1A4F094}" xr6:coauthVersionLast="47" xr6:coauthVersionMax="47" xr10:uidLastSave="{00000000-0000-0000-0000-000000000000}"/>
  <bookViews>
    <workbookView xWindow="-110" yWindow="-110" windowWidth="19420" windowHeight="10420" tabRatio="842" activeTab="1" xr2:uid="{00000000-000D-0000-FFFF-FFFF00000000}"/>
  </bookViews>
  <sheets>
    <sheet name="main" sheetId="50" r:id="rId1"/>
    <sheet name="Report" sheetId="51" r:id="rId2"/>
  </sheet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6" i="51" l="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<sst xmlns="http://schemas.openxmlformats.org/spreadsheetml/2006/main" count="117" uniqueCount="79">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</sst>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43.268866135760327</c:v>
                </c:pt>
                <c:pt idx="1">
                  <c:v>41.999999999999993</c:v>
                </c:pt>
                <c:pt idx="2">
                  <c:v>40.76655052264806</c:v>
                </c:pt>
                <c:pt idx="3">
                  <c:v>39.55584164789186</c:v>
                </c:pt>
                <c:pt idx="4">
                  <c:v>38.274831964152348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133"/>
  <sheetViews>
    <sheetView view="pageBreakPreview" topLeftCell="A61" zoomScale="145" zoomScaleSheetLayoutView="145" workbookViewId="0">
      <selection activeCell="F46" sqref="F46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v>15</v>
      </c>
      <c r="D16" s="33">
        <v>20</v>
      </c>
      <c r="E16" s="33">
        <v>25</v>
      </c>
      <c r="F16" s="33">
        <v>30</v>
      </c>
      <c r="G16" s="33"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v>10.88</v>
      </c>
      <c r="D17" s="34">
        <v>7.75</v>
      </c>
      <c r="E17" s="34">
        <v>9.0500000000000007</v>
      </c>
      <c r="F17" s="34">
        <v>6.87</v>
      </c>
      <c r="G17" s="34">
        <v>7.24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v>48.66</v>
      </c>
      <c r="D18" s="34">
        <v>47.51</v>
      </c>
      <c r="E18" s="34">
        <v>45.41</v>
      </c>
      <c r="F18" s="34">
        <v>50.23</v>
      </c>
      <c r="G18" s="34">
        <v>44.27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v>37.25</v>
      </c>
      <c r="D19" s="34">
        <v>35.75</v>
      </c>
      <c r="E19" s="34">
        <v>34.880000000000003</v>
      </c>
      <c r="F19" s="34">
        <v>37.94</v>
      </c>
      <c r="G19" s="34">
        <v>34.020000000000003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11.409999999999997</v>
      </c>
      <c r="D20" s="4">
        <f>D18-D19</f>
        <v>11.759999999999998</v>
      </c>
      <c r="E20" s="4">
        <f>E18-E19</f>
        <v>10.529999999999994</v>
      </c>
      <c r="F20" s="4">
        <f>F18-F19</f>
        <v>12.29</v>
      </c>
      <c r="G20" s="4">
        <f>G18-G19</f>
        <v>10.25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26.369999999999997</v>
      </c>
      <c r="D21" s="4">
        <f>D19-D17</f>
        <v>28</v>
      </c>
      <c r="E21" s="4">
        <f>E19-E17</f>
        <v>25.830000000000002</v>
      </c>
      <c r="F21" s="4">
        <f>F19-F17</f>
        <v>31.069999999999997</v>
      </c>
      <c r="G21" s="4">
        <f>G19-G17</f>
        <v>26.78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43.268866135760327</v>
      </c>
      <c r="D22" s="31">
        <f>D20/D21*100</f>
        <v>41.999999999999993</v>
      </c>
      <c r="E22" s="31">
        <f>E20/E21*100</f>
        <v>40.76655052264806</v>
      </c>
      <c r="F22" s="31">
        <f>F20/F21*100</f>
        <v>39.55584164789186</v>
      </c>
      <c r="G22" s="31">
        <f>G20/G21*100</f>
        <v>38.274831964152348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1.4900057940109022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41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13.422766596204029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v>9.32</v>
      </c>
      <c r="E44" s="36">
        <v>9.14</v>
      </c>
      <c r="F44" s="34">
        <v>10.210000000000001</v>
      </c>
      <c r="H44" s="1"/>
    </row>
    <row r="45" spans="1:12" x14ac:dyDescent="0.25">
      <c r="A45" s="4" t="s">
        <v>9</v>
      </c>
      <c r="B45" s="25"/>
      <c r="C45" s="7"/>
      <c r="D45" s="36">
        <v>45.08</v>
      </c>
      <c r="E45" s="36">
        <v>47.36</v>
      </c>
      <c r="F45" s="34">
        <v>46.61</v>
      </c>
      <c r="H45" s="1"/>
    </row>
    <row r="46" spans="1:12" x14ac:dyDescent="0.25">
      <c r="A46" s="4" t="s">
        <v>10</v>
      </c>
      <c r="B46" s="5"/>
      <c r="C46" s="27"/>
      <c r="D46" s="36">
        <v>38.880000000000003</v>
      </c>
      <c r="E46" s="36">
        <v>40.770000000000003</v>
      </c>
      <c r="F46" s="34">
        <v>40.32</v>
      </c>
      <c r="H46" s="1"/>
    </row>
    <row r="47" spans="1:12" x14ac:dyDescent="0.25">
      <c r="A47" s="4" t="s">
        <v>11</v>
      </c>
      <c r="B47" s="5"/>
      <c r="C47" s="26"/>
      <c r="D47" s="4">
        <f>D45-D46</f>
        <v>6.1999999999999957</v>
      </c>
      <c r="E47" s="4">
        <f>E45-E46</f>
        <v>6.5899999999999963</v>
      </c>
      <c r="F47" s="4">
        <f>F45-F46</f>
        <v>6.2899999999999991</v>
      </c>
      <c r="H47" s="1"/>
    </row>
    <row r="48" spans="1:12" x14ac:dyDescent="0.25">
      <c r="A48" s="4" t="s">
        <v>12</v>
      </c>
      <c r="B48" s="5"/>
      <c r="C48" s="7"/>
      <c r="D48" s="4">
        <f>D46-D44</f>
        <v>29.560000000000002</v>
      </c>
      <c r="E48" s="4">
        <f>E46-E44</f>
        <v>31.630000000000003</v>
      </c>
      <c r="F48" s="4">
        <f>F46-F44</f>
        <v>30.11</v>
      </c>
      <c r="G48" s="16"/>
    </row>
    <row r="49" spans="1:14" x14ac:dyDescent="0.25">
      <c r="A49" s="4" t="s">
        <v>7</v>
      </c>
      <c r="B49" s="5"/>
      <c r="C49" s="7"/>
      <c r="D49" s="31">
        <f>D47/D48*100</f>
        <v>20.974289580514192</v>
      </c>
      <c r="E49" s="31">
        <f>E47/E48*100</f>
        <v>20.83465064811886</v>
      </c>
      <c r="F49" s="31">
        <f>F47/F48*100</f>
        <v>20.890069744271003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21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20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I133"/>
  <sheetViews>
    <sheetView tabSelected="1" view="pageBreakPreview" topLeftCell="A34" zoomScale="130" zoomScaleSheetLayoutView="130" workbookViewId="0">
      <selection activeCell="I46" sqref="I46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20</v>
      </c>
      <c r="E16" s="70">
        <f>main!E16</f>
        <v>25</v>
      </c>
      <c r="F16" s="70">
        <f>main!F16</f>
        <v>30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10.88</v>
      </c>
      <c r="D17" s="70">
        <f>main!D17</f>
        <v>7.75</v>
      </c>
      <c r="E17" s="70">
        <f>main!E17</f>
        <v>9.0500000000000007</v>
      </c>
      <c r="F17" s="70">
        <f>main!F17</f>
        <v>6.87</v>
      </c>
      <c r="G17" s="70">
        <f>main!G17</f>
        <v>7.24</v>
      </c>
      <c r="H17" s="69"/>
      <c r="I17" s="83"/>
    </row>
    <row r="18" spans="1:9" x14ac:dyDescent="0.25">
      <c r="A18" s="69" t="s">
        <v>17</v>
      </c>
      <c r="B18" s="69"/>
      <c r="C18" s="70">
        <f>main!C18</f>
        <v>48.66</v>
      </c>
      <c r="D18" s="70">
        <f>main!D18</f>
        <v>47.51</v>
      </c>
      <c r="E18" s="70">
        <f>main!E18</f>
        <v>45.41</v>
      </c>
      <c r="F18" s="70">
        <f>main!F18</f>
        <v>50.23</v>
      </c>
      <c r="G18" s="70">
        <f>main!G18</f>
        <v>44.27</v>
      </c>
      <c r="H18" s="69"/>
      <c r="I18" s="83"/>
    </row>
    <row r="19" spans="1:9" x14ac:dyDescent="0.25">
      <c r="A19" s="69" t="s">
        <v>18</v>
      </c>
      <c r="B19" s="69"/>
      <c r="C19" s="70">
        <f>main!C19</f>
        <v>37.25</v>
      </c>
      <c r="D19" s="70">
        <f>main!D19</f>
        <v>35.75</v>
      </c>
      <c r="E19" s="70">
        <f>main!E19</f>
        <v>34.880000000000003</v>
      </c>
      <c r="F19" s="70">
        <f>main!F19</f>
        <v>37.94</v>
      </c>
      <c r="G19" s="70">
        <f>main!G19</f>
        <v>34.020000000000003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11.409999999999997</v>
      </c>
      <c r="D20" s="70">
        <f>main!D20</f>
        <v>11.759999999999998</v>
      </c>
      <c r="E20" s="70">
        <f>main!E20</f>
        <v>10.529999999999994</v>
      </c>
      <c r="F20" s="70">
        <f>main!F20</f>
        <v>12.29</v>
      </c>
      <c r="G20" s="70">
        <f>main!G20</f>
        <v>10.25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26.369999999999997</v>
      </c>
      <c r="D21" s="70">
        <f>main!D21</f>
        <v>28</v>
      </c>
      <c r="E21" s="70">
        <f>main!E21</f>
        <v>25.830000000000002</v>
      </c>
      <c r="F21" s="70">
        <f>main!F21</f>
        <v>31.069999999999997</v>
      </c>
      <c r="G21" s="70">
        <f>main!G21</f>
        <v>26.78</v>
      </c>
      <c r="H21" s="69"/>
      <c r="I21" s="83"/>
    </row>
    <row r="22" spans="1:9" x14ac:dyDescent="0.25">
      <c r="A22" s="69" t="s">
        <v>7</v>
      </c>
      <c r="B22" s="69"/>
      <c r="C22" s="70">
        <f>main!C22</f>
        <v>43.268866135760327</v>
      </c>
      <c r="D22" s="70">
        <f>main!D22</f>
        <v>41.999999999999993</v>
      </c>
      <c r="E22" s="70">
        <f>main!E22</f>
        <v>40.76655052264806</v>
      </c>
      <c r="F22" s="70">
        <f>main!F22</f>
        <v>39.55584164789186</v>
      </c>
      <c r="G22" s="70">
        <f>main!G22</f>
        <v>38.274831964152348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41</v>
      </c>
      <c r="E36" s="72"/>
      <c r="F36" s="124" t="s">
        <v>53</v>
      </c>
      <c r="G36" s="68"/>
      <c r="H36" s="123">
        <f>ROUND(main!G41,2)</f>
        <v>13.42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9.32</v>
      </c>
      <c r="E44" s="86">
        <f>main!E44</f>
        <v>9.14</v>
      </c>
      <c r="F44" s="86">
        <f>main!F44</f>
        <v>10.210000000000001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45.08</v>
      </c>
      <c r="E45" s="86">
        <f>main!E45</f>
        <v>47.36</v>
      </c>
      <c r="F45" s="86">
        <f>main!F45</f>
        <v>46.61</v>
      </c>
      <c r="G45" s="106" t="s">
        <v>56</v>
      </c>
      <c r="H45" s="1"/>
      <c r="I45" s="121">
        <f>main!G54</f>
        <v>21</v>
      </c>
    </row>
    <row r="46" spans="1:9" ht="13" x14ac:dyDescent="0.3">
      <c r="A46" s="4" t="s">
        <v>10</v>
      </c>
      <c r="B46" s="5"/>
      <c r="C46" s="27"/>
      <c r="D46" s="86">
        <f>main!D46</f>
        <v>38.880000000000003</v>
      </c>
      <c r="E46" s="86">
        <f>main!E46</f>
        <v>40.770000000000003</v>
      </c>
      <c r="F46" s="86">
        <f>main!F46</f>
        <v>40.32</v>
      </c>
      <c r="G46" s="106" t="s">
        <v>57</v>
      </c>
      <c r="H46" s="1"/>
      <c r="I46" s="121">
        <f>main!G56</f>
        <v>20</v>
      </c>
    </row>
    <row r="47" spans="1:9" ht="13" x14ac:dyDescent="0.3">
      <c r="A47" s="4" t="s">
        <v>11</v>
      </c>
      <c r="B47" s="5"/>
      <c r="C47" s="26"/>
      <c r="D47" s="86">
        <f>main!D47</f>
        <v>6.1999999999999957</v>
      </c>
      <c r="E47" s="86">
        <f>main!E47</f>
        <v>6.5899999999999963</v>
      </c>
      <c r="F47" s="86">
        <f>main!F47</f>
        <v>6.2899999999999991</v>
      </c>
      <c r="G47" s="106" t="s">
        <v>54</v>
      </c>
      <c r="H47" s="1"/>
      <c r="I47" s="109">
        <f>ROUND(main!G39,2)</f>
        <v>1.49</v>
      </c>
    </row>
    <row r="48" spans="1:9" x14ac:dyDescent="0.25">
      <c r="A48" s="4" t="s">
        <v>12</v>
      </c>
      <c r="B48" s="5"/>
      <c r="C48" s="7"/>
      <c r="D48" s="86">
        <f>main!D48</f>
        <v>29.560000000000002</v>
      </c>
      <c r="E48" s="86">
        <f>main!E48</f>
        <v>31.630000000000003</v>
      </c>
      <c r="F48" s="86">
        <f>main!F48</f>
        <v>30.11</v>
      </c>
      <c r="G48" s="16"/>
    </row>
    <row r="49" spans="1:9" x14ac:dyDescent="0.25">
      <c r="A49" s="4" t="s">
        <v>7</v>
      </c>
      <c r="B49" s="5"/>
      <c r="C49" s="7"/>
      <c r="D49" s="86">
        <f>main!D49</f>
        <v>20.974289580514192</v>
      </c>
      <c r="E49" s="86">
        <f>main!E49</f>
        <v>20.83465064811886</v>
      </c>
      <c r="F49" s="86">
        <f>main!F49</f>
        <v>20.890069744271003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0.27899999999999997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2022-01-04T08:50:56Z</dcterms:modified>
</cp:coreProperties>
</file>