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990" windowHeight="7950"/>
  </bookViews>
  <sheets>
    <sheet name="~3e5" sheetId="1" r:id="rId1"/>
    <sheet name="~3e6" sheetId="4" r:id="rId2"/>
  </sheets>
  <calcPr calcId="124519"/>
</workbook>
</file>

<file path=xl/calcChain.xml><?xml version="1.0" encoding="utf-8"?>
<calcChain xmlns="http://schemas.openxmlformats.org/spreadsheetml/2006/main">
  <c r="G28" i="4"/>
  <c r="E28"/>
  <c r="G27"/>
  <c r="E27"/>
  <c r="G26"/>
  <c r="E26"/>
  <c r="G25"/>
  <c r="E25"/>
  <c r="G16"/>
  <c r="E16"/>
  <c r="G15"/>
  <c r="E15"/>
  <c r="G14"/>
  <c r="E14"/>
  <c r="G13"/>
  <c r="E13"/>
  <c r="E13" i="1"/>
  <c r="G13"/>
  <c r="E14"/>
  <c r="G14"/>
  <c r="E15"/>
  <c r="G15"/>
  <c r="E16"/>
  <c r="G16"/>
  <c r="E25"/>
  <c r="G25"/>
  <c r="E26"/>
  <c r="G26"/>
  <c r="E27"/>
  <c r="G27"/>
  <c r="E28"/>
  <c r="G28"/>
  <c r="E30" i="4" l="1"/>
  <c r="G18"/>
  <c r="G30"/>
  <c r="E18"/>
  <c r="E18" i="1"/>
  <c r="G30"/>
  <c r="G18"/>
  <c r="E30"/>
</calcChain>
</file>

<file path=xl/sharedStrings.xml><?xml version="1.0" encoding="utf-8"?>
<sst xmlns="http://schemas.openxmlformats.org/spreadsheetml/2006/main" count="96" uniqueCount="28">
  <si>
    <t>T3</t>
  </si>
  <si>
    <t>Normalized</t>
  </si>
  <si>
    <t>Materialized View*</t>
  </si>
  <si>
    <t>* MV cannot be made using outer join</t>
  </si>
  <si>
    <t>Denormalized</t>
  </si>
  <si>
    <t>Full denormalization</t>
  </si>
  <si>
    <t>Partial denormalization</t>
  </si>
  <si>
    <t>/</t>
  </si>
  <si>
    <t>Total time</t>
  </si>
  <si>
    <t>% of total time tpcE</t>
  </si>
  <si>
    <t>% in tpcE</t>
  </si>
  <si>
    <t>T2T3T8 % in tpcE</t>
  </si>
  <si>
    <t>T2</t>
  </si>
  <si>
    <t>T8</t>
  </si>
  <si>
    <t>F1 [select]</t>
  </si>
  <si>
    <t>F2 [update]</t>
  </si>
  <si>
    <t>F6 [update]</t>
  </si>
  <si>
    <t>F1 [update]</t>
  </si>
  <si>
    <t>Transaction</t>
  </si>
  <si>
    <t>Frame</t>
  </si>
  <si>
    <t>SUM:</t>
  </si>
  <si>
    <t>Rezultati</t>
  </si>
  <si>
    <t xml:space="preserve">[HOLDING_SUMMARY] </t>
  </si>
  <si>
    <t xml:space="preserve">[LAST_TRADE] </t>
  </si>
  <si>
    <t xml:space="preserve">[CUSTOMER_ACCOUNT] </t>
  </si>
  <si>
    <t xml:space="preserve">[CUSTOMER] </t>
  </si>
  <si>
    <t>Veličine tabela</t>
  </si>
  <si>
    <t>[DTT2T3T8]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</si>
</sst>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F4" sqref="F4"/>
    </sheetView>
  </sheetViews>
  <sheetFormatPr defaultRowHeight="15"/>
  <cols>
    <col min="1" max="1" width="12.7109375" customWidth="1"/>
    <col min="2" max="2" width="15.7109375" customWidth="1"/>
    <col min="3" max="3" width="13.42578125" customWidth="1"/>
    <col min="4" max="11" width="18.7109375" customWidth="1"/>
  </cols>
  <sheetData>
    <row r="1" spans="1:12" ht="15.75">
      <c r="A1" s="16" t="s">
        <v>21</v>
      </c>
      <c r="B1" s="16"/>
      <c r="C1" s="16"/>
      <c r="D1" s="16"/>
      <c r="E1" s="16"/>
      <c r="F1" s="16"/>
      <c r="G1" s="16"/>
    </row>
    <row r="3" spans="1:12">
      <c r="A3" s="11"/>
      <c r="B3" s="11"/>
      <c r="C3" s="15" t="s">
        <v>26</v>
      </c>
      <c r="D3" s="15"/>
      <c r="E3" s="15"/>
      <c r="F3" s="11"/>
      <c r="G3" s="11"/>
    </row>
    <row r="4" spans="1:12">
      <c r="C4" s="15" t="s">
        <v>25</v>
      </c>
      <c r="D4" s="15"/>
      <c r="E4" s="12">
        <v>10000</v>
      </c>
    </row>
    <row r="5" spans="1:12">
      <c r="C5" s="15" t="s">
        <v>24</v>
      </c>
      <c r="D5" s="15"/>
      <c r="E5" s="12">
        <v>50000</v>
      </c>
    </row>
    <row r="6" spans="1:12">
      <c r="C6" s="15" t="s">
        <v>23</v>
      </c>
      <c r="D6" s="15"/>
      <c r="E6" s="12">
        <v>6850</v>
      </c>
    </row>
    <row r="7" spans="1:12">
      <c r="C7" s="15" t="s">
        <v>22</v>
      </c>
      <c r="D7" s="15"/>
      <c r="E7" s="12">
        <v>396892</v>
      </c>
    </row>
    <row r="8" spans="1:12">
      <c r="C8" s="15" t="s">
        <v>27</v>
      </c>
      <c r="D8" s="15"/>
      <c r="E8" s="12">
        <v>396892</v>
      </c>
    </row>
    <row r="9" spans="1:12">
      <c r="L9" s="1"/>
    </row>
    <row r="10" spans="1:12">
      <c r="D10" s="17" t="s">
        <v>1</v>
      </c>
      <c r="E10" s="18"/>
      <c r="F10" s="17" t="s">
        <v>2</v>
      </c>
      <c r="G10" s="18"/>
    </row>
    <row r="11" spans="1:12">
      <c r="D11" s="17"/>
      <c r="E11" s="18"/>
      <c r="F11" s="17"/>
      <c r="G11" s="18"/>
    </row>
    <row r="12" spans="1:12">
      <c r="A12" s="3" t="s">
        <v>18</v>
      </c>
      <c r="B12" s="1" t="s">
        <v>19</v>
      </c>
      <c r="C12" s="1" t="s">
        <v>10</v>
      </c>
      <c r="D12" s="5" t="s">
        <v>8</v>
      </c>
      <c r="E12" s="4" t="s">
        <v>9</v>
      </c>
      <c r="F12" s="5" t="s">
        <v>8</v>
      </c>
      <c r="G12" s="4" t="s">
        <v>9</v>
      </c>
    </row>
    <row r="13" spans="1:12">
      <c r="A13" s="3" t="s">
        <v>12</v>
      </c>
      <c r="B13" s="1" t="s">
        <v>14</v>
      </c>
      <c r="C13" s="1">
        <v>13</v>
      </c>
      <c r="D13" s="5">
        <v>3.2</v>
      </c>
      <c r="E13" s="4">
        <f>D13*C25/C32</f>
        <v>1.7333333333333334</v>
      </c>
      <c r="F13" s="5">
        <v>0.63</v>
      </c>
      <c r="G13" s="4">
        <f>F13*C25/C32</f>
        <v>0.34125</v>
      </c>
    </row>
    <row r="14" spans="1:12">
      <c r="A14" s="3" t="s">
        <v>0</v>
      </c>
      <c r="B14" s="1" t="s">
        <v>17</v>
      </c>
      <c r="C14" s="1">
        <v>1</v>
      </c>
      <c r="D14" s="5">
        <v>2.12</v>
      </c>
      <c r="E14" s="4">
        <f>D14*C26/C32</f>
        <v>8.8333333333333333E-2</v>
      </c>
      <c r="F14" s="5" t="s">
        <v>7</v>
      </c>
      <c r="G14" s="4" t="e">
        <f>F14*C26/C32</f>
        <v>#VALUE!</v>
      </c>
    </row>
    <row r="15" spans="1:12">
      <c r="A15" s="19" t="s">
        <v>13</v>
      </c>
      <c r="B15" s="1" t="s">
        <v>15</v>
      </c>
      <c r="C15" s="1">
        <v>10</v>
      </c>
      <c r="D15" s="14">
        <v>1.45</v>
      </c>
      <c r="E15" s="4">
        <f>D15*C27/C32</f>
        <v>0.60416666666666663</v>
      </c>
      <c r="F15" s="5" t="s">
        <v>7</v>
      </c>
      <c r="G15" s="4" t="e">
        <f>F15*C27/C32</f>
        <v>#VALUE!</v>
      </c>
    </row>
    <row r="16" spans="1:12">
      <c r="A16" s="19"/>
      <c r="B16" s="1" t="s">
        <v>16</v>
      </c>
      <c r="C16" s="1">
        <v>10</v>
      </c>
      <c r="D16" s="5">
        <v>2.29</v>
      </c>
      <c r="E16" s="4">
        <f>D16*C28/C32</f>
        <v>0.95416666666666661</v>
      </c>
      <c r="F16" s="5" t="s">
        <v>7</v>
      </c>
      <c r="G16" s="4" t="e">
        <f>F16*C28/C32</f>
        <v>#VALUE!</v>
      </c>
    </row>
    <row r="17" spans="1:7">
      <c r="B17" s="1"/>
      <c r="C17" s="1"/>
      <c r="D17" s="6"/>
      <c r="E17" s="4"/>
      <c r="F17" s="6"/>
      <c r="G17" s="4"/>
    </row>
    <row r="18" spans="1:7">
      <c r="A18" s="22" t="s">
        <v>20</v>
      </c>
      <c r="B18" s="22"/>
      <c r="D18" s="6"/>
      <c r="E18" s="4">
        <f>SUM(E13:E16)</f>
        <v>3.38</v>
      </c>
      <c r="F18" s="6"/>
      <c r="G18" s="4" t="e">
        <f>SUM(G13:G16)</f>
        <v>#VALUE!</v>
      </c>
    </row>
    <row r="20" spans="1:7">
      <c r="B20" s="1" t="s">
        <v>11</v>
      </c>
      <c r="C20" s="1">
        <v>24</v>
      </c>
      <c r="F20" t="s">
        <v>3</v>
      </c>
    </row>
    <row r="21" spans="1:7">
      <c r="A21" s="22"/>
      <c r="B21" s="22"/>
      <c r="C21" s="22"/>
      <c r="D21" s="22"/>
      <c r="E21" s="22"/>
      <c r="F21" s="22"/>
      <c r="G21" s="22"/>
    </row>
    <row r="22" spans="1:7">
      <c r="D22" s="19" t="s">
        <v>4</v>
      </c>
      <c r="E22" s="19"/>
      <c r="F22" s="19"/>
      <c r="G22" s="19"/>
    </row>
    <row r="23" spans="1:7">
      <c r="D23" s="20" t="s">
        <v>5</v>
      </c>
      <c r="E23" s="21"/>
      <c r="F23" s="20" t="s">
        <v>6</v>
      </c>
      <c r="G23" s="21"/>
    </row>
    <row r="24" spans="1:7">
      <c r="A24" s="3" t="s">
        <v>18</v>
      </c>
      <c r="B24" s="1" t="s">
        <v>19</v>
      </c>
      <c r="C24" s="1" t="s">
        <v>10</v>
      </c>
      <c r="D24" s="5" t="s">
        <v>8</v>
      </c>
      <c r="E24" s="4" t="s">
        <v>9</v>
      </c>
      <c r="F24" s="5" t="s">
        <v>8</v>
      </c>
      <c r="G24" s="4" t="s">
        <v>9</v>
      </c>
    </row>
    <row r="25" spans="1:7">
      <c r="A25" s="3" t="s">
        <v>12</v>
      </c>
      <c r="B25" s="1" t="s">
        <v>14</v>
      </c>
      <c r="C25" s="1">
        <v>13</v>
      </c>
      <c r="D25" s="5">
        <v>1.35</v>
      </c>
      <c r="E25" s="4">
        <f>D25*C25/C32</f>
        <v>0.73125000000000007</v>
      </c>
      <c r="F25" s="5">
        <v>1.31</v>
      </c>
      <c r="G25" s="4">
        <f>F25*C25/C32</f>
        <v>0.70958333333333334</v>
      </c>
    </row>
    <row r="26" spans="1:7">
      <c r="A26" s="3" t="s">
        <v>0</v>
      </c>
      <c r="B26" s="1" t="s">
        <v>17</v>
      </c>
      <c r="C26" s="1">
        <v>1</v>
      </c>
      <c r="D26" s="5">
        <v>4.46</v>
      </c>
      <c r="E26" s="4">
        <f>D26*C26/C32</f>
        <v>0.18583333333333332</v>
      </c>
      <c r="F26" s="5">
        <v>4.46</v>
      </c>
      <c r="G26" s="4">
        <f>F26*C26/C32</f>
        <v>0.18583333333333332</v>
      </c>
    </row>
    <row r="27" spans="1:7">
      <c r="A27" s="19" t="s">
        <v>13</v>
      </c>
      <c r="B27" s="1" t="s">
        <v>15</v>
      </c>
      <c r="C27" s="1">
        <v>10</v>
      </c>
      <c r="D27" s="5">
        <v>1.97</v>
      </c>
      <c r="E27" s="4">
        <f>D27*C27/C32</f>
        <v>0.8208333333333333</v>
      </c>
      <c r="F27" s="5">
        <v>1.97</v>
      </c>
      <c r="G27" s="4">
        <f>F27*C27/C32</f>
        <v>0.8208333333333333</v>
      </c>
    </row>
    <row r="28" spans="1:7">
      <c r="A28" s="19"/>
      <c r="B28" s="1" t="s">
        <v>16</v>
      </c>
      <c r="C28" s="1">
        <v>10</v>
      </c>
      <c r="D28" s="5">
        <v>5.86</v>
      </c>
      <c r="E28" s="4">
        <f>D28*C28/C32</f>
        <v>2.4416666666666669</v>
      </c>
      <c r="F28" s="5">
        <v>1.85</v>
      </c>
      <c r="G28" s="4">
        <f>F28*C28/C32</f>
        <v>0.77083333333333337</v>
      </c>
    </row>
    <row r="29" spans="1:7">
      <c r="B29" s="1"/>
      <c r="C29" s="1"/>
      <c r="D29" s="6"/>
      <c r="E29" s="9"/>
      <c r="F29" s="6"/>
      <c r="G29" s="9"/>
    </row>
    <row r="30" spans="1:7">
      <c r="A30" s="22" t="s">
        <v>20</v>
      </c>
      <c r="B30" s="22"/>
      <c r="D30" s="6"/>
      <c r="E30" s="4">
        <f>SUM(E25:E28)</f>
        <v>4.1795833333333334</v>
      </c>
      <c r="F30" s="6"/>
      <c r="G30" s="4">
        <f>SUM(G25:G28)</f>
        <v>2.4870833333333335</v>
      </c>
    </row>
    <row r="32" spans="1:7">
      <c r="B32" s="1" t="s">
        <v>11</v>
      </c>
      <c r="C32" s="1">
        <v>24</v>
      </c>
    </row>
  </sheetData>
  <mergeCells count="17">
    <mergeCell ref="A27:A28"/>
    <mergeCell ref="A30:B30"/>
    <mergeCell ref="A15:A16"/>
    <mergeCell ref="A18:B18"/>
    <mergeCell ref="A21:G21"/>
    <mergeCell ref="D10:E11"/>
    <mergeCell ref="F10:G11"/>
    <mergeCell ref="D22:G22"/>
    <mergeCell ref="D23:E23"/>
    <mergeCell ref="F23:G23"/>
    <mergeCell ref="C7:D7"/>
    <mergeCell ref="C8:D8"/>
    <mergeCell ref="C3:E3"/>
    <mergeCell ref="A1:G1"/>
    <mergeCell ref="C4:D4"/>
    <mergeCell ref="C5:D5"/>
    <mergeCell ref="C6:D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topLeftCell="C1" workbookViewId="0">
      <selection activeCell="D15" sqref="D15"/>
    </sheetView>
  </sheetViews>
  <sheetFormatPr defaultRowHeight="15"/>
  <cols>
    <col min="1" max="1" width="12.7109375" customWidth="1"/>
    <col min="2" max="2" width="15.7109375" customWidth="1"/>
    <col min="3" max="3" width="13.42578125" customWidth="1"/>
    <col min="4" max="11" width="18.7109375" customWidth="1"/>
  </cols>
  <sheetData>
    <row r="1" spans="1:12" ht="15.75">
      <c r="A1" s="16" t="s">
        <v>21</v>
      </c>
      <c r="B1" s="16"/>
      <c r="C1" s="16"/>
      <c r="D1" s="16"/>
      <c r="E1" s="16"/>
      <c r="F1" s="16"/>
      <c r="G1" s="16"/>
    </row>
    <row r="3" spans="1:12">
      <c r="A3" s="11"/>
      <c r="B3" s="11"/>
      <c r="C3" s="15" t="s">
        <v>26</v>
      </c>
      <c r="D3" s="15"/>
      <c r="E3" s="15"/>
      <c r="F3" s="11"/>
      <c r="G3" s="11"/>
    </row>
    <row r="4" spans="1:12">
      <c r="C4" s="15" t="s">
        <v>25</v>
      </c>
      <c r="D4" s="15"/>
      <c r="E4">
        <v>300000</v>
      </c>
    </row>
    <row r="5" spans="1:12">
      <c r="C5" s="15" t="s">
        <v>24</v>
      </c>
      <c r="D5" s="15"/>
      <c r="E5">
        <v>1500000</v>
      </c>
    </row>
    <row r="6" spans="1:12">
      <c r="C6" s="15" t="s">
        <v>23</v>
      </c>
      <c r="D6" s="15"/>
      <c r="E6">
        <v>205500</v>
      </c>
    </row>
    <row r="7" spans="1:12">
      <c r="C7" s="15" t="s">
        <v>22</v>
      </c>
      <c r="D7" s="15"/>
      <c r="E7">
        <v>3780426</v>
      </c>
    </row>
    <row r="8" spans="1:12">
      <c r="C8" s="15" t="s">
        <v>27</v>
      </c>
      <c r="D8" s="15"/>
      <c r="E8">
        <v>3780426</v>
      </c>
    </row>
    <row r="9" spans="1:12">
      <c r="L9" s="2"/>
    </row>
    <row r="10" spans="1:12">
      <c r="D10" s="17" t="s">
        <v>1</v>
      </c>
      <c r="E10" s="18"/>
      <c r="F10" s="17" t="s">
        <v>2</v>
      </c>
      <c r="G10" s="18"/>
    </row>
    <row r="11" spans="1:12">
      <c r="D11" s="17"/>
      <c r="E11" s="18"/>
      <c r="F11" s="17"/>
      <c r="G11" s="18"/>
    </row>
    <row r="12" spans="1:12">
      <c r="A12" s="3" t="s">
        <v>18</v>
      </c>
      <c r="B12" s="2" t="s">
        <v>19</v>
      </c>
      <c r="C12" s="2" t="s">
        <v>10</v>
      </c>
      <c r="D12" s="7" t="s">
        <v>8</v>
      </c>
      <c r="E12" s="8" t="s">
        <v>9</v>
      </c>
      <c r="F12" s="7" t="s">
        <v>8</v>
      </c>
      <c r="G12" s="8" t="s">
        <v>9</v>
      </c>
    </row>
    <row r="13" spans="1:12">
      <c r="A13" s="3" t="s">
        <v>12</v>
      </c>
      <c r="B13" s="2" t="s">
        <v>14</v>
      </c>
      <c r="C13" s="2">
        <v>13</v>
      </c>
      <c r="D13" s="10">
        <v>3.44</v>
      </c>
      <c r="E13" s="8">
        <f>D13*C25/C32</f>
        <v>1.8633333333333333</v>
      </c>
      <c r="F13" s="10">
        <v>0.61</v>
      </c>
      <c r="G13" s="8">
        <f>F13*C25/C32</f>
        <v>0.33041666666666664</v>
      </c>
    </row>
    <row r="14" spans="1:12">
      <c r="A14" s="3" t="s">
        <v>0</v>
      </c>
      <c r="B14" s="2" t="s">
        <v>17</v>
      </c>
      <c r="C14" s="2">
        <v>1</v>
      </c>
      <c r="D14" s="10">
        <v>2.2000000000000002</v>
      </c>
      <c r="E14" s="8">
        <f>D14*C26/C32</f>
        <v>9.1666666666666674E-2</v>
      </c>
      <c r="F14" s="13" t="s">
        <v>7</v>
      </c>
      <c r="G14" s="8" t="e">
        <f>F14*C26/C32</f>
        <v>#VALUE!</v>
      </c>
    </row>
    <row r="15" spans="1:12">
      <c r="A15" s="19" t="s">
        <v>13</v>
      </c>
      <c r="B15" s="2" t="s">
        <v>15</v>
      </c>
      <c r="C15" s="2">
        <v>10</v>
      </c>
      <c r="D15" s="10">
        <v>1.54</v>
      </c>
      <c r="E15" s="8">
        <f>D15*C27/C32</f>
        <v>0.64166666666666672</v>
      </c>
      <c r="F15" s="13" t="s">
        <v>7</v>
      </c>
      <c r="G15" s="8" t="e">
        <f>F15*C27/C32</f>
        <v>#VALUE!</v>
      </c>
    </row>
    <row r="16" spans="1:12">
      <c r="A16" s="19"/>
      <c r="B16" s="2" t="s">
        <v>16</v>
      </c>
      <c r="C16" s="2">
        <v>10</v>
      </c>
      <c r="D16" s="10">
        <v>2.38</v>
      </c>
      <c r="E16" s="8">
        <f>D16*C28/C32</f>
        <v>0.99166666666666659</v>
      </c>
      <c r="F16" s="13" t="s">
        <v>7</v>
      </c>
      <c r="G16" s="8" t="e">
        <f>F16*C28/C32</f>
        <v>#VALUE!</v>
      </c>
    </row>
    <row r="17" spans="1:7">
      <c r="B17" s="2"/>
      <c r="C17" s="2"/>
      <c r="D17" s="6"/>
      <c r="E17" s="8"/>
      <c r="F17" s="6"/>
      <c r="G17" s="8"/>
    </row>
    <row r="18" spans="1:7">
      <c r="A18" s="22" t="s">
        <v>20</v>
      </c>
      <c r="B18" s="22"/>
      <c r="D18" s="6"/>
      <c r="E18" s="8">
        <f>SUM(E13:E16)</f>
        <v>3.5883333333333334</v>
      </c>
      <c r="F18" s="6"/>
      <c r="G18" s="8" t="e">
        <f>SUM(G13:G16)</f>
        <v>#VALUE!</v>
      </c>
    </row>
    <row r="20" spans="1:7">
      <c r="B20" s="2" t="s">
        <v>11</v>
      </c>
      <c r="C20" s="2">
        <v>24</v>
      </c>
      <c r="F20" t="s">
        <v>3</v>
      </c>
    </row>
    <row r="21" spans="1:7">
      <c r="A21" s="22"/>
      <c r="B21" s="22"/>
      <c r="C21" s="22"/>
      <c r="D21" s="22"/>
      <c r="E21" s="22"/>
      <c r="F21" s="22"/>
      <c r="G21" s="22"/>
    </row>
    <row r="22" spans="1:7">
      <c r="D22" s="19" t="s">
        <v>4</v>
      </c>
      <c r="E22" s="19"/>
      <c r="F22" s="19"/>
      <c r="G22" s="19"/>
    </row>
    <row r="23" spans="1:7">
      <c r="D23" s="20" t="s">
        <v>5</v>
      </c>
      <c r="E23" s="21"/>
      <c r="F23" s="20" t="s">
        <v>6</v>
      </c>
      <c r="G23" s="21"/>
    </row>
    <row r="24" spans="1:7">
      <c r="A24" s="3" t="s">
        <v>18</v>
      </c>
      <c r="B24" s="2" t="s">
        <v>19</v>
      </c>
      <c r="C24" s="2" t="s">
        <v>10</v>
      </c>
      <c r="D24" s="7" t="s">
        <v>8</v>
      </c>
      <c r="E24" s="8" t="s">
        <v>9</v>
      </c>
      <c r="F24" s="7" t="s">
        <v>8</v>
      </c>
      <c r="G24" s="8" t="s">
        <v>9</v>
      </c>
    </row>
    <row r="25" spans="1:7">
      <c r="A25" s="3" t="s">
        <v>12</v>
      </c>
      <c r="B25" s="2" t="s">
        <v>14</v>
      </c>
      <c r="C25" s="2">
        <v>13</v>
      </c>
      <c r="D25" s="7">
        <v>1.33</v>
      </c>
      <c r="E25" s="8">
        <f>D25*C25/C32</f>
        <v>0.72041666666666659</v>
      </c>
      <c r="F25" s="7">
        <v>1.36</v>
      </c>
      <c r="G25" s="8">
        <f>F25*C25/C32</f>
        <v>0.73666666666666669</v>
      </c>
    </row>
    <row r="26" spans="1:7">
      <c r="A26" s="3" t="s">
        <v>0</v>
      </c>
      <c r="B26" s="2" t="s">
        <v>17</v>
      </c>
      <c r="C26" s="2">
        <v>1</v>
      </c>
      <c r="D26" s="7">
        <v>6.42</v>
      </c>
      <c r="E26" s="8">
        <f>D26*C26/C32</f>
        <v>0.26750000000000002</v>
      </c>
      <c r="F26" s="7">
        <v>5.41</v>
      </c>
      <c r="G26" s="8">
        <f>F26*C26/C32</f>
        <v>0.22541666666666668</v>
      </c>
    </row>
    <row r="27" spans="1:7">
      <c r="A27" s="19" t="s">
        <v>13</v>
      </c>
      <c r="B27" s="2" t="s">
        <v>15</v>
      </c>
      <c r="C27" s="2">
        <v>10</v>
      </c>
      <c r="D27" s="7">
        <v>1.42</v>
      </c>
      <c r="E27" s="8">
        <f>D27*C27/C32</f>
        <v>0.59166666666666667</v>
      </c>
      <c r="F27" s="7">
        <v>3.71</v>
      </c>
      <c r="G27" s="8">
        <f>F27*C27/C32</f>
        <v>1.5458333333333334</v>
      </c>
    </row>
    <row r="28" spans="1:7">
      <c r="A28" s="19"/>
      <c r="B28" s="2" t="s">
        <v>16</v>
      </c>
      <c r="C28" s="2">
        <v>10</v>
      </c>
      <c r="D28" s="7">
        <v>5.31</v>
      </c>
      <c r="E28" s="8">
        <f>D28*C28/C32</f>
        <v>2.2124999999999999</v>
      </c>
      <c r="F28" s="7">
        <v>2.35</v>
      </c>
      <c r="G28" s="8">
        <f>F28*C28/C32</f>
        <v>0.97916666666666663</v>
      </c>
    </row>
    <row r="29" spans="1:7">
      <c r="B29" s="2"/>
      <c r="C29" s="2"/>
      <c r="D29" s="6"/>
      <c r="E29" s="9"/>
      <c r="F29" s="6"/>
      <c r="G29" s="9"/>
    </row>
    <row r="30" spans="1:7">
      <c r="A30" s="22" t="s">
        <v>20</v>
      </c>
      <c r="B30" s="22"/>
      <c r="D30" s="6"/>
      <c r="E30" s="8">
        <f>SUM(E25:E28)</f>
        <v>3.7920833333333333</v>
      </c>
      <c r="F30" s="6"/>
      <c r="G30" s="8">
        <f>SUM(G25:G28)</f>
        <v>3.4870833333333331</v>
      </c>
    </row>
    <row r="32" spans="1:7">
      <c r="B32" s="2" t="s">
        <v>11</v>
      </c>
      <c r="C32" s="2">
        <v>24</v>
      </c>
    </row>
  </sheetData>
  <mergeCells count="17">
    <mergeCell ref="A21:G21"/>
    <mergeCell ref="A1:G1"/>
    <mergeCell ref="C3:E3"/>
    <mergeCell ref="C4:D4"/>
    <mergeCell ref="C5:D5"/>
    <mergeCell ref="C6:D6"/>
    <mergeCell ref="C7:D7"/>
    <mergeCell ref="C8:D8"/>
    <mergeCell ref="D10:E11"/>
    <mergeCell ref="F10:G11"/>
    <mergeCell ref="A15:A16"/>
    <mergeCell ref="A18:B18"/>
    <mergeCell ref="D22:G22"/>
    <mergeCell ref="D23:E23"/>
    <mergeCell ref="F23:G23"/>
    <mergeCell ref="A27:A28"/>
    <mergeCell ref="A30:B3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~3e5</vt:lpstr>
      <vt:lpstr>~3e6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cp:lastPrinted>2022-04-01T15:39:55Z</cp:lastPrinted>
  <dcterms:created xsi:type="dcterms:W3CDTF">2021-11-07T21:55:46Z</dcterms:created>
  <dcterms:modified xsi:type="dcterms:W3CDTF">2022-04-02T10:47:46Z</dcterms:modified>
</cp:coreProperties>
</file>