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57" activeTab="1"/>
  </bookViews>
  <sheets>
    <sheet name="PLANTA" sheetId="1" r:id="rId1"/>
    <sheet name="EVENTUAL" sheetId="2" r:id="rId2"/>
    <sheet name="Escalas 10 y 11" sheetId="3" r:id="rId3"/>
  </sheets>
  <definedNames>
    <definedName name="_xlnm._FilterDatabase" localSheetId="0">PLANTA!$A$3:$H$273</definedName>
  </definedNames>
  <calcPr calcId="144525" iterateDelta="1E-4"/>
</workbook>
</file>

<file path=xl/calcChain.xml><?xml version="1.0" encoding="utf-8"?>
<calcChain xmlns="http://schemas.openxmlformats.org/spreadsheetml/2006/main">
  <c r="F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G45" i="3" s="1"/>
  <c r="G46" i="3" s="1"/>
  <c r="F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24" i="3" s="1"/>
  <c r="G25" i="3" s="1"/>
  <c r="G282" i="1"/>
</calcChain>
</file>

<file path=xl/sharedStrings.xml><?xml version="1.0" encoding="utf-8"?>
<sst xmlns="http://schemas.openxmlformats.org/spreadsheetml/2006/main" count="1551" uniqueCount="867">
  <si>
    <t>Nuevo ítems</t>
  </si>
  <si>
    <t>APELLIDO PATERNO</t>
  </si>
  <si>
    <t>APELLIDO MATERNO</t>
  </si>
  <si>
    <t>NOMBRES</t>
  </si>
  <si>
    <t>CEDULA DE IDENTIDAD</t>
  </si>
  <si>
    <t>EXP.</t>
  </si>
  <si>
    <t>DESCRIPCION CARGO O PUESTO</t>
  </si>
  <si>
    <t>CARGO</t>
  </si>
  <si>
    <t>MORALES</t>
  </si>
  <si>
    <t>OLIVERA</t>
  </si>
  <si>
    <t>ANA TERESA</t>
  </si>
  <si>
    <t>LP</t>
  </si>
  <si>
    <t>MINISTRO (A)</t>
  </si>
  <si>
    <t>MINISTROS DE ESTADO</t>
  </si>
  <si>
    <t>MEDINA</t>
  </si>
  <si>
    <t>SANTY</t>
  </si>
  <si>
    <t>ROMINA</t>
  </si>
  <si>
    <t>JEFE DE GABINETE</t>
  </si>
  <si>
    <t>JEFE DE UNIDAD II - JEFE DE GABINETE</t>
  </si>
  <si>
    <t>ACEFALIA</t>
  </si>
  <si>
    <t>ASESOR DE DESPACHO 1</t>
  </si>
  <si>
    <t>JEFE DE UNIDAD I - ASESOR</t>
  </si>
  <si>
    <t>HUANCA</t>
  </si>
  <si>
    <t>CHURA</t>
  </si>
  <si>
    <t>NESTOR</t>
  </si>
  <si>
    <t>ASESOR  DE DESPACHO 2</t>
  </si>
  <si>
    <t>FORONDA</t>
  </si>
  <si>
    <t>GUERRA</t>
  </si>
  <si>
    <t>CARMIÑA</t>
  </si>
  <si>
    <t>RESPONSABLE DE GESTION ESTRATEGICA Y SEGUIMINETO INSTITUCIONAL</t>
  </si>
  <si>
    <t>PROFESIONAL IV</t>
  </si>
  <si>
    <t>ARCANI</t>
  </si>
  <si>
    <t>FLORES</t>
  </si>
  <si>
    <t>RILMA JULIETA</t>
  </si>
  <si>
    <t>PROFESIONAL DE REVISION LEGAL Y SEGUIMIENTO ADMINISTRATIVO</t>
  </si>
  <si>
    <t>PROFESIONAL VI</t>
  </si>
  <si>
    <t>CHAVEZ</t>
  </si>
  <si>
    <t>HOOPER</t>
  </si>
  <si>
    <t>MARY CRUZ PATRICIA</t>
  </si>
  <si>
    <t>SECRETARIA  DE DESPACHO MINISTERIAL</t>
  </si>
  <si>
    <t>PROFESIONAL IX - TECNICO III - SEC. DE MINISTROS</t>
  </si>
  <si>
    <t>LAGUNA</t>
  </si>
  <si>
    <t>VALDEZ</t>
  </si>
  <si>
    <t>FELIX</t>
  </si>
  <si>
    <t>CHOFER MINISTRO (A)</t>
  </si>
  <si>
    <t>TECNICO VI - SEC. DIRECCIÓN GENERAL - CHOFER MINISTROS - UJIER MINISTROS</t>
  </si>
  <si>
    <t>MICHEL</t>
  </si>
  <si>
    <t>GARCIA</t>
  </si>
  <si>
    <t>CRISTIAN JESUS</t>
  </si>
  <si>
    <t>TÉCNICO ASISTENTE ADMINISTRATIVO</t>
  </si>
  <si>
    <t>MAMANI</t>
  </si>
  <si>
    <t>CALLISAYA</t>
  </si>
  <si>
    <t>RAMON</t>
  </si>
  <si>
    <t>MENSAJERO DESPACHO 1</t>
  </si>
  <si>
    <t>VELASCO</t>
  </si>
  <si>
    <t>JULIO NELSON</t>
  </si>
  <si>
    <t>MENSAJERO DESPACHO 2</t>
  </si>
  <si>
    <t>AUXILIAR EN DESPACHO</t>
  </si>
  <si>
    <t>AUXILIAR I</t>
  </si>
  <si>
    <t>TORRICO</t>
  </si>
  <si>
    <t>ESTRADA</t>
  </si>
  <si>
    <t>CARLOS HERIBERTO</t>
  </si>
  <si>
    <t>ENCARGADO DE MONITOREO, GESTION DE DEMANDA SOCIAL Y CONFLICTOS</t>
  </si>
  <si>
    <t>PROFESIONAL VII - TECNICO I</t>
  </si>
  <si>
    <t>QUINTANA</t>
  </si>
  <si>
    <t>AGUILAR</t>
  </si>
  <si>
    <t>ANDRES</t>
  </si>
  <si>
    <t>TECNICO EN GESTION DE DEMANDA SOCIAL Y COFLICTIVIDAD</t>
  </si>
  <si>
    <t>PROFESIONAL VIII - TECNICO II - SEC. DE PRESIDENTE</t>
  </si>
  <si>
    <t>LIMACHI</t>
  </si>
  <si>
    <t>LUISA</t>
  </si>
  <si>
    <t>JEFE DE LA UNIDAD DE COMUNICACIÓN SOCIAL</t>
  </si>
  <si>
    <t>JEFE DE UNIDAD III - ESPECIALISTA I</t>
  </si>
  <si>
    <t>CARDENAS</t>
  </si>
  <si>
    <t>PAREDES</t>
  </si>
  <si>
    <t>RENÉ ALBERTO</t>
  </si>
  <si>
    <t>ENCARGADO DE MEDIOS</t>
  </si>
  <si>
    <t>BAUTISTA</t>
  </si>
  <si>
    <t>HURTADO</t>
  </si>
  <si>
    <t>KEYKO ALEJA</t>
  </si>
  <si>
    <t>TÉCNICO DE MEDIOS</t>
  </si>
  <si>
    <t>TECNICO V - SEC. VICEMINISTROS</t>
  </si>
  <si>
    <t>TRUJILLO</t>
  </si>
  <si>
    <t>AYALA</t>
  </si>
  <si>
    <t>CLAUDIA MELISA</t>
  </si>
  <si>
    <t>ENCARGADO DE EVENTOS</t>
  </si>
  <si>
    <t>CASTILLO</t>
  </si>
  <si>
    <t>MARTINEZ</t>
  </si>
  <si>
    <t>JUAN CARLOS</t>
  </si>
  <si>
    <t>TECNICO EN DISEÑO GRAFICO</t>
  </si>
  <si>
    <t>TECNICO V - SEC. VICEMINISTERIO</t>
  </si>
  <si>
    <t>LANZA</t>
  </si>
  <si>
    <t>NACIF</t>
  </si>
  <si>
    <t>MARIO GERARDO</t>
  </si>
  <si>
    <t>TÉCNICO EN MONITOREO</t>
  </si>
  <si>
    <t>CHOQUE</t>
  </si>
  <si>
    <t>CASTILLO</t>
  </si>
  <si>
    <t>FERNANDO PATRICIO</t>
  </si>
  <si>
    <t>TECNICO EN COMUNICACIÓN</t>
  </si>
  <si>
    <t>ALDANA</t>
  </si>
  <si>
    <t>SORIA</t>
  </si>
  <si>
    <t>NELLY</t>
  </si>
  <si>
    <t>AUXILIAR EN COMUNICACIÓN</t>
  </si>
  <si>
    <t>ADMISNITRATIVO I - SEC. UNIDAD - CHOFER VICEMINISTERIO - UJIER DE VICEMINISTERIO</t>
  </si>
  <si>
    <t>RUBIN DE CELIS</t>
  </si>
  <si>
    <t>VARGAS</t>
  </si>
  <si>
    <t>EDUARDO MARCELO</t>
  </si>
  <si>
    <t>JEFE DE LA UNIDAD AUDITORIA</t>
  </si>
  <si>
    <t>JEFE DE UNIDAD IV - ESPECIALISTA II</t>
  </si>
  <si>
    <t>CHOQUE</t>
  </si>
  <si>
    <t>SIÑANI</t>
  </si>
  <si>
    <t>ROSA LIDIA</t>
  </si>
  <si>
    <t>SECRETARIA DE UNIDAD</t>
  </si>
  <si>
    <t>ORTIZ</t>
  </si>
  <si>
    <t>LEDEZMA</t>
  </si>
  <si>
    <t>YOVANNA IVETTE</t>
  </si>
  <si>
    <t>CB</t>
  </si>
  <si>
    <t>SUPERVISOR AUDITORIA INTERNA</t>
  </si>
  <si>
    <t>SUMI</t>
  </si>
  <si>
    <t>ZAMORANO</t>
  </si>
  <si>
    <t>LUIS FERNANDO</t>
  </si>
  <si>
    <t>PROFESIONAL AUDITOR SENIOR</t>
  </si>
  <si>
    <t>CONTRERAS</t>
  </si>
  <si>
    <t>TRUJILLO</t>
  </si>
  <si>
    <t>VILMA LUCY</t>
  </si>
  <si>
    <t>AUDITOR SENIOR</t>
  </si>
  <si>
    <t>VASQUEZ</t>
  </si>
  <si>
    <t>GLORIA FATIMA</t>
  </si>
  <si>
    <t>TJ</t>
  </si>
  <si>
    <t>AUDITOR JUNIOR</t>
  </si>
  <si>
    <t>LA FUENTE</t>
  </si>
  <si>
    <t>BERNAL</t>
  </si>
  <si>
    <t>MAURICIO LUIS</t>
  </si>
  <si>
    <t>AUDITOR  JUNIOR</t>
  </si>
  <si>
    <t>JEREZ</t>
  </si>
  <si>
    <t>RUIZ</t>
  </si>
  <si>
    <t>ALEIDA IVONE</t>
  </si>
  <si>
    <t>MORALES</t>
  </si>
  <si>
    <t>AMONZABEL</t>
  </si>
  <si>
    <t>ANA MARIA</t>
  </si>
  <si>
    <t>JEFE DE TRANSPARENCIA</t>
  </si>
  <si>
    <t>FUENTES</t>
  </si>
  <si>
    <t>YOBANA MARTHA</t>
  </si>
  <si>
    <t>TÉCNICO DE TRANSPARENCIA</t>
  </si>
  <si>
    <t>TECNICO IV</t>
  </si>
  <si>
    <t>MIRIAM</t>
  </si>
  <si>
    <t>RESPONSABLE DE ACCESO DE LA INFORMACION Y CONTROL SOCIAL</t>
  </si>
  <si>
    <t>CRUZ</t>
  </si>
  <si>
    <t>MORENO</t>
  </si>
  <si>
    <t>FABIOLA</t>
  </si>
  <si>
    <t>DIRECTOR GENERAL DE PLANIFICACIÓN</t>
  </si>
  <si>
    <t>DIRECTOR GENERAL - SEC. PRIV. PRESIDENTE</t>
  </si>
  <si>
    <t>TELLEZ</t>
  </si>
  <si>
    <t>QUENALLATA</t>
  </si>
  <si>
    <t>ROSARIO JIMENA</t>
  </si>
  <si>
    <t>SECRETARIA DIRECCIÓN GENERAL DE PLANIFICACIÓN</t>
  </si>
  <si>
    <t>JIMENEZ</t>
  </si>
  <si>
    <t>MONTERO</t>
  </si>
  <si>
    <t>TEODORO OTONIEL JOSE</t>
  </si>
  <si>
    <t>PROFESIONAL EN PLANIFICACIÓN ESTRATEGICA</t>
  </si>
  <si>
    <t>RESPONSABLE I - ESPECIALISTA III</t>
  </si>
  <si>
    <t>QUISPE</t>
  </si>
  <si>
    <t>LUCIO PRIMITIVO</t>
  </si>
  <si>
    <t>PROFESIONAL EN PLANIFICACIÓN SECTORIAL E INSTITUCIONAL</t>
  </si>
  <si>
    <t>RESPONSABLE IV- PROFESIONAL III</t>
  </si>
  <si>
    <t>ARELLANO</t>
  </si>
  <si>
    <t>ARCE</t>
  </si>
  <si>
    <t>HUGO</t>
  </si>
  <si>
    <t>CBBA</t>
  </si>
  <si>
    <t>PROFESIONAL EN SEGUIMIENTO Y MONITOREO DE PROYECTOS</t>
  </si>
  <si>
    <t>PROFESIONAL V</t>
  </si>
  <si>
    <t>PROFESIONAL CONTRUCCIÓN Y MEDIOS INDICADORES</t>
  </si>
  <si>
    <t>PROFESIONAL DE GESTIÓN DE FINANCIAMIENTO</t>
  </si>
  <si>
    <t>LAURA</t>
  </si>
  <si>
    <t>VALDIVIA</t>
  </si>
  <si>
    <t>TOMAS GONZALO</t>
  </si>
  <si>
    <t>PROFESIONAL EN ANALISIS DE PROYECTOS PRODUCTIVOS</t>
  </si>
  <si>
    <t>BURGOA</t>
  </si>
  <si>
    <t>PORTILLO</t>
  </si>
  <si>
    <t>MILTON ELISEO</t>
  </si>
  <si>
    <t>TECNICO EN PLANIFICACIÓN</t>
  </si>
  <si>
    <t>LLUTA</t>
  </si>
  <si>
    <t>MIRANDA</t>
  </si>
  <si>
    <t>CRISTIAN OLIVER</t>
  </si>
  <si>
    <t>AUXILIAR MENSAJERO DE OFICINA</t>
  </si>
  <si>
    <t>ADMINISTRATIVO II - UJIER DE DIRECCION GENERAL</t>
  </si>
  <si>
    <t>TORREZ</t>
  </si>
  <si>
    <t>OLIVER</t>
  </si>
  <si>
    <t>JEFE DE LA UNIDAD DE GESTIÓN DE PROYECTOS</t>
  </si>
  <si>
    <t>TINTAYA</t>
  </si>
  <si>
    <t>QUISPE</t>
  </si>
  <si>
    <t>GARIN OSVALDO</t>
  </si>
  <si>
    <t>PROFESIONAL ANALISTA INDUSTRIAL</t>
  </si>
  <si>
    <t>DURAN</t>
  </si>
  <si>
    <t>GRAJEDA</t>
  </si>
  <si>
    <t>JAIME ALEJANDRO</t>
  </si>
  <si>
    <t>PROFESIONAL DE ANALISIS DE INFRAESTRUCTURA I</t>
  </si>
  <si>
    <t>SALAZAR</t>
  </si>
  <si>
    <t>CHUQUIMIA</t>
  </si>
  <si>
    <t>JORGE MARCIAL</t>
  </si>
  <si>
    <t>PROFESIONAL DE ANALISIS DE INFRAESTRUCTURA II</t>
  </si>
  <si>
    <t>PROFESIONAL DE ANALISIS ECONOMICO</t>
  </si>
  <si>
    <t>PROFESIONAL DE ANALISIS ELECTRONICO Y MEDIO AMBIENTE</t>
  </si>
  <si>
    <t>PROFESIONAL DE GESTIÓN DE PROYECTOS  DPTO. CBBA. UNIDAD TECNICA DE DESARROLLO</t>
  </si>
  <si>
    <t>QUEVEDO</t>
  </si>
  <si>
    <t>WALTER ERICK</t>
  </si>
  <si>
    <t>DIREC. GRAL. ASUNTOS  ADMINIS.</t>
  </si>
  <si>
    <t>ALFARO</t>
  </si>
  <si>
    <t>MARIA ELENA</t>
  </si>
  <si>
    <t>SECRETARIA D.G.A.A.</t>
  </si>
  <si>
    <t>IPORRE</t>
  </si>
  <si>
    <t>JEFE DE LA UNIDAD FINANCIERA</t>
  </si>
  <si>
    <t>MARCANI</t>
  </si>
  <si>
    <t>NORMA CRISTINA</t>
  </si>
  <si>
    <t>SECRETARIA DE LA  UNIDAD FINANCIERA</t>
  </si>
  <si>
    <t>STOLZER</t>
  </si>
  <si>
    <t>JOSE ELIAS</t>
  </si>
  <si>
    <t>PROFESIONAL ENCARGADO DE PRESUPUESTO</t>
  </si>
  <si>
    <t>AQUINO</t>
  </si>
  <si>
    <t>ORTEGA</t>
  </si>
  <si>
    <t>NARCIZO</t>
  </si>
  <si>
    <t>TECNICO AUXILIAR EN PRESUPUESTO</t>
  </si>
  <si>
    <t>MONTAÑO</t>
  </si>
  <si>
    <t>MARIA BEATRIZ</t>
  </si>
  <si>
    <t>PROFESIONAL ENCARGADO DE CONTABILIDAD</t>
  </si>
  <si>
    <t>FLORES</t>
  </si>
  <si>
    <t>SOLIZ</t>
  </si>
  <si>
    <t>BETHSABE BRETEL</t>
  </si>
  <si>
    <t>CH</t>
  </si>
  <si>
    <t>TECNICO AUXILIAR CONTABLE</t>
  </si>
  <si>
    <t>RODRIGUEZ</t>
  </si>
  <si>
    <t>DE MONJE</t>
  </si>
  <si>
    <t>JHANNETT AGUSTINA</t>
  </si>
  <si>
    <t>RESPONSABLE DE TESORERIA</t>
  </si>
  <si>
    <t>OROPEZA</t>
  </si>
  <si>
    <t>ALCÁZAR</t>
  </si>
  <si>
    <t>JUAN JOSÉ</t>
  </si>
  <si>
    <t>RESPONSABLE PASAJES VÍATICOS</t>
  </si>
  <si>
    <t>GUAMAN</t>
  </si>
  <si>
    <t>GUERREROS</t>
  </si>
  <si>
    <t>OSCAR WILLY</t>
  </si>
  <si>
    <t>AUXILIAR DE CONTABILIDAD</t>
  </si>
  <si>
    <t>VALENCIA</t>
  </si>
  <si>
    <t>LOPEZ</t>
  </si>
  <si>
    <t>LIDIA GLADYS BENICIA</t>
  </si>
  <si>
    <t>JEFE DE LA UNIDAD ADMINISTRATIVA</t>
  </si>
  <si>
    <t>PAMURI</t>
  </si>
  <si>
    <t>POROSO</t>
  </si>
  <si>
    <t>GARCÍA</t>
  </si>
  <si>
    <t>MARCO ANTONIO</t>
  </si>
  <si>
    <t>PROFESIONAL  RESPONSABLE DE SISTEMAS</t>
  </si>
  <si>
    <t>HERRERA</t>
  </si>
  <si>
    <t>EDWIN</t>
  </si>
  <si>
    <t>PROFESIONAL EN SOPORTE TÉCNICO</t>
  </si>
  <si>
    <t>GIRONDA</t>
  </si>
  <si>
    <t>TAPIA</t>
  </si>
  <si>
    <t>GONZALO MARCELO</t>
  </si>
  <si>
    <t>TECNICO DE ADMINISTRACIÓN Y MANTENIMINETO DEL CENTRO DE PROCESAMIENTO DE DATOS</t>
  </si>
  <si>
    <t>VELASCO</t>
  </si>
  <si>
    <t>POMA</t>
  </si>
  <si>
    <t>LUIS FREDDY</t>
  </si>
  <si>
    <t>TECNICO EN DESARROLLO Y MANTENIMIENTO DE SISTEMAS</t>
  </si>
  <si>
    <t>TICONA</t>
  </si>
  <si>
    <t>NANCY</t>
  </si>
  <si>
    <t>TÉCNICO EN SISTEMAS Y MANTENIMIENTO DE EQUIPOS</t>
  </si>
  <si>
    <t>SALGUERO</t>
  </si>
  <si>
    <t>ZABALAGA</t>
  </si>
  <si>
    <t>JEANNETTE EVELYN</t>
  </si>
  <si>
    <t>PROFESIONAL RESPONSABLE DE CONTRATACIÓN DE BIENES Y SERVICIOS</t>
  </si>
  <si>
    <t>FERNANDEZ</t>
  </si>
  <si>
    <t>MARIA EUGENIA</t>
  </si>
  <si>
    <t>TECNICO ENCARGADO ANPE Y LICITACIONES</t>
  </si>
  <si>
    <t>IBAÑEZ</t>
  </si>
  <si>
    <t>SAENZ</t>
  </si>
  <si>
    <t>GUILLERMO</t>
  </si>
  <si>
    <t>TECNICO ENCARGADO DE CONTRATACIÓN MENOR</t>
  </si>
  <si>
    <t>CARDOZO</t>
  </si>
  <si>
    <t>ZAMBRANA</t>
  </si>
  <si>
    <t>FERNANDO EDGAR</t>
  </si>
  <si>
    <t>TECNICO DE APOYO EN EL AREA  DE CONTRATACIONES</t>
  </si>
  <si>
    <t>MAYTA</t>
  </si>
  <si>
    <t>RICHARD JUAN</t>
  </si>
  <si>
    <t>TÉCNICO ENCARGADO DE SERVICIOS GENERALES</t>
  </si>
  <si>
    <t>LARICO</t>
  </si>
  <si>
    <t>SILVESTRE</t>
  </si>
  <si>
    <t>MONICA</t>
  </si>
  <si>
    <t>ADMINSITRATIVO DE LA CENTRAL TELEFONICA</t>
  </si>
  <si>
    <t>ZENTENO</t>
  </si>
  <si>
    <t>VICTOR</t>
  </si>
  <si>
    <t>PORTERO - SERENO</t>
  </si>
  <si>
    <t>SAUL ALBERTO</t>
  </si>
  <si>
    <t>TECNICO ENCARGADO DE TRANSPORTES</t>
  </si>
  <si>
    <t>ISIDRO</t>
  </si>
  <si>
    <t>ZAPANA</t>
  </si>
  <si>
    <t>WILMER</t>
  </si>
  <si>
    <t>ASISTENTE ADMINISTRATIVO Y CHOFER DE TRANSPORTES</t>
  </si>
  <si>
    <t>PROFESIONAL RESPONSABLE DE ACTIVOS FIJOS</t>
  </si>
  <si>
    <t>MERCADO</t>
  </si>
  <si>
    <t>CLAVIJO</t>
  </si>
  <si>
    <t>ROMY ISRAEL</t>
  </si>
  <si>
    <t>TECNICO DE ACTIVOS FIJOS</t>
  </si>
  <si>
    <t>GABRIEL</t>
  </si>
  <si>
    <t>PERALTA</t>
  </si>
  <si>
    <t>VICTOR HUGO</t>
  </si>
  <si>
    <t>TECNCIO DE ACTIVOS FIJOS</t>
  </si>
  <si>
    <t>IÑO</t>
  </si>
  <si>
    <t>HERMINIO</t>
  </si>
  <si>
    <t>ADUVIRI</t>
  </si>
  <si>
    <t>CALLIZAYA</t>
  </si>
  <si>
    <t>DAVID</t>
  </si>
  <si>
    <t>TECNICO ENCARGADO  DE ALMACENES</t>
  </si>
  <si>
    <t>RAMIREZ</t>
  </si>
  <si>
    <t>DURAN</t>
  </si>
  <si>
    <t>CARLA MARCELA</t>
  </si>
  <si>
    <t>TECNICO DE ARCHIVO</t>
  </si>
  <si>
    <t>OMAR  FERNANDO</t>
  </si>
  <si>
    <t>AUXILIAR MENSAJERO</t>
  </si>
  <si>
    <t>ADMINSITRATIVO III - UJIER DE UNIDAD</t>
  </si>
  <si>
    <t>ACEFALO</t>
  </si>
  <si>
    <t>RESPONSABLE TECNICO DEL SISTEMA DE ARCHIVO</t>
  </si>
  <si>
    <t>GUZMAN</t>
  </si>
  <si>
    <t>JORGE</t>
  </si>
  <si>
    <t>ENCARGADO DEL SISTEMA ARCHIVISTICO</t>
  </si>
  <si>
    <t>PINTO</t>
  </si>
  <si>
    <t>ZEGARRA</t>
  </si>
  <si>
    <t>LUCIO FRANCISCO</t>
  </si>
  <si>
    <t>APOYO ADMINISTRATIVO PARA EL AREA DE ARCHIVO CENTRAL</t>
  </si>
  <si>
    <t>GARABITO</t>
  </si>
  <si>
    <t>LEONARDO</t>
  </si>
  <si>
    <t>TECNICO ENCARGADO DE CORRESPONDENCIA</t>
  </si>
  <si>
    <t>MALDONADO</t>
  </si>
  <si>
    <t>JULIAN ALVARO</t>
  </si>
  <si>
    <t>AUXILIAR ADMINISTRATIVO - MENSAJERO</t>
  </si>
  <si>
    <t>CHAMBI</t>
  </si>
  <si>
    <t>ALANOCA</t>
  </si>
  <si>
    <t>YERKO</t>
  </si>
  <si>
    <t>JEFE DE LA UNIDAD DE RECURSOS HUMANOS</t>
  </si>
  <si>
    <t>RIVAS</t>
  </si>
  <si>
    <t>LILIAN</t>
  </si>
  <si>
    <t>SECRETARIA DE LA UNIDAD DE RECURSOS HUMANOS</t>
  </si>
  <si>
    <t>ZABALA</t>
  </si>
  <si>
    <t>ARTEAGA</t>
  </si>
  <si>
    <t>MANOLO SAUL</t>
  </si>
  <si>
    <t>PROFESIONAL RESPONSABLE DE CAPACITACIÓN DE PERSONAL</t>
  </si>
  <si>
    <t>ALVARADO</t>
  </si>
  <si>
    <t>EDUARDO</t>
  </si>
  <si>
    <t>HABILITADO</t>
  </si>
  <si>
    <t>DOMITILA ANA</t>
  </si>
  <si>
    <t>RESPONSABLE DE CONTROL DE PERSONALDE RECURSOS HUMANOS</t>
  </si>
  <si>
    <t>REYES</t>
  </si>
  <si>
    <t>ARMANDO PEDRO</t>
  </si>
  <si>
    <t>OR</t>
  </si>
  <si>
    <t>TECNICO EN RECURSOS HUMANOS</t>
  </si>
  <si>
    <t>QUISPE</t>
  </si>
  <si>
    <t>DE ZARATE</t>
  </si>
  <si>
    <t>CLEOFE</t>
  </si>
  <si>
    <t>AUXILIAR MENSAJERO</t>
  </si>
  <si>
    <t>SANDY</t>
  </si>
  <si>
    <t>FRANZ JAIME</t>
  </si>
  <si>
    <t>DIRECTOR GENERAL DE ASUNTOS JURÍDICOS</t>
  </si>
  <si>
    <t>ALVAREZ</t>
  </si>
  <si>
    <t>WILLY</t>
  </si>
  <si>
    <t>SECRETARIA DE LA DIRECCIÓN GENERAL DE ASUNTOS JURÍCOS</t>
  </si>
  <si>
    <t>ABASTOFLOR</t>
  </si>
  <si>
    <t>CORDOVA</t>
  </si>
  <si>
    <t>PABLO HERIBERTO</t>
  </si>
  <si>
    <t>PROFESIONAL DE RECURSOS JERARQUICOS I</t>
  </si>
  <si>
    <t>PROFESIONAL DE RECURSOS JERARQUICOS</t>
  </si>
  <si>
    <t>ALARCON</t>
  </si>
  <si>
    <t>DENIS EDSON</t>
  </si>
  <si>
    <t>PROFESIONAL PARA RECURSOS PENALES</t>
  </si>
  <si>
    <t>MARQUEZ</t>
  </si>
  <si>
    <t>PEREZ</t>
  </si>
  <si>
    <t>GASTON GUALBERTO</t>
  </si>
  <si>
    <t>PROCURADOR JURÍDICO</t>
  </si>
  <si>
    <t>MERLO</t>
  </si>
  <si>
    <t>HUALLPA</t>
  </si>
  <si>
    <t>EDWIN</t>
  </si>
  <si>
    <t>MENSAJERO</t>
  </si>
  <si>
    <t>PARRA</t>
  </si>
  <si>
    <t>RENE OSWALDO</t>
  </si>
  <si>
    <t>ABOGADO JUNIOR</t>
  </si>
  <si>
    <t>ABIGAIL VERONICA</t>
  </si>
  <si>
    <t>JEFE DE LA UNIDAD DE GESTIÓN JURÍDICA</t>
  </si>
  <si>
    <t>ROSMERY</t>
  </si>
  <si>
    <t>PROFESIONAL ABOGADO DGAJ</t>
  </si>
  <si>
    <t>LEON</t>
  </si>
  <si>
    <t>CABRERA</t>
  </si>
  <si>
    <t>ANDREA BEATRIZ</t>
  </si>
  <si>
    <t>OROSCO</t>
  </si>
  <si>
    <t>SIELEK</t>
  </si>
  <si>
    <t>JEFE DE LA UNIDAD DE ANÁLISIS JURÍDICO</t>
  </si>
  <si>
    <t>PEÑALOZA</t>
  </si>
  <si>
    <t>MARILYN MIRNA DEL CARMEN</t>
  </si>
  <si>
    <t>VACA</t>
  </si>
  <si>
    <t>RUT JIMENA</t>
  </si>
  <si>
    <t>PERALES</t>
  </si>
  <si>
    <t>CORDERO</t>
  </si>
  <si>
    <t>JEFE DE LA UNIDAD DE DESARROLLO NORMATIVO</t>
  </si>
  <si>
    <t>VELEZ</t>
  </si>
  <si>
    <t>MARÍA DEL ROSARIO</t>
  </si>
  <si>
    <t>RESPONSABLE DE ADMINISTRACION DOCUMENTAL LEGAL DGAJ</t>
  </si>
  <si>
    <t>DAZA</t>
  </si>
  <si>
    <t>JOSE ALFREDO</t>
  </si>
  <si>
    <t>OLGUIN</t>
  </si>
  <si>
    <t>BAUDOIN</t>
  </si>
  <si>
    <t>OLEA</t>
  </si>
  <si>
    <t>VICEMINISTRO DE COMERCIO INTERNO Y EXPORTACIONES</t>
  </si>
  <si>
    <t>VICEMINISTROS DE ESTADO</t>
  </si>
  <si>
    <t>CALATAYUD</t>
  </si>
  <si>
    <t>ROMERO</t>
  </si>
  <si>
    <t>CARMEN</t>
  </si>
  <si>
    <t>SECRETARIA DEL VICEMINISTERIO COMERCIO INTERNO Y EXPORTACIONES</t>
  </si>
  <si>
    <t>HILARI</t>
  </si>
  <si>
    <t>IBAÑES</t>
  </si>
  <si>
    <t>MARIO FIDEL</t>
  </si>
  <si>
    <t>CHOFER DE VICEMINISTRO</t>
  </si>
  <si>
    <t>ITURRI</t>
  </si>
  <si>
    <t>MELANY SHARON</t>
  </si>
  <si>
    <t>SOLARES</t>
  </si>
  <si>
    <t>JORGE ALEJANDO</t>
  </si>
  <si>
    <t>ENCARGADO DEL PROGRAMA DE ABASTECIMIENTO</t>
  </si>
  <si>
    <t>CALVIMONTE</t>
  </si>
  <si>
    <t>HUMBERTO SERGIO</t>
  </si>
  <si>
    <t>PT</t>
  </si>
  <si>
    <t>DIRECTOR GENERAL DE COMERCIO INTERNO</t>
  </si>
  <si>
    <t>MURILLO</t>
  </si>
  <si>
    <t>JEFE DE LA UNIDAD DE REGULACIÓN DE MERCADO INTERNO</t>
  </si>
  <si>
    <t>PROFESIONAL ESPECIALISTA EN SISTEMAS DE INFORMACIÓN DE MERCADOS</t>
  </si>
  <si>
    <t>PEÑA</t>
  </si>
  <si>
    <t>ALIPAZ</t>
  </si>
  <si>
    <t>SIXTO GERMAN</t>
  </si>
  <si>
    <t>TÉCNICO EN ESTADÍSTICAS</t>
  </si>
  <si>
    <t>TINDAL</t>
  </si>
  <si>
    <t>FELIPEZ</t>
  </si>
  <si>
    <t>LUIS ORLANDO</t>
  </si>
  <si>
    <t>JEFE DE LA UNIDAD DE DESARROLLO Y PROMOCIÓN DEL COMERCIO INTERNO</t>
  </si>
  <si>
    <t>SALINAS</t>
  </si>
  <si>
    <t>MACEDA</t>
  </si>
  <si>
    <t>VALERIA MURIEL</t>
  </si>
  <si>
    <t>PROFESIONAL ESPECIALISTA EN ANALISIS Y DESARROLLO DE MERCADO</t>
  </si>
  <si>
    <t>PROFESIONAL EN PROMOCIÓN DE MERCADOS</t>
  </si>
  <si>
    <t>RODRIGUEZ</t>
  </si>
  <si>
    <t>TORRICO</t>
  </si>
  <si>
    <t>LUDWING IVAR</t>
  </si>
  <si>
    <t>TÉCNICO EN DESARROLLO Y ANÁLISIS DE INFORMACIÓN</t>
  </si>
  <si>
    <t>REY</t>
  </si>
  <si>
    <t>GUTIERREZ</t>
  </si>
  <si>
    <t>ADALBERTA MONICA</t>
  </si>
  <si>
    <t>DIRECTOR GENERAL DE DEFENSA DEL CONSUMIDOR</t>
  </si>
  <si>
    <t>GUDIÑO</t>
  </si>
  <si>
    <t>RENE MAURICIO</t>
  </si>
  <si>
    <t>JEFE DE LA UNIDAD DE DEFENSA DEL CONSUMIDOR</t>
  </si>
  <si>
    <t>ACEFALÍA</t>
  </si>
  <si>
    <t>PROFESIONAL ESPECIALISTA EN DEFENSA DEL CONSUMIDOR</t>
  </si>
  <si>
    <t>ESCOBAR</t>
  </si>
  <si>
    <t>JOSE LUIS</t>
  </si>
  <si>
    <t>PROFESIONAL ENCARGADO DE LA DERTERMINACIÓN DE RECURSOS JERARQUICOS Y PROCEDIMIENTOS LEGALES</t>
  </si>
  <si>
    <t>MENDOZA</t>
  </si>
  <si>
    <t>SEJAS</t>
  </si>
  <si>
    <t>JHONNY WILDER</t>
  </si>
  <si>
    <t>PROFESIONAL DE MONITOREO Y CONTROL DE PRECIOS DE PRODUCTOS BÁSICOS DE LA CANASTA FAMILIAR Y EJECUCIÓN DE LA CAMPAÑA DE CONSUMO SUSTENTABLE Y RESPONSABLE</t>
  </si>
  <si>
    <t>OMAR FERNANDO</t>
  </si>
  <si>
    <t>TECNICO DE PROMOCIÓN DE CONSUMO RESPONSABLE Y DEFESNSA DEL CONSUMIDOR</t>
  </si>
  <si>
    <t>RIBERA</t>
  </si>
  <si>
    <t>CLAUDIO MARCELO</t>
  </si>
  <si>
    <t>DIRECTOR GENERAL DE EXPORTACIONES</t>
  </si>
  <si>
    <t>LACOA</t>
  </si>
  <si>
    <t>GROVER NELSON</t>
  </si>
  <si>
    <t>SC</t>
  </si>
  <si>
    <t>JEFE DE UNIDAD DE DESARROLLO PRODUCTIVO DE LAS EXPORTACIONES</t>
  </si>
  <si>
    <t>ARCIENEGA</t>
  </si>
  <si>
    <t>TORANZO</t>
  </si>
  <si>
    <t>GILMAR JOHNNY</t>
  </si>
  <si>
    <t>PROFESIONAL ESPECIALISTA EN ANÁLISIS Y DESARROLLO DE LAS EXPORTACIONES.</t>
  </si>
  <si>
    <t>CABEZAS</t>
  </si>
  <si>
    <t>VILLCA</t>
  </si>
  <si>
    <t>ERICK MARCELO</t>
  </si>
  <si>
    <t>TÉCNICO DE REGISTRO DE TRANSPORTE Y COMERCIALIZACIÓN EN ZONAS FRONTERIZAS</t>
  </si>
  <si>
    <t>AMESTEGUI</t>
  </si>
  <si>
    <t>URRIOLAGOITIA</t>
  </si>
  <si>
    <t>PATRICIA</t>
  </si>
  <si>
    <t>TÉCNICO EN PROYECTOS DE DESARROLLO DE LAS EXPORTACIONES</t>
  </si>
  <si>
    <t>GEMIO</t>
  </si>
  <si>
    <t>NORA</t>
  </si>
  <si>
    <t>TÉCNICO EN APOYO A AL GESTIÓN DE EXPORTACIONES</t>
  </si>
  <si>
    <t>CABRERA</t>
  </si>
  <si>
    <t>CECILIA PAOLA</t>
  </si>
  <si>
    <t>JEFE DE UNIDAD DE REGULACIÓN DE LAS EXPORTACIONES</t>
  </si>
  <si>
    <t>VIAÑA</t>
  </si>
  <si>
    <t>MARIA SHIRLEY</t>
  </si>
  <si>
    <t>PROFESIONAL ESPECIALISTA EN DESARROLLO NORMATIVO PARA LAS EXPORTACIONES.</t>
  </si>
  <si>
    <t>ADRIANA SOLEDAD</t>
  </si>
  <si>
    <t>PROFESIONAL EN GESTIÓN Y EVALUACIÓN DE REGÍMENES DE EXPORTACIONES</t>
  </si>
  <si>
    <t>ARENAS</t>
  </si>
  <si>
    <t>SILVETTY</t>
  </si>
  <si>
    <t>FERNANDO ENRIQUE</t>
  </si>
  <si>
    <t>TÉCNICO EN NORMATIVA DE COMERCIO EXTERIOR</t>
  </si>
  <si>
    <t>CONDORI</t>
  </si>
  <si>
    <t>LIMACHI</t>
  </si>
  <si>
    <t>DARIO</t>
  </si>
  <si>
    <t>TECNICO EN ADMINSITRACIÓN DEL SISTEMA INFORMATICO DE EXPORTACIONES Y COMERCIO (SIEXCO)</t>
  </si>
  <si>
    <t>GONZALES</t>
  </si>
  <si>
    <t>MAXIMO</t>
  </si>
  <si>
    <t>ESPECIALISTA EN ANALISIS ESTADISTICO DE SISTEMA INFORMATICO DE EXPORTACIONES Y COMERCIO (SIEXCO)</t>
  </si>
  <si>
    <t>BAZURCO</t>
  </si>
  <si>
    <t>OSORIO</t>
  </si>
  <si>
    <t>MARTIN</t>
  </si>
  <si>
    <t>VICEMINISTRO DE LA MICRO Y PEQUEÑA EMPRESA</t>
  </si>
  <si>
    <t>INOFUENTES</t>
  </si>
  <si>
    <t>QUIROGA</t>
  </si>
  <si>
    <t>NINOSKA TANYA</t>
  </si>
  <si>
    <t>SECRETARIA DEL VICEMINISTERIO DE LA MICRO Y PEQUEÑA EMPRESA</t>
  </si>
  <si>
    <t>PRIMITIVO</t>
  </si>
  <si>
    <t>DAVILA</t>
  </si>
  <si>
    <t>YAMIL CESAR</t>
  </si>
  <si>
    <t>ROMAN</t>
  </si>
  <si>
    <t>NAY</t>
  </si>
  <si>
    <t>DAVID ALEJANDRO</t>
  </si>
  <si>
    <t>AUXILIAR ADMINISTRATIVO - ENLACE</t>
  </si>
  <si>
    <t>DIRECTOR GENERAL DE DESARROLLO PRODUCTIVO A PEQUEÑA ESCALA</t>
  </si>
  <si>
    <t>LOWENTHAL</t>
  </si>
  <si>
    <t>JOSE ALEJANDRO</t>
  </si>
  <si>
    <t>JEFE DE UNIDAD DE DESARROLLO ESTRATÉGICO</t>
  </si>
  <si>
    <t>PROFESIONAL EN DESARROLLO DE PROGRAMAS Y PROYECTOS DE NORMALIZACIÓN Y CALIDAD</t>
  </si>
  <si>
    <t>CARBAJAL</t>
  </si>
  <si>
    <t>BORDA</t>
  </si>
  <si>
    <t>JOSE DANIEL</t>
  </si>
  <si>
    <t>PROFESIONAL EN DESARROLLO DE PROGRAMAS Y PROYECTOS DE ARTICULACIÓN PRODUCTIVA Y COOPERACIÓN INTERINSTITUCIONAL</t>
  </si>
  <si>
    <t>CERVANTES</t>
  </si>
  <si>
    <t>CLAURE</t>
  </si>
  <si>
    <t>CARLOS ALBERTO</t>
  </si>
  <si>
    <t>PROFESIONAL EN DESARROLLO DE PROGRAMAS DE ARTICULACIÓN DE MERCADOS</t>
  </si>
  <si>
    <t>ZUAZO</t>
  </si>
  <si>
    <t>TUFIÑO</t>
  </si>
  <si>
    <t>CARLA DANIELA</t>
  </si>
  <si>
    <t>TECNICO EN DESARROLLO DE PROYECTOS DE ABASTECIMIENTO DE MATERIAS PRIMAS</t>
  </si>
  <si>
    <t>ZULETA</t>
  </si>
  <si>
    <t>OLMOS</t>
  </si>
  <si>
    <t>JOSE FRANCISCO</t>
  </si>
  <si>
    <t>PROFESIONAL COORDINADOR NACIONAL PROGRAMA EN AGRICULTURA URBANA Y PERIURBANA PNUAP</t>
  </si>
  <si>
    <t>CHACON</t>
  </si>
  <si>
    <t>ALVARO ANTONIO</t>
  </si>
  <si>
    <t>PROFESIONAL EN ASOCIATIVIDAD Y COMERCIO DE PRODUCCIÓN AGRÍCOLA URBANA</t>
  </si>
  <si>
    <t>JAUREGUI</t>
  </si>
  <si>
    <t>GLENDA MARIA</t>
  </si>
  <si>
    <t>PROFESIONAL EN GESTIÓN DE CALIDAD PROCESOS Y PRODUCTOS</t>
  </si>
  <si>
    <t>CLEMENTE</t>
  </si>
  <si>
    <t>TITO</t>
  </si>
  <si>
    <t>LILIAN XIMENA</t>
  </si>
  <si>
    <t>PROFESIONAL  - ACCESO A MERCADOS</t>
  </si>
  <si>
    <t>PROFESIONAL ARTICULACIÓN Y CONCERTACIÓN CON LOS GOBIERNOS SUB NACIONALES</t>
  </si>
  <si>
    <t>DELGADO</t>
  </si>
  <si>
    <t>MERIDA</t>
  </si>
  <si>
    <t>JULIO DANIEL</t>
  </si>
  <si>
    <t>JEFE DE UNIDAD DE APOYO A LA PRODUCCIÓN</t>
  </si>
  <si>
    <t>SOTOMAYOR</t>
  </si>
  <si>
    <t>CANAVIRE</t>
  </si>
  <si>
    <t>CLAUDIA</t>
  </si>
  <si>
    <t>PROFESIONAL EN DESARROLLO Y SEGUIMIENTO FINANCIERO</t>
  </si>
  <si>
    <t>QUINTANA</t>
  </si>
  <si>
    <t>JALDIN</t>
  </si>
  <si>
    <t>PATRICIA CAROLA</t>
  </si>
  <si>
    <t>PROFESIONAL EN DESARROLLO DE COMPETENCIAS PRODUCTIVAS</t>
  </si>
  <si>
    <t>ROCABADO</t>
  </si>
  <si>
    <t>MAURICIO HENRY</t>
  </si>
  <si>
    <t>TÉCNICO EN APOYO A LA PRODUCCIÓN</t>
  </si>
  <si>
    <t>HUMEREZ</t>
  </si>
  <si>
    <t>NADIA KAREN</t>
  </si>
  <si>
    <t>PROFESIONAL DE DESARROLLO DE PROYECTOS DE INNOVACIÓN Y REGISTRO DE UNIDADES ECONOMÍCAS</t>
  </si>
  <si>
    <t>CARTAGENA</t>
  </si>
  <si>
    <t>ARIÑEZ</t>
  </si>
  <si>
    <t>AMPARO VALENTINA</t>
  </si>
  <si>
    <t>PROFESIONAL RESPONSABLE ALBA TCP</t>
  </si>
  <si>
    <t>APAZA</t>
  </si>
  <si>
    <t>LILY SUCY</t>
  </si>
  <si>
    <t>TECNICO EN DESARROLLO Y EVALUACIÓN FINANCIERA ALBA TCP</t>
  </si>
  <si>
    <t>PROFESIONAL EN  MAQUINARIA E INNOVACIÓN TECNOLÓGICA</t>
  </si>
  <si>
    <t>PROFESIONAL RESPONSABLE EN MATERIAS PRIMAS E INSUMOS.</t>
  </si>
  <si>
    <t>ARIEL ERWIN</t>
  </si>
  <si>
    <t>DIRECTOR GENERAL DE ANALISIS PRODUCTIVO</t>
  </si>
  <si>
    <t>GONZALES</t>
  </si>
  <si>
    <t>AMILCAR</t>
  </si>
  <si>
    <t>JEFE DE LA UNIDAD DE ANALISIS PRODUCTIVO (UDAPRO)</t>
  </si>
  <si>
    <t>MARÍA DEL CARMEN</t>
  </si>
  <si>
    <t>ESPECIALISTA EN ANALISIS PRODUCTIVO SECTORIAL</t>
  </si>
  <si>
    <t>CHUMACERO</t>
  </si>
  <si>
    <t>SILES</t>
  </si>
  <si>
    <t>JESUS</t>
  </si>
  <si>
    <t>PROFESIONAL ESPECIALISTA EN SISTEMAS DE INFORMACIÓN GEOGRÁFICA</t>
  </si>
  <si>
    <t>HUAYTA</t>
  </si>
  <si>
    <t>SARAI MILCA</t>
  </si>
  <si>
    <t>TECNICO DE INFORMACIÓN PRECIOS.</t>
  </si>
  <si>
    <t>MUJICA</t>
  </si>
  <si>
    <t>IVAN FERNANDO</t>
  </si>
  <si>
    <t>TECNICO EN SISTEMAS DE INFORMACIÓN DE UDAPRO</t>
  </si>
  <si>
    <t>FELIPES</t>
  </si>
  <si>
    <t>SEJAS</t>
  </si>
  <si>
    <t>SANTOS FAUSTO</t>
  </si>
  <si>
    <t>TECNICO DE INFORMACIÓN ESTADISTICA Y ECONÓMICA</t>
  </si>
  <si>
    <t>ROJAS</t>
  </si>
  <si>
    <t>SAIRE</t>
  </si>
  <si>
    <t>SERGIO RAMIRO</t>
  </si>
  <si>
    <t>TÉCNICO DE ACTUALIZACIÓN Y MANTENIMINETO DEL SIIP</t>
  </si>
  <si>
    <t>ESCOFFIER</t>
  </si>
  <si>
    <t>CAMILO IVAN</t>
  </si>
  <si>
    <t>VICEMINISTRO DE PRODUCCION INDUSTRIAL A MEDIANA Y GRAN ESCALA</t>
  </si>
  <si>
    <t>ARANIBAR</t>
  </si>
  <si>
    <t>VANIA REGINA</t>
  </si>
  <si>
    <t>SECRETARIA VICEMINISTERIO DE PRODUCCION INDUSTRIAL A MEDIANA Y GRAN ESCALA</t>
  </si>
  <si>
    <t>ISAAC</t>
  </si>
  <si>
    <t>FERNANDO</t>
  </si>
  <si>
    <t>PARDO</t>
  </si>
  <si>
    <t>GARVIZU</t>
  </si>
  <si>
    <t>ALVARO EDUARDO</t>
  </si>
  <si>
    <t>DIRECTOR GENERAL DE DESARROLLO INDUSTRIAL A MEDIANA Y GRAN ESCALA</t>
  </si>
  <si>
    <t>CALVETTI</t>
  </si>
  <si>
    <t>GUILLERMO ANTONIO</t>
  </si>
  <si>
    <t>JEFE DE LA UNIDAD DE COMPLEJOS PRODUCTIVOS</t>
  </si>
  <si>
    <t>PROFESIONAL EN DESARROLLO INDUSTRIAL I</t>
  </si>
  <si>
    <t>ONTIVEROS</t>
  </si>
  <si>
    <t>OPORTO</t>
  </si>
  <si>
    <t>WALDO OMAR</t>
  </si>
  <si>
    <t>PROFESIONAL EN DESARROLLO  INDUSTRIAL II</t>
  </si>
  <si>
    <t>PROFESIONAL EN DESARROLLO INDUSTRIAL V</t>
  </si>
  <si>
    <t>CLAROS</t>
  </si>
  <si>
    <t>WILDER RODRIGO</t>
  </si>
  <si>
    <t>PROFESIONAL EN DESARROLLO DE COMPLEJOS PRODUCTIVOS</t>
  </si>
  <si>
    <t>SUPA</t>
  </si>
  <si>
    <t>PATRICIA MIKAELA</t>
  </si>
  <si>
    <t>TECNICO EN DESARROLLO DE COMPLEJOS PRODUCTIVOS</t>
  </si>
  <si>
    <t>CADENA</t>
  </si>
  <si>
    <t>BELZU</t>
  </si>
  <si>
    <t>RICHARD EDWIN</t>
  </si>
  <si>
    <t>TECNICO EN  SEGUIMIENTO A LA AGRICULTURA</t>
  </si>
  <si>
    <t>VENEGAS</t>
  </si>
  <si>
    <t>ARZABE</t>
  </si>
  <si>
    <t>ROCIO DEL PILAR</t>
  </si>
  <si>
    <t>JEFE DE LA UNIDAD DE DESARROLLO ESTRATÉGICO</t>
  </si>
  <si>
    <t>PROFESIONAL EN DESARROLLO INDUSTRIAL III</t>
  </si>
  <si>
    <t>PABON</t>
  </si>
  <si>
    <t>ZALLES</t>
  </si>
  <si>
    <t>LILIANA CRISTINA</t>
  </si>
  <si>
    <t>TÉCNICO EN ARTICULACIÓN UNIDADES PRODUCTIVAS</t>
  </si>
  <si>
    <t>NILDA</t>
  </si>
  <si>
    <t>TÉCNICO EN DESARROLLO INFORMACIÓN PRODUCTIVA</t>
  </si>
  <si>
    <t>ANTEZANA</t>
  </si>
  <si>
    <t>MARIA ANTIA DEL ROSARIO</t>
  </si>
  <si>
    <t>TÉCNICO EN GESTIÓN DE PROGRAMAS</t>
  </si>
  <si>
    <t>PROFESIONAL PARA ARTICULACIÓN INDUSTRIAL</t>
  </si>
  <si>
    <t>RAMOS</t>
  </si>
  <si>
    <t>SUAREZ</t>
  </si>
  <si>
    <t>JULIA CLAUDIA</t>
  </si>
  <si>
    <t>TÉCNICO EN DESARROLLO ECONÓMICO</t>
  </si>
  <si>
    <t>RICO</t>
  </si>
  <si>
    <t>BOZO</t>
  </si>
  <si>
    <t>XIMENA VICTORIA</t>
  </si>
  <si>
    <t>JEFE DE LA UNIDAD DE INFRAESTRUCTURA PRODUCTIVA</t>
  </si>
  <si>
    <t>DA SILVA</t>
  </si>
  <si>
    <t>CORAL DELICIA</t>
  </si>
  <si>
    <t>INCHAUSTE</t>
  </si>
  <si>
    <t>ANDREA</t>
  </si>
  <si>
    <t>PROFESIONAL EN INFRAESTRUCTURA PRODUCTIVA</t>
  </si>
  <si>
    <t>JANKO</t>
  </si>
  <si>
    <t>MONICA ELYZABETH</t>
  </si>
  <si>
    <t>PROFESIONAL EN EVALUACIÓN ECONÓMICA</t>
  </si>
  <si>
    <t>CASTRO</t>
  </si>
  <si>
    <t>ZAMBRANA</t>
  </si>
  <si>
    <t>JELIN MICHELLE</t>
  </si>
  <si>
    <t>PROFESIONAL EN DESARROLLO Y GESTION DE ZONAS FRANCAS</t>
  </si>
  <si>
    <t>VERASTEGUI</t>
  </si>
  <si>
    <t>VALLE</t>
  </si>
  <si>
    <t>JUAN MILTON</t>
  </si>
  <si>
    <t>DIRECTOR GENERAL DE SERVICIOS Y CONTROL INDUSTRIAL</t>
  </si>
  <si>
    <t>TOMAS ORLANDO</t>
  </si>
  <si>
    <t>JEFE DE LA UNIDAD DE CONTROL INDUSTRIAL</t>
  </si>
  <si>
    <t>KURAMOTTO</t>
  </si>
  <si>
    <t>CORNEJO</t>
  </si>
  <si>
    <t>CLAUDIA EMMA</t>
  </si>
  <si>
    <t>PROFESIONAL EN SEGUIMIENTO, CONTROL INDUSTRIAL Y SERVICIÓS</t>
  </si>
  <si>
    <t>ALDAYUZ</t>
  </si>
  <si>
    <t>LIZZIE EILYN</t>
  </si>
  <si>
    <t>PROFESIONAL EN REGULACIONES INDUSTRIALES</t>
  </si>
  <si>
    <t>MENDEZ</t>
  </si>
  <si>
    <t>CANDIA</t>
  </si>
  <si>
    <t>VALERIA ISABEL</t>
  </si>
  <si>
    <t>PROFESIONAL EN REGLAMENTACION TECNICA</t>
  </si>
  <si>
    <t>PACHECO</t>
  </si>
  <si>
    <t>SORUCO</t>
  </si>
  <si>
    <t>RAQUEL MARIA</t>
  </si>
  <si>
    <t>PROFESIONAL EN CALIDAD  INDUSTRIAL</t>
  </si>
  <si>
    <t>RIVERA</t>
  </si>
  <si>
    <t>CARLOS RAÚL</t>
  </si>
  <si>
    <t>TÉCNICO EN SEGUIMIENTO PROYECTOS PRODUCTIVOS</t>
  </si>
  <si>
    <t>TÉCNICO EN DESARROLLO PRODUCTIVO</t>
  </si>
  <si>
    <t>VEGA</t>
  </si>
  <si>
    <t>GASPAR</t>
  </si>
  <si>
    <t>TANIA FATIMA</t>
  </si>
  <si>
    <t>JEFE DE LA UNIDAD DE GESTION INTEGRADA</t>
  </si>
  <si>
    <t>DANITZA</t>
  </si>
  <si>
    <t>RESPONSABLE DEL ÁREA AMBIENTAL</t>
  </si>
  <si>
    <t>LINO</t>
  </si>
  <si>
    <t>KAREN VANNESA</t>
  </si>
  <si>
    <t>PROFESIONAL EN GESTION DE CALIDAD</t>
  </si>
  <si>
    <t>TORRELIO</t>
  </si>
  <si>
    <t>ALIAGA</t>
  </si>
  <si>
    <t>ALEJANDRA ARIELA</t>
  </si>
  <si>
    <t>PROFESIONAL EN GESTION AMBIENTAL INDUSTRIAL</t>
  </si>
  <si>
    <t>SANCHEZ</t>
  </si>
  <si>
    <t>SANTOS FELIPE</t>
  </si>
  <si>
    <t>TECNICO EN RESPONSABILIDAD SOCIAL EMPORESARIA</t>
  </si>
  <si>
    <t>WILDER FERNANDO</t>
  </si>
  <si>
    <t>TECNICO EN CALIDAD E INOCUIDAD ALIMENTARIA</t>
  </si>
  <si>
    <t>DEISY DANIELA</t>
  </si>
  <si>
    <t>TÉCNICO AMBIENTAL</t>
  </si>
  <si>
    <t>ISRAEL ANTONIO</t>
  </si>
  <si>
    <t>TÉCNICO AMBIENTALISTA</t>
  </si>
  <si>
    <t>CARLOS</t>
  </si>
  <si>
    <t>TÉCNICO EN DESARROLLO INDUSTRIAL</t>
  </si>
  <si>
    <t>RODRIGO ANTONIO</t>
  </si>
  <si>
    <t>JEFE DE LA UNIDAD DE REGISTRO DE COMERCIO</t>
  </si>
  <si>
    <t>CHISPAS</t>
  </si>
  <si>
    <t>VALDA</t>
  </si>
  <si>
    <t>ANGELA MARIANA</t>
  </si>
  <si>
    <t>PROFESIONAL EN GESTIÓN DE DESBUROCRATIZACIÓN INDUSTRIAL</t>
  </si>
  <si>
    <t>HERNANI</t>
  </si>
  <si>
    <t>CESAR AUGUSTO</t>
  </si>
  <si>
    <t>PROFESIONAL JURIDICO</t>
  </si>
  <si>
    <t>PRIETO</t>
  </si>
  <si>
    <t>BORIS IGOR</t>
  </si>
  <si>
    <t>PROFESIONAL  DE REGISTRO DE COMERCIO I</t>
  </si>
  <si>
    <t>ZEA O'PHELAN</t>
  </si>
  <si>
    <t>GUACHALLA</t>
  </si>
  <si>
    <t>MARIA CRISTINA</t>
  </si>
  <si>
    <t>PROFESIONAL  PARA EL REGISTRO DE COMERCIO II</t>
  </si>
  <si>
    <t>ROBLES</t>
  </si>
  <si>
    <t>ALEJANDRO JORGE</t>
  </si>
  <si>
    <t>TÉCNICO  EN TRAMITES DE REGISTRO DE COMERCIO</t>
  </si>
  <si>
    <t>PROFESIONAL IX - TECNICO III - SEC. MINISTROS</t>
  </si>
  <si>
    <t>FABIA SANDRA</t>
  </si>
  <si>
    <t>TECNICO DE LA UNIDAD DE REGISTRO DE COMERCIO</t>
  </si>
  <si>
    <t/>
  </si>
  <si>
    <t>MINISTERIO DE DESARROLLO PRODUCTIVO Y ECONOMÍA PLURAL</t>
  </si>
  <si>
    <t>PERSONAL EVENTUAL</t>
  </si>
  <si>
    <t>Nº</t>
  </si>
  <si>
    <t>Nº CONTRATO</t>
  </si>
  <si>
    <t>DESDE</t>
  </si>
  <si>
    <t>HASTA</t>
  </si>
  <si>
    <t>HABER BASICO</t>
  </si>
  <si>
    <t>CLASE</t>
  </si>
  <si>
    <t>NIVEL SALARIAL</t>
  </si>
  <si>
    <t>SEXO</t>
  </si>
  <si>
    <t>DESPACHO MINISTERIAL</t>
  </si>
  <si>
    <t>2014-023</t>
  </si>
  <si>
    <t>NUÑEZ DEL PRADO</t>
  </si>
  <si>
    <t>AGUILERA</t>
  </si>
  <si>
    <t>ANTONIO ERNESTO</t>
  </si>
  <si>
    <t>TÉCNICO EN ANÁLISIS DE DEMANDA SOCIAL Y CONFLICTOS</t>
  </si>
  <si>
    <t>OPERATIVO</t>
  </si>
  <si>
    <t>M</t>
  </si>
  <si>
    <t>UNIDAD DE COMUNICACIÓN</t>
  </si>
  <si>
    <t>2014-011</t>
  </si>
  <si>
    <t>JALIRI</t>
  </si>
  <si>
    <t>NORMA JUDITH</t>
  </si>
  <si>
    <t>TECNICO EN REDACCIÓN</t>
  </si>
  <si>
    <t>F</t>
  </si>
  <si>
    <t>UNIDAD DE AUDITORIA INTERNA</t>
  </si>
  <si>
    <t>2014-001</t>
  </si>
  <si>
    <t>SANTELICES</t>
  </si>
  <si>
    <t>MORON</t>
  </si>
  <si>
    <t>2014-003</t>
  </si>
  <si>
    <t>LIZARAZU</t>
  </si>
  <si>
    <t>GAMARRA</t>
  </si>
  <si>
    <t>DORIS VIRGINIA</t>
  </si>
  <si>
    <t>UNIDAD DE TRANSPARENCIA</t>
  </si>
  <si>
    <t>2014-007</t>
  </si>
  <si>
    <t>PACCIERI</t>
  </si>
  <si>
    <t>RAUL MAURICIO</t>
  </si>
  <si>
    <t>PROFESIONAL DE ÉTICA Y LUCHA CONTRA LA CORRUPCIÓN</t>
  </si>
  <si>
    <t>DIRECCION GENERAL DE PLANIFICACION</t>
  </si>
  <si>
    <t>UDAPRO</t>
  </si>
  <si>
    <t>DIRECCION GENERAL DE ASUNTOS ADMINISTRATIVOS</t>
  </si>
  <si>
    <t>UNIDAD FINANCIERA</t>
  </si>
  <si>
    <t>UNIDAD ADMINISTATIVA</t>
  </si>
  <si>
    <t>2014-004</t>
  </si>
  <si>
    <t>AYAVIRI</t>
  </si>
  <si>
    <t>SALAS</t>
  </si>
  <si>
    <t>ABOGADA PARA RECURSOS JERARQUICOS</t>
  </si>
  <si>
    <t>ÁREA DE SISTEMAS</t>
  </si>
  <si>
    <t>ÁREA DE CONTRATACIONES DE BIENES Y SERVICIOS</t>
  </si>
  <si>
    <t>SERVICIOS GENERALES</t>
  </si>
  <si>
    <t>2014-005</t>
  </si>
  <si>
    <t>RENJIFO</t>
  </si>
  <si>
    <t>CARLA</t>
  </si>
  <si>
    <t>TECNICO ADMINISTRATIVO - SERVICIOS GENERALES</t>
  </si>
  <si>
    <t>TRANSPORTES</t>
  </si>
  <si>
    <t>ÁREA DE ACTIVOS FIJOS</t>
  </si>
  <si>
    <t>2014-002</t>
  </si>
  <si>
    <t>LAURA</t>
  </si>
  <si>
    <t>PARDO</t>
  </si>
  <si>
    <t>VILMA VICTORIA</t>
  </si>
  <si>
    <t>TECNICOP DE ACTIVOS FIJOS</t>
  </si>
  <si>
    <t>ALMACENES</t>
  </si>
  <si>
    <t>ARCHIVO CENTRAL</t>
  </si>
  <si>
    <t>CORRESPONDENCIA</t>
  </si>
  <si>
    <t>UNIDAD DE RECURSOS HUMANOS</t>
  </si>
  <si>
    <t>DIRECCION GENERAL DE ASUNTOS JURIDICOS</t>
  </si>
  <si>
    <t>2014-016</t>
  </si>
  <si>
    <t>MITA</t>
  </si>
  <si>
    <t>JACOB</t>
  </si>
  <si>
    <t>TÉCNICO DE RESGUARDO DE DOCUMENTACIÓN LEGAL</t>
  </si>
  <si>
    <t>UNIDAD DE GESTIÓN JURÍDICA</t>
  </si>
  <si>
    <t>2014-018</t>
  </si>
  <si>
    <t>QUISBERT</t>
  </si>
  <si>
    <t>CARLA MARCELA</t>
  </si>
  <si>
    <t>ABOGADO PARA RECURSOS JERARQUICOS</t>
  </si>
  <si>
    <t>2014-017</t>
  </si>
  <si>
    <t>AVILES</t>
  </si>
  <si>
    <t>CONDE</t>
  </si>
  <si>
    <t>TANIA IVON</t>
  </si>
  <si>
    <t>UNIDAD DE ANÁLISIS JURÍDICO</t>
  </si>
  <si>
    <t>UNIDAD DE DESARROLLO NORMATIVO</t>
  </si>
  <si>
    <t>VICEMINISTERIO DE COMERCIO INTERNO Y EXPORTACIONES</t>
  </si>
  <si>
    <t>DIRECCIÓN GENERAL DE COMERCIO INTERNO</t>
  </si>
  <si>
    <t>UNIDAD DE REGULACIÓN DE MERCADO INTERNO</t>
  </si>
  <si>
    <t>2014-019</t>
  </si>
  <si>
    <t>SANTOS</t>
  </si>
  <si>
    <t>TALLACAGUA</t>
  </si>
  <si>
    <t>NIKOL MARIANA</t>
  </si>
  <si>
    <t>TÉCNICO EN DEFENSA DEL CONSUMIDOR</t>
  </si>
  <si>
    <t>DIRECCIÓN GENERAL DE EXPORTACIONES</t>
  </si>
  <si>
    <t>UNIDAD DE DESARROLLO PRODUCTIVO DE LAS EXPORTACIONES</t>
  </si>
  <si>
    <t>UNIDAD DE REGULACIÓN DE LAS EXPORTACIONES</t>
  </si>
  <si>
    <t>VICEMINISTERIO DE LA MICRO Y PEQUEÑA EMPRESA</t>
  </si>
  <si>
    <t>2014-021</t>
  </si>
  <si>
    <t>PAILLU</t>
  </si>
  <si>
    <t>MARTHA EUGENIA</t>
  </si>
  <si>
    <t>CORDINADOR ALBA - TCP</t>
  </si>
  <si>
    <t>EJECUTIVO</t>
  </si>
  <si>
    <t>2014-020</t>
  </si>
  <si>
    <t>HENRICH</t>
  </si>
  <si>
    <t>MONTEALEGRE</t>
  </si>
  <si>
    <t>CRHISTIAN DE JESUS</t>
  </si>
  <si>
    <t>PROFESIONAL JURÍDICO ALBA TCP</t>
  </si>
  <si>
    <t>DIRECCIÓN GENERAL DE DESARROLLO PRODUCTIVO A PEQUEÑA ESCALA</t>
  </si>
  <si>
    <t>UNIDAD DE ARTESANIAS, MICRO Y PEQUEÑA EMPRESA</t>
  </si>
  <si>
    <t>VICEMINISTERIO DE PRODUCCION INDUSTRIAL A MEDIANA GRAN ESCALA</t>
  </si>
  <si>
    <t>2014-006</t>
  </si>
  <si>
    <t>VARGAS</t>
  </si>
  <si>
    <t>ECHAVE</t>
  </si>
  <si>
    <t>JHOVANA</t>
  </si>
  <si>
    <t>TÉCNICO EN PROCESAMIENTO INFORMACIÓN UNIDADES PRODUCTIVAS</t>
  </si>
  <si>
    <t>2014-012</t>
  </si>
  <si>
    <t>MENDOZA</t>
  </si>
  <si>
    <t>WILFREDO</t>
  </si>
  <si>
    <t>PROFESIONAL EN DESARROLLO DE SISTEMAS</t>
  </si>
  <si>
    <t>CATEGORÍA</t>
  </si>
  <si>
    <t>Nivel Salarial Escala Maestra</t>
  </si>
  <si>
    <t>Nivel Salarial</t>
  </si>
  <si>
    <t>DENOMINACIÓN DEL PUESTO</t>
  </si>
  <si>
    <t>Nro. de ítems</t>
  </si>
  <si>
    <t>Sueldo Mensual</t>
  </si>
  <si>
    <t>Costo Mensual</t>
  </si>
  <si>
    <t>SUPERIOR</t>
  </si>
  <si>
    <t>EJECUTIVA</t>
  </si>
  <si>
    <t>COSTO MENSUAL</t>
  </si>
  <si>
    <t>COSTO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</si>
</sst>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8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CD5B5"/>
        <bgColor rgb="FFFDEADA"/>
      </patternFill>
    </fill>
    <fill>
      <patternFill patternType="solid">
        <fgColor rgb="FF00AE00"/>
        <bgColor rgb="FF00B050"/>
      </patternFill>
    </fill>
    <fill>
      <patternFill patternType="solid">
        <fgColor rgb="FFB7DEE8"/>
        <bgColor rgb="FFB9CDE5"/>
      </patternFill>
    </fill>
    <fill>
      <patternFill patternType="solid">
        <fgColor rgb="FF77933C"/>
        <bgColor rgb="FF808080"/>
      </patternFill>
    </fill>
    <fill>
      <patternFill patternType="solid">
        <fgColor rgb="FFFDEADA"/>
        <bgColor rgb="FFFCD5B5"/>
      </patternFill>
    </fill>
    <fill>
      <patternFill patternType="solid">
        <fgColor rgb="FF95B3D7"/>
        <bgColor rgb="FF93CDDD"/>
      </patternFill>
    </fill>
    <fill>
      <patternFill patternType="solid">
        <fgColor rgb="FF92D050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6E3BC"/>
      </patternFill>
    </fill>
    <fill>
      <patternFill patternType="solid">
        <fgColor rgb="FFB9CDE5"/>
        <bgColor rgb="FFB7DEE8"/>
      </patternFill>
    </fill>
    <fill>
      <patternFill patternType="solid">
        <fgColor rgb="FFD6E3BC"/>
        <bgColor rgb="FFD7E4BD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27">
    <xf numFmtId="0" fontId="0" fillId="0" borderId="0" xfId="0"/>
    <xf numFmtId="4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0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>
      <alignment horizontal="center" vertical="center" wrapText="1"/>
    </xf>
    <xf numFmtId="1" fontId="8" fillId="2" borderId="1" xfId="1" applyNumberFormat="1" applyFont="1" applyFill="1" applyBorder="1" applyAlignment="1">
      <alignment horizontal="center" vertical="center" wrapText="1"/>
    </xf>
    <xf numFmtId="4" fontId="8" fillId="2" borderId="1" xfId="1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1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left" vertical="center" wrapText="1"/>
    </xf>
    <xf numFmtId="1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0" xfId="1" applyFont="1" applyFill="1" applyBorder="1" applyAlignment="1">
      <alignment horizontal="left" vertical="center"/>
    </xf>
    <xf numFmtId="0" fontId="5" fillId="7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1" fontId="0" fillId="8" borderId="1" xfId="1" applyNumberFormat="1" applyFont="1" applyFill="1" applyBorder="1" applyAlignment="1" applyProtection="1">
      <alignment horizontal="center" vertical="center" wrapText="1"/>
      <protection locked="0"/>
    </xf>
    <xf numFmtId="4" fontId="0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4" fontId="0" fillId="4" borderId="1" xfId="0" applyNumberFormat="1" applyFont="1" applyFill="1" applyBorder="1" applyAlignment="1">
      <alignment horizontal="left" vertical="center"/>
    </xf>
    <xf numFmtId="4" fontId="0" fillId="2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" fontId="0" fillId="5" borderId="1" xfId="0" applyNumberFormat="1" applyFont="1" applyFill="1" applyBorder="1" applyAlignment="1">
      <alignment horizontal="left" vertical="center"/>
    </xf>
    <xf numFmtId="1" fontId="8" fillId="2" borderId="4" xfId="1" applyNumberFormat="1" applyFont="1" applyFill="1" applyBorder="1" applyAlignment="1" applyProtection="1">
      <alignment horizontal="center" vertical="center" wrapText="1"/>
      <protection locked="0"/>
    </xf>
    <xf numFmtId="4" fontId="8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 wrapText="1"/>
    </xf>
    <xf numFmtId="1" fontId="8" fillId="2" borderId="0" xfId="1" applyNumberFormat="1" applyFont="1" applyFill="1" applyBorder="1" applyAlignment="1" applyProtection="1">
      <alignment horizontal="center" vertical="center" wrapText="1"/>
      <protection locked="0"/>
    </xf>
    <xf numFmtId="4" fontId="8" fillId="2" borderId="0" xfId="1" applyNumberFormat="1" applyFont="1" applyFill="1" applyBorder="1" applyAlignment="1" applyProtection="1">
      <alignment horizontal="center" vertical="center" wrapText="1"/>
      <protection locked="0"/>
    </xf>
    <xf numFmtId="4" fontId="0" fillId="6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 shrinkToFit="1"/>
    </xf>
    <xf numFmtId="0" fontId="0" fillId="4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 wrapText="1"/>
    </xf>
    <xf numFmtId="0" fontId="7" fillId="11" borderId="0" xfId="1" applyFont="1" applyFill="1" applyBorder="1" applyAlignment="1">
      <alignment horizontal="left" vertical="center"/>
    </xf>
    <xf numFmtId="0" fontId="5" fillId="11" borderId="0" xfId="1" applyFont="1" applyFill="1" applyBorder="1" applyAlignment="1">
      <alignment horizontal="left" vertical="center"/>
    </xf>
    <xf numFmtId="0" fontId="8" fillId="11" borderId="0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" fontId="0" fillId="10" borderId="1" xfId="0" applyNumberFormat="1" applyFont="1" applyFill="1" applyBorder="1" applyAlignment="1">
      <alignment horizontal="left" vertical="center"/>
    </xf>
    <xf numFmtId="4" fontId="0" fillId="0" borderId="1" xfId="0" applyNumberFormat="1" applyFont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4" fontId="0" fillId="12" borderId="1" xfId="0" applyNumberFormat="1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0" fontId="0" fillId="13" borderId="1" xfId="0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 wrapText="1"/>
    </xf>
    <xf numFmtId="4" fontId="8" fillId="2" borderId="2" xfId="1" applyNumberFormat="1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left" vertical="center" wrapText="1"/>
    </xf>
    <xf numFmtId="0" fontId="0" fillId="11" borderId="0" xfId="0" applyFont="1" applyFill="1" applyBorder="1" applyAlignment="1">
      <alignment horizontal="left" vertical="center" wrapText="1"/>
    </xf>
    <xf numFmtId="0" fontId="9" fillId="0" borderId="0" xfId="0" applyFont="1"/>
    <xf numFmtId="0" fontId="10" fillId="14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1" fontId="10" fillId="2" borderId="0" xfId="1" applyNumberFormat="1" applyFont="1" applyFill="1" applyAlignment="1">
      <alignment horizontal="left" vertical="center"/>
    </xf>
    <xf numFmtId="0" fontId="10" fillId="2" borderId="0" xfId="1" applyFont="1" applyFill="1" applyBorder="1" applyAlignment="1">
      <alignment vertical="center"/>
    </xf>
    <xf numFmtId="0" fontId="10" fillId="2" borderId="0" xfId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vertical="center"/>
    </xf>
    <xf numFmtId="0" fontId="10" fillId="0" borderId="0" xfId="1" applyFont="1" applyAlignment="1">
      <alignment vertical="center"/>
    </xf>
    <xf numFmtId="1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4" fontId="10" fillId="0" borderId="0" xfId="1" applyNumberFormat="1" applyFont="1" applyAlignment="1">
      <alignment vertical="center"/>
    </xf>
    <xf numFmtId="0" fontId="10" fillId="14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left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0" fontId="10" fillId="14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" fontId="10" fillId="2" borderId="0" xfId="1" applyNumberFormat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left" vertical="center"/>
    </xf>
    <xf numFmtId="1" fontId="10" fillId="2" borderId="0" xfId="1" applyNumberFormat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14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1" fillId="15" borderId="1" xfId="1" applyNumberFormat="1" applyFont="1" applyFill="1" applyBorder="1" applyAlignment="1">
      <alignment horizontal="left" vertical="center"/>
    </xf>
    <xf numFmtId="0" fontId="11" fillId="15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14" fontId="11" fillId="2" borderId="1" xfId="1" applyNumberFormat="1" applyFont="1" applyFill="1" applyBorder="1" applyAlignment="1">
      <alignment horizontal="center" vertical="center"/>
    </xf>
    <xf numFmtId="1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0" fillId="0" borderId="0" xfId="0" applyFont="1"/>
    <xf numFmtId="0" fontId="10" fillId="15" borderId="1" xfId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left" vertical="center" wrapText="1"/>
    </xf>
    <xf numFmtId="14" fontId="12" fillId="16" borderId="1" xfId="0" applyNumberFormat="1" applyFont="1" applyFill="1" applyBorder="1" applyAlignment="1">
      <alignment horizontal="center" vertical="center" wrapText="1"/>
    </xf>
    <xf numFmtId="14" fontId="9" fillId="16" borderId="1" xfId="0" applyNumberFormat="1" applyFont="1" applyFill="1" applyBorder="1" applyAlignment="1">
      <alignment horizontal="center" vertical="center" wrapText="1"/>
    </xf>
    <xf numFmtId="4" fontId="9" fillId="16" borderId="1" xfId="1" applyNumberFormat="1" applyFont="1" applyFill="1" applyBorder="1" applyAlignment="1" applyProtection="1">
      <alignment horizontal="center" vertical="center" wrapText="1"/>
      <protection locked="0"/>
    </xf>
    <xf numFmtId="14" fontId="11" fillId="16" borderId="1" xfId="1" applyNumberFormat="1" applyFont="1" applyFill="1" applyBorder="1" applyAlignment="1">
      <alignment horizontal="center" vertical="center"/>
    </xf>
    <xf numFmtId="1" fontId="9" fillId="16" borderId="1" xfId="1" applyNumberFormat="1" applyFont="1" applyFill="1" applyBorder="1" applyAlignment="1" applyProtection="1">
      <alignment horizontal="center" vertical="center" wrapText="1"/>
      <protection locked="0"/>
    </xf>
    <xf numFmtId="1" fontId="11" fillId="16" borderId="1" xfId="1" applyNumberFormat="1" applyFont="1" applyFill="1" applyBorder="1" applyAlignment="1" applyProtection="1">
      <alignment horizontal="center" vertical="center" wrapText="1"/>
      <protection locked="0"/>
    </xf>
    <xf numFmtId="14" fontId="11" fillId="16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16" borderId="1" xfId="1" applyFont="1" applyFill="1" applyBorder="1" applyAlignment="1">
      <alignment horizontal="center" vertical="center"/>
    </xf>
    <xf numFmtId="1" fontId="10" fillId="15" borderId="1" xfId="1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4" fontId="11" fillId="0" borderId="1" xfId="1" applyNumberFormat="1" applyFont="1" applyBorder="1" applyAlignment="1">
      <alignment horizontal="center" vertical="center" wrapText="1"/>
    </xf>
    <xf numFmtId="4" fontId="11" fillId="0" borderId="1" xfId="1" applyNumberFormat="1" applyFont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14" fontId="11" fillId="2" borderId="1" xfId="1" applyNumberFormat="1" applyFont="1" applyFill="1" applyBorder="1" applyAlignment="1">
      <alignment horizontal="center" vertical="center" wrapText="1"/>
    </xf>
    <xf numFmtId="0" fontId="11" fillId="14" borderId="0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15" borderId="1" xfId="1" applyFont="1" applyFill="1" applyBorder="1" applyAlignment="1">
      <alignment horizontal="center" vertical="center"/>
    </xf>
    <xf numFmtId="0" fontId="10" fillId="15" borderId="1" xfId="1" applyFont="1" applyFill="1" applyBorder="1" applyAlignment="1">
      <alignment horizontal="left" vertical="center"/>
    </xf>
    <xf numFmtId="0" fontId="9" fillId="17" borderId="1" xfId="0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4" fontId="11" fillId="16" borderId="1" xfId="1" applyNumberFormat="1" applyFont="1" applyFill="1" applyBorder="1" applyAlignment="1" applyProtection="1">
      <alignment horizontal="center" vertical="center" wrapText="1"/>
      <protection locked="0"/>
    </xf>
    <xf numFmtId="4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1" fillId="2" borderId="1" xfId="1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4" fontId="11" fillId="0" borderId="0" xfId="1" applyNumberFormat="1" applyFont="1" applyBorder="1" applyAlignment="1" applyProtection="1">
      <alignment horizontal="center" vertical="center" wrapText="1"/>
      <protection locked="0"/>
    </xf>
    <xf numFmtId="1" fontId="11" fillId="2" borderId="0" xfId="1" applyNumberFormat="1" applyFont="1" applyFill="1" applyBorder="1" applyAlignment="1" applyProtection="1">
      <alignment horizontal="center" vertical="center" wrapText="1"/>
      <protection locked="0"/>
    </xf>
    <xf numFmtId="14" fontId="11" fillId="2" borderId="0" xfId="1" applyNumberFormat="1" applyFont="1" applyFill="1" applyBorder="1" applyAlignment="1" applyProtection="1">
      <alignment horizontal="center" vertical="center" wrapText="1"/>
      <protection locked="0"/>
    </xf>
    <xf numFmtId="14" fontId="11" fillId="0" borderId="0" xfId="1" applyNumberFormat="1" applyFont="1" applyBorder="1" applyAlignment="1">
      <alignment horizontal="center" vertical="center" wrapText="1"/>
    </xf>
    <xf numFmtId="4" fontId="9" fillId="0" borderId="0" xfId="1" applyNumberFormat="1" applyFont="1" applyBorder="1" applyAlignment="1" applyProtection="1">
      <alignment horizontal="center" vertical="center" wrapText="1"/>
      <protection locked="0"/>
    </xf>
    <xf numFmtId="1" fontId="11" fillId="2" borderId="0" xfId="1" applyNumberFormat="1" applyFont="1" applyFill="1" applyBorder="1" applyAlignment="1">
      <alignment horizontal="center" vertical="center" wrapText="1"/>
    </xf>
    <xf numFmtId="14" fontId="11" fillId="2" borderId="0" xfId="1" applyNumberFormat="1" applyFont="1" applyFill="1" applyBorder="1" applyAlignment="1">
      <alignment horizontal="center" vertical="center" wrapText="1"/>
    </xf>
    <xf numFmtId="4" fontId="11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1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15" borderId="1" xfId="1" applyFont="1" applyFill="1" applyBorder="1" applyAlignment="1">
      <alignment horizontal="left" vertical="center"/>
    </xf>
    <xf numFmtId="1" fontId="10" fillId="15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2" fillId="0" borderId="0" xfId="1" applyFont="1" applyBorder="1" applyAlignment="1" applyProtection="1">
      <alignment horizontal="center" vertical="center" wrapText="1"/>
      <protection locked="0"/>
    </xf>
    <xf numFmtId="1" fontId="9" fillId="0" borderId="0" xfId="1" applyNumberFormat="1" applyFont="1" applyBorder="1" applyAlignment="1" applyProtection="1">
      <alignment horizontal="center" vertical="center" wrapText="1"/>
      <protection locked="0"/>
    </xf>
    <xf numFmtId="4" fontId="11" fillId="0" borderId="0" xfId="1" applyNumberFormat="1" applyFont="1" applyBorder="1" applyAlignment="1" applyProtection="1">
      <alignment horizontal="center" vertical="center" wrapText="1"/>
      <protection locked="0"/>
    </xf>
    <xf numFmtId="1" fontId="10" fillId="15" borderId="1" xfId="1" applyNumberFormat="1" applyFont="1" applyFill="1" applyBorder="1" applyAlignment="1">
      <alignment horizontal="left" vertical="center"/>
    </xf>
    <xf numFmtId="4" fontId="9" fillId="15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4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0" fillId="0" borderId="0" xfId="1" applyNumberFormat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1" fontId="10" fillId="0" borderId="0" xfId="1" applyNumberFormat="1" applyFont="1" applyBorder="1" applyAlignment="1">
      <alignment horizontal="center" vertical="center"/>
    </xf>
    <xf numFmtId="14" fontId="10" fillId="0" borderId="0" xfId="1" applyNumberFormat="1" applyFont="1" applyBorder="1" applyAlignment="1">
      <alignment horizontal="center" vertical="center"/>
    </xf>
    <xf numFmtId="14" fontId="11" fillId="16" borderId="1" xfId="1" applyNumberFormat="1" applyFont="1" applyFill="1" applyBorder="1" applyAlignment="1">
      <alignment horizontal="center" vertical="center" wrapText="1"/>
    </xf>
    <xf numFmtId="4" fontId="11" fillId="16" borderId="1" xfId="1" applyNumberFormat="1" applyFont="1" applyFill="1" applyBorder="1" applyAlignment="1">
      <alignment horizontal="center" vertical="center" wrapText="1"/>
    </xf>
    <xf numFmtId="1" fontId="11" fillId="16" borderId="1" xfId="1" applyNumberFormat="1" applyFont="1" applyFill="1" applyBorder="1" applyAlignment="1">
      <alignment horizontal="center" vertical="center" wrapText="1"/>
    </xf>
    <xf numFmtId="0" fontId="13" fillId="14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1" fontId="13" fillId="0" borderId="0" xfId="1" applyNumberFormat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1" fontId="13" fillId="0" borderId="0" xfId="1" applyNumberFormat="1" applyFont="1" applyBorder="1" applyAlignment="1">
      <alignment horizontal="center" vertical="center"/>
    </xf>
    <xf numFmtId="14" fontId="13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" fontId="13" fillId="15" borderId="1" xfId="1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 wrapText="1"/>
    </xf>
    <xf numFmtId="4" fontId="1" fillId="0" borderId="1" xfId="1" applyNumberFormat="1" applyFont="1" applyBorder="1" applyAlignment="1" applyProtection="1">
      <alignment horizontal="center" vertical="center" wrapText="1"/>
      <protection locked="0"/>
    </xf>
    <xf numFmtId="1" fontId="1" fillId="0" borderId="1" xfId="1" applyNumberFormat="1" applyFont="1" applyBorder="1" applyAlignment="1" applyProtection="1">
      <alignment horizontal="center" vertical="center" wrapText="1"/>
      <protection locked="0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0" fontId="1" fillId="14" borderId="0" xfId="1" applyFont="1" applyFill="1" applyBorder="1" applyAlignment="1">
      <alignment horizontal="center" vertical="center"/>
    </xf>
    <xf numFmtId="1" fontId="13" fillId="15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18" borderId="1" xfId="0" applyFont="1" applyFill="1" applyBorder="1" applyAlignment="1">
      <alignment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4" fontId="9" fillId="0" borderId="1" xfId="0" applyNumberFormat="1" applyFont="1" applyBorder="1"/>
    <xf numFmtId="0" fontId="12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4" fontId="9" fillId="0" borderId="1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77933C"/>
      <rgbColor rgb="FF800080"/>
      <rgbColor rgb="FF008080"/>
      <rgbColor rgb="FFB7DEE8"/>
      <rgbColor rgb="FF808080"/>
      <rgbColor rgb="FF95B3D7"/>
      <rgbColor rgb="FF993366"/>
      <rgbColor rgb="FFFDEADA"/>
      <rgbColor rgb="FFD6E3BC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3CDDD"/>
      <rgbColor rgb="FFFF99CC"/>
      <rgbColor rgb="FFB3A2C7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9"/>
  <sheetViews>
    <sheetView topLeftCell="A3" zoomScale="75" zoomScaleNormal="75" workbookViewId="0">
      <pane ySplit="1" topLeftCell="A66" activePane="bottomLeft"/>
      <selection activeCell="A3" sqref="A3"/>
      <selection pane="bottomLeft" activeCell="H298" sqref="H298"/>
    </sheetView>
  </sheetViews>
  <sheetFormatPr baseColWidth="10" defaultColWidth="9.140625" defaultRowHeight="15" x14ac:dyDescent="0.25"/>
  <cols>
    <col min="1" max="1" width="8.28515625" style="6"/>
    <col min="2" max="2" width="15" style="7"/>
    <col min="3" max="3" width="10.28515625" style="7"/>
    <col min="4" max="4" width="21.5703125" style="7"/>
    <col min="5" max="5" width="13.140625" style="8"/>
    <col min="6" max="6" width="0" style="8" hidden="1"/>
    <col min="7" max="7" width="44.42578125" style="7"/>
    <col min="8" max="8" width="51.85546875" style="7"/>
    <col min="9" max="1025" width="11.42578125" style="7"/>
  </cols>
  <sheetData>
    <row r="1" spans="1:33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</row>
    <row r="2" spans="1:33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</row>
    <row r="3" spans="1:330" s="13" customFormat="1" ht="64.5" customHeight="1" x14ac:dyDescent="0.25">
      <c r="A3" s="10" t="s">
        <v>0</v>
      </c>
      <c r="B3" s="11" t="s">
        <v>1</v>
      </c>
      <c r="C3" s="11" t="s">
        <v>2</v>
      </c>
      <c r="D3" s="11" t="s">
        <v>3</v>
      </c>
      <c r="E3" s="12" t="s">
        <v>4</v>
      </c>
      <c r="F3" s="12" t="s">
        <v>5</v>
      </c>
      <c r="G3" s="11" t="s">
        <v>6</v>
      </c>
      <c r="H3" s="12" t="s">
        <v>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</row>
    <row r="4" spans="1:330" s="16" customFormat="1" ht="18" customHeight="1" x14ac:dyDescent="0.25">
      <c r="A4" s="14"/>
      <c r="B4" s="15"/>
      <c r="C4" s="15"/>
      <c r="D4" s="15"/>
      <c r="E4" s="15"/>
      <c r="F4" s="15"/>
      <c r="G4" s="15"/>
      <c r="H4" s="15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</row>
    <row r="5" spans="1:330" ht="15.75" x14ac:dyDescent="0.25">
      <c r="A5" s="17">
        <v>1</v>
      </c>
      <c r="B5" s="18" t="s">
        <v>8</v>
      </c>
      <c r="C5" s="19" t="s">
        <v>9</v>
      </c>
      <c r="D5" s="19" t="s">
        <v>10</v>
      </c>
      <c r="E5" s="20">
        <v>2124879</v>
      </c>
      <c r="F5" s="20" t="s">
        <v>11</v>
      </c>
      <c r="G5" s="19" t="s">
        <v>12</v>
      </c>
      <c r="H5" s="19" t="s">
        <v>13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</row>
    <row r="6" spans="1:330" ht="15.75" x14ac:dyDescent="0.25">
      <c r="A6" s="17">
        <v>2</v>
      </c>
      <c r="B6" s="18" t="s">
        <v>14</v>
      </c>
      <c r="C6" s="19" t="s">
        <v>15</v>
      </c>
      <c r="D6" s="19" t="s">
        <v>16</v>
      </c>
      <c r="E6" s="20">
        <v>6727423</v>
      </c>
      <c r="F6" s="20" t="s">
        <v>11</v>
      </c>
      <c r="G6" s="19" t="s">
        <v>17</v>
      </c>
      <c r="H6" s="19" t="s">
        <v>18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</row>
    <row r="7" spans="1:330" ht="15.75" x14ac:dyDescent="0.25">
      <c r="A7" s="17">
        <v>3</v>
      </c>
      <c r="B7" s="21" t="s">
        <v>19</v>
      </c>
      <c r="C7" s="19"/>
      <c r="D7" s="19"/>
      <c r="E7" s="20"/>
      <c r="F7" s="20"/>
      <c r="G7" s="19" t="s">
        <v>20</v>
      </c>
      <c r="H7" s="19" t="s">
        <v>21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</row>
    <row r="8" spans="1:330" ht="15.75" x14ac:dyDescent="0.25">
      <c r="A8" s="17">
        <v>4</v>
      </c>
      <c r="B8" s="18" t="s">
        <v>22</v>
      </c>
      <c r="C8" s="19" t="s">
        <v>23</v>
      </c>
      <c r="D8" s="19" t="s">
        <v>24</v>
      </c>
      <c r="E8" s="20">
        <v>4250729</v>
      </c>
      <c r="F8" s="20" t="s">
        <v>11</v>
      </c>
      <c r="G8" s="19" t="s">
        <v>25</v>
      </c>
      <c r="H8" s="19" t="s">
        <v>21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</row>
    <row r="9" spans="1:330" ht="30" x14ac:dyDescent="0.25">
      <c r="A9" s="17">
        <v>5</v>
      </c>
      <c r="B9" s="22" t="s">
        <v>26</v>
      </c>
      <c r="C9" s="19" t="s">
        <v>27</v>
      </c>
      <c r="D9" s="19" t="s">
        <v>28</v>
      </c>
      <c r="E9" s="23">
        <v>490489</v>
      </c>
      <c r="F9" s="23" t="s">
        <v>11</v>
      </c>
      <c r="G9" s="19" t="s">
        <v>29</v>
      </c>
      <c r="H9" s="19" t="s">
        <v>30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</row>
    <row r="10" spans="1:330" ht="30" x14ac:dyDescent="0.25">
      <c r="A10" s="17">
        <v>6</v>
      </c>
      <c r="B10" s="22" t="s">
        <v>31</v>
      </c>
      <c r="C10" s="19" t="s">
        <v>32</v>
      </c>
      <c r="D10" s="19" t="s">
        <v>33</v>
      </c>
      <c r="E10" s="24">
        <v>4842257</v>
      </c>
      <c r="F10" s="25" t="s">
        <v>11</v>
      </c>
      <c r="G10" s="19" t="s">
        <v>34</v>
      </c>
      <c r="H10" s="19" t="s">
        <v>35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</row>
    <row r="11" spans="1:330" ht="15.75" x14ac:dyDescent="0.25">
      <c r="A11" s="17">
        <v>7</v>
      </c>
      <c r="B11" s="19" t="s">
        <v>36</v>
      </c>
      <c r="C11" s="19" t="s">
        <v>37</v>
      </c>
      <c r="D11" s="19" t="s">
        <v>38</v>
      </c>
      <c r="E11" s="26">
        <v>6199346</v>
      </c>
      <c r="F11" s="27" t="s">
        <v>11</v>
      </c>
      <c r="G11" s="19" t="s">
        <v>39</v>
      </c>
      <c r="H11" s="19" t="s">
        <v>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</row>
    <row r="12" spans="1:330" ht="30" x14ac:dyDescent="0.25">
      <c r="A12" s="17">
        <v>8</v>
      </c>
      <c r="B12" s="18" t="s">
        <v>41</v>
      </c>
      <c r="C12" s="19" t="s">
        <v>42</v>
      </c>
      <c r="D12" s="19" t="s">
        <v>43</v>
      </c>
      <c r="E12" s="20">
        <v>2638821</v>
      </c>
      <c r="F12" s="20" t="s">
        <v>11</v>
      </c>
      <c r="G12" s="19" t="s">
        <v>44</v>
      </c>
      <c r="H12" s="19" t="s">
        <v>45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</row>
    <row r="13" spans="1:330" ht="30" x14ac:dyDescent="0.25">
      <c r="A13" s="17">
        <v>9</v>
      </c>
      <c r="B13" s="18" t="s">
        <v>46</v>
      </c>
      <c r="C13" s="19" t="s">
        <v>47</v>
      </c>
      <c r="D13" s="19" t="s">
        <v>48</v>
      </c>
      <c r="E13" s="24">
        <v>4305613</v>
      </c>
      <c r="F13" s="25" t="s">
        <v>11</v>
      </c>
      <c r="G13" s="19" t="s">
        <v>49</v>
      </c>
      <c r="H13" s="19" t="s">
        <v>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</row>
    <row r="14" spans="1:330" ht="30" x14ac:dyDescent="0.25">
      <c r="A14" s="17">
        <v>10</v>
      </c>
      <c r="B14" s="18" t="s">
        <v>50</v>
      </c>
      <c r="C14" s="19" t="s">
        <v>51</v>
      </c>
      <c r="D14" s="19" t="s">
        <v>52</v>
      </c>
      <c r="E14" s="28">
        <v>2267327</v>
      </c>
      <c r="F14" s="29" t="s">
        <v>11</v>
      </c>
      <c r="G14" s="19" t="s">
        <v>53</v>
      </c>
      <c r="H14" s="19" t="s">
        <v>45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</row>
    <row r="15" spans="1:330" ht="30" x14ac:dyDescent="0.25">
      <c r="A15" s="17">
        <v>11</v>
      </c>
      <c r="B15" s="18" t="s">
        <v>54</v>
      </c>
      <c r="C15" s="19" t="s">
        <v>22</v>
      </c>
      <c r="D15" s="19" t="s">
        <v>55</v>
      </c>
      <c r="E15" s="28">
        <v>3434601</v>
      </c>
      <c r="F15" s="29" t="s">
        <v>11</v>
      </c>
      <c r="G15" s="19" t="s">
        <v>56</v>
      </c>
      <c r="H15" s="19" t="s">
        <v>45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</row>
    <row r="16" spans="1:330" ht="15.75" x14ac:dyDescent="0.25">
      <c r="A16" s="17">
        <v>12</v>
      </c>
      <c r="B16" s="30" t="s">
        <v>19</v>
      </c>
      <c r="C16" s="19"/>
      <c r="D16" s="19"/>
      <c r="E16" s="31">
        <v>6976211</v>
      </c>
      <c r="F16" s="32" t="s">
        <v>11</v>
      </c>
      <c r="G16" s="19" t="s">
        <v>57</v>
      </c>
      <c r="H16" s="19" t="s">
        <v>58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</row>
    <row r="17" spans="1:330" ht="30" x14ac:dyDescent="0.25">
      <c r="A17" s="17">
        <v>13</v>
      </c>
      <c r="B17" s="22" t="s">
        <v>59</v>
      </c>
      <c r="C17" s="33" t="s">
        <v>60</v>
      </c>
      <c r="D17" s="33" t="s">
        <v>61</v>
      </c>
      <c r="E17" s="28">
        <v>3345241</v>
      </c>
      <c r="F17" s="25" t="s">
        <v>11</v>
      </c>
      <c r="G17" s="33" t="s">
        <v>62</v>
      </c>
      <c r="H17" s="19" t="s">
        <v>63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</row>
    <row r="18" spans="1:330" ht="30" x14ac:dyDescent="0.25">
      <c r="A18" s="17">
        <v>14</v>
      </c>
      <c r="B18" s="22" t="s">
        <v>64</v>
      </c>
      <c r="C18" s="19" t="s">
        <v>65</v>
      </c>
      <c r="D18" s="19" t="s">
        <v>66</v>
      </c>
      <c r="E18" s="34">
        <v>3398877</v>
      </c>
      <c r="F18" s="35" t="s">
        <v>11</v>
      </c>
      <c r="G18" s="33" t="s">
        <v>67</v>
      </c>
      <c r="H18" s="19" t="s">
        <v>68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</row>
    <row r="19" spans="1:330" s="16" customFormat="1" ht="15.75" x14ac:dyDescent="0.25">
      <c r="A19" s="36"/>
      <c r="B19" s="37"/>
      <c r="C19" s="37"/>
      <c r="D19" s="37"/>
      <c r="E19" s="38"/>
      <c r="F19" s="38"/>
      <c r="G19" s="37"/>
      <c r="H19" s="3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</row>
    <row r="20" spans="1:330" ht="15.75" x14ac:dyDescent="0.25">
      <c r="A20" s="17">
        <v>15</v>
      </c>
      <c r="B20" s="18" t="s">
        <v>69</v>
      </c>
      <c r="C20" s="19" t="s">
        <v>32</v>
      </c>
      <c r="D20" s="19" t="s">
        <v>70</v>
      </c>
      <c r="E20" s="34">
        <v>2346430</v>
      </c>
      <c r="F20" s="35" t="s">
        <v>11</v>
      </c>
      <c r="G20" s="19" t="s">
        <v>71</v>
      </c>
      <c r="H20" s="19" t="s">
        <v>72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</row>
    <row r="21" spans="1:330" s="44" customFormat="1" ht="15.75" x14ac:dyDescent="0.25">
      <c r="A21" s="39">
        <v>16</v>
      </c>
      <c r="B21" s="40" t="s">
        <v>73</v>
      </c>
      <c r="C21" s="40" t="s">
        <v>74</v>
      </c>
      <c r="D21" s="40" t="s">
        <v>75</v>
      </c>
      <c r="E21" s="41"/>
      <c r="F21" s="42" t="s">
        <v>11</v>
      </c>
      <c r="G21" s="40" t="s">
        <v>76</v>
      </c>
      <c r="H21" s="40" t="s">
        <v>63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</row>
    <row r="22" spans="1:330" ht="15.75" x14ac:dyDescent="0.25">
      <c r="A22" s="17">
        <v>17</v>
      </c>
      <c r="B22" s="18" t="s">
        <v>77</v>
      </c>
      <c r="C22" s="19" t="s">
        <v>78</v>
      </c>
      <c r="D22" s="19" t="s">
        <v>79</v>
      </c>
      <c r="E22" s="24">
        <v>2487637</v>
      </c>
      <c r="F22" s="25" t="s">
        <v>11</v>
      </c>
      <c r="G22" s="19" t="s">
        <v>80</v>
      </c>
      <c r="H22" s="19" t="s">
        <v>81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</row>
    <row r="23" spans="1:330" ht="15.75" x14ac:dyDescent="0.25">
      <c r="A23" s="17">
        <v>18</v>
      </c>
      <c r="B23" s="18" t="s">
        <v>82</v>
      </c>
      <c r="C23" s="19" t="s">
        <v>83</v>
      </c>
      <c r="D23" s="19" t="s">
        <v>84</v>
      </c>
      <c r="E23" s="24">
        <v>4911820</v>
      </c>
      <c r="F23" s="20" t="s">
        <v>11</v>
      </c>
      <c r="G23" s="19" t="s">
        <v>85</v>
      </c>
      <c r="H23" s="19" t="s">
        <v>81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</row>
    <row r="24" spans="1:330" ht="15.75" x14ac:dyDescent="0.25">
      <c r="A24" s="17">
        <v>19</v>
      </c>
      <c r="B24" s="22" t="s">
        <v>86</v>
      </c>
      <c r="C24" s="19" t="s">
        <v>87</v>
      </c>
      <c r="D24" s="19" t="s">
        <v>88</v>
      </c>
      <c r="E24" s="23">
        <v>4907844</v>
      </c>
      <c r="F24" s="23" t="s">
        <v>11</v>
      </c>
      <c r="G24" s="19" t="s">
        <v>89</v>
      </c>
      <c r="H24" s="19" t="s">
        <v>90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</row>
    <row r="25" spans="1:330" ht="30" x14ac:dyDescent="0.25">
      <c r="A25" s="17">
        <v>20</v>
      </c>
      <c r="B25" s="22" t="s">
        <v>91</v>
      </c>
      <c r="C25" s="19" t="s">
        <v>92</v>
      </c>
      <c r="D25" s="19" t="s">
        <v>93</v>
      </c>
      <c r="E25" s="23">
        <v>3437305</v>
      </c>
      <c r="F25" s="23" t="s">
        <v>11</v>
      </c>
      <c r="G25" s="19" t="s">
        <v>94</v>
      </c>
      <c r="H25" s="19" t="s">
        <v>45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</row>
    <row r="26" spans="1:330" ht="30" x14ac:dyDescent="0.25">
      <c r="A26" s="17">
        <v>21</v>
      </c>
      <c r="B26" s="45" t="s">
        <v>95</v>
      </c>
      <c r="C26" s="46" t="s">
        <v>96</v>
      </c>
      <c r="D26" s="46" t="s">
        <v>97</v>
      </c>
      <c r="E26" s="47">
        <v>4269463</v>
      </c>
      <c r="F26" s="47" t="s">
        <v>11</v>
      </c>
      <c r="G26" s="19" t="s">
        <v>98</v>
      </c>
      <c r="H26" s="19" t="s">
        <v>45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</row>
    <row r="27" spans="1:330" ht="30" x14ac:dyDescent="0.25">
      <c r="A27" s="17">
        <v>22</v>
      </c>
      <c r="B27" s="18" t="s">
        <v>99</v>
      </c>
      <c r="C27" s="33" t="s">
        <v>100</v>
      </c>
      <c r="D27" s="33" t="s">
        <v>101</v>
      </c>
      <c r="E27" s="34">
        <v>2685485</v>
      </c>
      <c r="F27" s="35" t="s">
        <v>11</v>
      </c>
      <c r="G27" s="19" t="s">
        <v>102</v>
      </c>
      <c r="H27" s="19" t="s">
        <v>103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</row>
    <row r="28" spans="1:330" ht="15.75" x14ac:dyDescent="0.25">
      <c r="A28" s="36"/>
      <c r="B28" s="37"/>
      <c r="C28" s="37"/>
      <c r="D28" s="37"/>
      <c r="E28" s="38"/>
      <c r="F28" s="38"/>
      <c r="G28" s="37"/>
      <c r="H28" s="3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</row>
    <row r="29" spans="1:330" ht="15.75" x14ac:dyDescent="0.25">
      <c r="A29" s="17">
        <v>23</v>
      </c>
      <c r="B29" s="18" t="s">
        <v>104</v>
      </c>
      <c r="C29" s="19" t="s">
        <v>105</v>
      </c>
      <c r="D29" s="19" t="s">
        <v>106</v>
      </c>
      <c r="E29" s="20">
        <v>3334577</v>
      </c>
      <c r="F29" s="20" t="s">
        <v>11</v>
      </c>
      <c r="G29" s="19" t="s">
        <v>107</v>
      </c>
      <c r="H29" s="19" t="s">
        <v>108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</row>
    <row r="30" spans="1:330" ht="30" x14ac:dyDescent="0.25">
      <c r="A30" s="17">
        <v>24</v>
      </c>
      <c r="B30" s="18" t="s">
        <v>109</v>
      </c>
      <c r="C30" s="19" t="s">
        <v>110</v>
      </c>
      <c r="D30" s="19" t="s">
        <v>111</v>
      </c>
      <c r="E30" s="24">
        <v>3382247</v>
      </c>
      <c r="F30" s="25" t="s">
        <v>11</v>
      </c>
      <c r="G30" s="19" t="s">
        <v>112</v>
      </c>
      <c r="H30" s="19" t="s">
        <v>103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</row>
    <row r="31" spans="1:330" ht="15.75" x14ac:dyDescent="0.25">
      <c r="A31" s="17">
        <v>25</v>
      </c>
      <c r="B31" s="18" t="s">
        <v>113</v>
      </c>
      <c r="C31" s="19" t="s">
        <v>114</v>
      </c>
      <c r="D31" s="19" t="s">
        <v>115</v>
      </c>
      <c r="E31" s="24">
        <v>3720914</v>
      </c>
      <c r="F31" s="25" t="s">
        <v>116</v>
      </c>
      <c r="G31" s="19" t="s">
        <v>117</v>
      </c>
      <c r="H31" s="19" t="s">
        <v>30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</row>
    <row r="32" spans="1:330" ht="30" x14ac:dyDescent="0.25">
      <c r="A32" s="17">
        <v>26</v>
      </c>
      <c r="B32" s="18" t="s">
        <v>118</v>
      </c>
      <c r="C32" s="19" t="s">
        <v>119</v>
      </c>
      <c r="D32" s="19" t="s">
        <v>120</v>
      </c>
      <c r="E32" s="34">
        <v>4826078</v>
      </c>
      <c r="F32" s="35" t="s">
        <v>11</v>
      </c>
      <c r="G32" s="19" t="s">
        <v>121</v>
      </c>
      <c r="H32" s="19" t="s">
        <v>40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</row>
    <row r="33" spans="1:330" ht="15.75" x14ac:dyDescent="0.25">
      <c r="A33" s="17">
        <v>27</v>
      </c>
      <c r="B33" s="18" t="s">
        <v>122</v>
      </c>
      <c r="C33" s="19" t="s">
        <v>123</v>
      </c>
      <c r="D33" s="19" t="s">
        <v>124</v>
      </c>
      <c r="E33" s="34">
        <v>4877373</v>
      </c>
      <c r="F33" s="35" t="s">
        <v>11</v>
      </c>
      <c r="G33" s="48" t="s">
        <v>125</v>
      </c>
      <c r="H33" s="19" t="s">
        <v>40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</row>
    <row r="34" spans="1:330" ht="30" x14ac:dyDescent="0.25">
      <c r="A34" s="17">
        <v>28</v>
      </c>
      <c r="B34" s="18" t="s">
        <v>126</v>
      </c>
      <c r="C34" s="33" t="s">
        <v>127</v>
      </c>
      <c r="D34" s="19"/>
      <c r="E34" s="49">
        <v>4124697</v>
      </c>
      <c r="F34" s="50" t="s">
        <v>128</v>
      </c>
      <c r="G34" s="19" t="s">
        <v>129</v>
      </c>
      <c r="H34" s="19" t="s">
        <v>81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</row>
    <row r="35" spans="1:330" ht="30" x14ac:dyDescent="0.25">
      <c r="A35" s="17">
        <v>29</v>
      </c>
      <c r="B35" s="51" t="s">
        <v>130</v>
      </c>
      <c r="C35" s="52" t="s">
        <v>131</v>
      </c>
      <c r="D35" s="52" t="s">
        <v>132</v>
      </c>
      <c r="E35" s="47">
        <v>5069644</v>
      </c>
      <c r="F35" s="47" t="s">
        <v>11</v>
      </c>
      <c r="G35" s="19" t="s">
        <v>133</v>
      </c>
      <c r="H35" s="19" t="s">
        <v>45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</row>
    <row r="36" spans="1:330" ht="30" x14ac:dyDescent="0.25">
      <c r="A36" s="17">
        <v>30</v>
      </c>
      <c r="B36" s="45" t="s">
        <v>134</v>
      </c>
      <c r="C36" s="53" t="s">
        <v>135</v>
      </c>
      <c r="D36" s="53" t="s">
        <v>136</v>
      </c>
      <c r="E36" s="47">
        <v>4879373</v>
      </c>
      <c r="F36" s="47" t="s">
        <v>11</v>
      </c>
      <c r="G36" s="19" t="s">
        <v>133</v>
      </c>
      <c r="H36" s="19" t="s">
        <v>45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</row>
    <row r="37" spans="1:330" ht="15.75" x14ac:dyDescent="0.25">
      <c r="A37" s="36"/>
      <c r="B37" s="37"/>
      <c r="C37" s="37"/>
      <c r="D37" s="37"/>
      <c r="E37" s="38"/>
      <c r="F37" s="38"/>
      <c r="G37" s="37"/>
      <c r="H37" s="3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</row>
    <row r="38" spans="1:330" ht="30" x14ac:dyDescent="0.25">
      <c r="A38" s="17">
        <v>31</v>
      </c>
      <c r="B38" s="18" t="s">
        <v>137</v>
      </c>
      <c r="C38" s="19" t="s">
        <v>138</v>
      </c>
      <c r="D38" s="19" t="s">
        <v>139</v>
      </c>
      <c r="E38" s="24">
        <v>3429204</v>
      </c>
      <c r="F38" s="25" t="s">
        <v>11</v>
      </c>
      <c r="G38" s="19" t="s">
        <v>140</v>
      </c>
      <c r="H38" s="19" t="s">
        <v>108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</row>
    <row r="39" spans="1:330" ht="15.75" x14ac:dyDescent="0.25">
      <c r="A39" s="17">
        <v>32</v>
      </c>
      <c r="B39" s="18" t="s">
        <v>42</v>
      </c>
      <c r="C39" s="19" t="s">
        <v>141</v>
      </c>
      <c r="D39" s="19" t="s">
        <v>142</v>
      </c>
      <c r="E39" s="24">
        <v>2432075</v>
      </c>
      <c r="F39" s="25" t="s">
        <v>11</v>
      </c>
      <c r="G39" s="19" t="s">
        <v>143</v>
      </c>
      <c r="H39" s="19" t="s">
        <v>144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</row>
    <row r="40" spans="1:330" ht="30" x14ac:dyDescent="0.25">
      <c r="A40" s="17">
        <v>33</v>
      </c>
      <c r="B40" s="54" t="s">
        <v>51</v>
      </c>
      <c r="C40" s="53" t="s">
        <v>51</v>
      </c>
      <c r="D40" s="53" t="s">
        <v>145</v>
      </c>
      <c r="E40" s="24">
        <v>4834422</v>
      </c>
      <c r="F40" s="25" t="s">
        <v>11</v>
      </c>
      <c r="G40" s="53" t="s">
        <v>146</v>
      </c>
      <c r="H40" s="19" t="s">
        <v>45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</row>
    <row r="41" spans="1:330" s="16" customFormat="1" ht="15.75" x14ac:dyDescent="0.25">
      <c r="A41" s="36"/>
      <c r="B41" s="37"/>
      <c r="C41" s="37"/>
      <c r="D41" s="37"/>
      <c r="E41" s="38"/>
      <c r="F41" s="38"/>
      <c r="G41" s="37"/>
      <c r="H41" s="3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</row>
    <row r="42" spans="1:330" ht="15.75" x14ac:dyDescent="0.25">
      <c r="A42" s="17">
        <v>34</v>
      </c>
      <c r="B42" s="18" t="s">
        <v>147</v>
      </c>
      <c r="C42" s="19" t="s">
        <v>148</v>
      </c>
      <c r="D42" s="19" t="s">
        <v>149</v>
      </c>
      <c r="E42" s="34">
        <v>4744520</v>
      </c>
      <c r="F42" s="35" t="s">
        <v>11</v>
      </c>
      <c r="G42" s="19" t="s">
        <v>150</v>
      </c>
      <c r="H42" s="19" t="s">
        <v>151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</row>
    <row r="43" spans="1:330" ht="30" x14ac:dyDescent="0.25">
      <c r="A43" s="17">
        <v>35</v>
      </c>
      <c r="B43" s="18" t="s">
        <v>152</v>
      </c>
      <c r="C43" s="19" t="s">
        <v>153</v>
      </c>
      <c r="D43" s="19" t="s">
        <v>154</v>
      </c>
      <c r="E43" s="24">
        <v>5477645</v>
      </c>
      <c r="F43" s="25" t="s">
        <v>11</v>
      </c>
      <c r="G43" s="19" t="s">
        <v>155</v>
      </c>
      <c r="H43" s="19" t="s">
        <v>45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</row>
    <row r="44" spans="1:330" ht="30" x14ac:dyDescent="0.25">
      <c r="A44" s="17">
        <v>36</v>
      </c>
      <c r="B44" s="22" t="s">
        <v>156</v>
      </c>
      <c r="C44" s="19" t="s">
        <v>157</v>
      </c>
      <c r="D44" s="19" t="s">
        <v>158</v>
      </c>
      <c r="E44" s="24">
        <v>2020760</v>
      </c>
      <c r="F44" s="25" t="s">
        <v>11</v>
      </c>
      <c r="G44" s="19" t="s">
        <v>159</v>
      </c>
      <c r="H44" s="19" t="s">
        <v>160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</row>
    <row r="45" spans="1:330" ht="30" x14ac:dyDescent="0.25">
      <c r="A45" s="17">
        <v>37</v>
      </c>
      <c r="B45" s="18" t="s">
        <v>109</v>
      </c>
      <c r="C45" s="19" t="s">
        <v>161</v>
      </c>
      <c r="D45" s="19" t="s">
        <v>162</v>
      </c>
      <c r="E45" s="24">
        <v>2374189</v>
      </c>
      <c r="F45" s="25" t="s">
        <v>11</v>
      </c>
      <c r="G45" s="19" t="s">
        <v>163</v>
      </c>
      <c r="H45" s="19" t="s">
        <v>164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</row>
    <row r="46" spans="1:330" ht="30" x14ac:dyDescent="0.25">
      <c r="A46" s="17">
        <v>38</v>
      </c>
      <c r="B46" s="18" t="s">
        <v>165</v>
      </c>
      <c r="C46" s="19" t="s">
        <v>166</v>
      </c>
      <c r="D46" s="19" t="s">
        <v>167</v>
      </c>
      <c r="E46" s="24">
        <v>3753644</v>
      </c>
      <c r="F46" s="25" t="s">
        <v>168</v>
      </c>
      <c r="G46" s="19" t="s">
        <v>169</v>
      </c>
      <c r="H46" s="19" t="s">
        <v>170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</row>
    <row r="47" spans="1:330" ht="30" x14ac:dyDescent="0.25">
      <c r="A47" s="17">
        <v>39</v>
      </c>
      <c r="B47" s="55" t="s">
        <v>19</v>
      </c>
      <c r="C47" s="19"/>
      <c r="D47" s="19"/>
      <c r="E47" s="56"/>
      <c r="F47" s="57"/>
      <c r="G47" s="19" t="s">
        <v>171</v>
      </c>
      <c r="H47" s="19" t="s">
        <v>170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</row>
    <row r="48" spans="1:330" ht="15.75" x14ac:dyDescent="0.25">
      <c r="A48" s="17">
        <v>40</v>
      </c>
      <c r="B48" s="55" t="s">
        <v>19</v>
      </c>
      <c r="C48" s="19"/>
      <c r="D48" s="19"/>
      <c r="E48" s="56"/>
      <c r="F48" s="57"/>
      <c r="G48" s="19" t="s">
        <v>172</v>
      </c>
      <c r="H48" s="19" t="s">
        <v>170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</row>
    <row r="49" spans="1:330" ht="30" x14ac:dyDescent="0.25">
      <c r="A49" s="17">
        <v>41</v>
      </c>
      <c r="B49" s="18" t="s">
        <v>173</v>
      </c>
      <c r="C49" s="19" t="s">
        <v>174</v>
      </c>
      <c r="D49" s="19" t="s">
        <v>175</v>
      </c>
      <c r="E49" s="58">
        <v>2454296</v>
      </c>
      <c r="F49" s="58" t="s">
        <v>11</v>
      </c>
      <c r="G49" s="19" t="s">
        <v>176</v>
      </c>
      <c r="H49" s="19" t="s">
        <v>35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</row>
    <row r="50" spans="1:330" ht="15.75" x14ac:dyDescent="0.25">
      <c r="A50" s="17">
        <v>42</v>
      </c>
      <c r="B50" s="45" t="s">
        <v>177</v>
      </c>
      <c r="C50" s="48" t="s">
        <v>178</v>
      </c>
      <c r="D50" s="48" t="s">
        <v>179</v>
      </c>
      <c r="E50" s="23">
        <v>2719076</v>
      </c>
      <c r="F50" s="23" t="s">
        <v>11</v>
      </c>
      <c r="G50" s="19" t="s">
        <v>180</v>
      </c>
      <c r="H50" s="19" t="s">
        <v>68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</row>
    <row r="51" spans="1:330" ht="15.75" x14ac:dyDescent="0.25">
      <c r="A51" s="17">
        <v>43</v>
      </c>
      <c r="B51" s="45" t="s">
        <v>181</v>
      </c>
      <c r="C51" s="48" t="s">
        <v>182</v>
      </c>
      <c r="D51" s="48" t="s">
        <v>183</v>
      </c>
      <c r="E51" s="23">
        <v>6089251</v>
      </c>
      <c r="F51" s="23" t="s">
        <v>11</v>
      </c>
      <c r="G51" s="19" t="s">
        <v>184</v>
      </c>
      <c r="H51" s="19" t="s">
        <v>185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</row>
    <row r="52" spans="1:330" ht="15.75" x14ac:dyDescent="0.25">
      <c r="A52" s="36"/>
      <c r="B52" s="59"/>
      <c r="C52" s="59"/>
      <c r="D52" s="59"/>
      <c r="E52" s="60"/>
      <c r="F52" s="61"/>
      <c r="G52" s="59"/>
      <c r="H52" s="5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</row>
    <row r="53" spans="1:330" ht="15.75" x14ac:dyDescent="0.25">
      <c r="A53" s="17">
        <v>44</v>
      </c>
      <c r="B53" s="62" t="s">
        <v>186</v>
      </c>
      <c r="C53" s="48" t="s">
        <v>187</v>
      </c>
      <c r="D53" s="48" t="s">
        <v>120</v>
      </c>
      <c r="E53" s="23">
        <v>3491737</v>
      </c>
      <c r="F53" s="23" t="s">
        <v>11</v>
      </c>
      <c r="G53" s="19" t="s">
        <v>188</v>
      </c>
      <c r="H53" s="19" t="s">
        <v>108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</row>
    <row r="54" spans="1:330" ht="15.75" x14ac:dyDescent="0.25">
      <c r="A54" s="17">
        <v>45</v>
      </c>
      <c r="B54" s="62" t="s">
        <v>189</v>
      </c>
      <c r="C54" s="48" t="s">
        <v>190</v>
      </c>
      <c r="D54" s="48" t="s">
        <v>191</v>
      </c>
      <c r="E54" s="23">
        <v>4755503</v>
      </c>
      <c r="F54" s="23" t="s">
        <v>11</v>
      </c>
      <c r="G54" s="19" t="s">
        <v>192</v>
      </c>
      <c r="H54" s="19" t="s">
        <v>30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</row>
    <row r="55" spans="1:330" ht="30" x14ac:dyDescent="0.25">
      <c r="A55" s="17">
        <v>46</v>
      </c>
      <c r="B55" s="62" t="s">
        <v>193</v>
      </c>
      <c r="C55" s="48" t="s">
        <v>194</v>
      </c>
      <c r="D55" s="48" t="s">
        <v>195</v>
      </c>
      <c r="E55" s="23">
        <v>5236431</v>
      </c>
      <c r="F55" s="23" t="s">
        <v>168</v>
      </c>
      <c r="G55" s="19" t="s">
        <v>196</v>
      </c>
      <c r="H55" s="19" t="s">
        <v>30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</row>
    <row r="56" spans="1:330" ht="30" x14ac:dyDescent="0.25">
      <c r="A56" s="17">
        <v>47</v>
      </c>
      <c r="B56" s="62" t="s">
        <v>197</v>
      </c>
      <c r="C56" s="48" t="s">
        <v>198</v>
      </c>
      <c r="D56" s="48" t="s">
        <v>199</v>
      </c>
      <c r="E56" s="23">
        <v>3357962</v>
      </c>
      <c r="F56" s="23" t="s">
        <v>11</v>
      </c>
      <c r="G56" s="19" t="s">
        <v>200</v>
      </c>
      <c r="H56" s="19" t="s">
        <v>170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</row>
    <row r="57" spans="1:330" ht="15.75" x14ac:dyDescent="0.25">
      <c r="A57" s="17">
        <v>48</v>
      </c>
      <c r="B57" s="55" t="s">
        <v>19</v>
      </c>
      <c r="C57" s="48"/>
      <c r="D57" s="48"/>
      <c r="E57" s="23"/>
      <c r="F57" s="23"/>
      <c r="G57" s="19" t="s">
        <v>201</v>
      </c>
      <c r="H57" s="19" t="s">
        <v>170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</row>
    <row r="58" spans="1:330" ht="30" x14ac:dyDescent="0.25">
      <c r="A58" s="17">
        <v>49</v>
      </c>
      <c r="B58" s="55" t="s">
        <v>19</v>
      </c>
      <c r="C58" s="48"/>
      <c r="D58" s="48"/>
      <c r="E58" s="23"/>
      <c r="F58" s="23"/>
      <c r="G58" s="19" t="s">
        <v>202</v>
      </c>
      <c r="H58" s="19" t="s">
        <v>170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</row>
    <row r="59" spans="1:330" ht="30" x14ac:dyDescent="0.25">
      <c r="A59" s="17">
        <v>50</v>
      </c>
      <c r="B59" s="55" t="s">
        <v>19</v>
      </c>
      <c r="C59" s="48"/>
      <c r="D59" s="48"/>
      <c r="E59" s="23"/>
      <c r="F59" s="23"/>
      <c r="G59" s="19" t="s">
        <v>203</v>
      </c>
      <c r="H59" s="19" t="s">
        <v>170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</row>
    <row r="60" spans="1:330" ht="15.75" x14ac:dyDescent="0.25">
      <c r="A60" s="36"/>
      <c r="B60" s="37"/>
      <c r="C60" s="37"/>
      <c r="D60" s="37"/>
      <c r="E60" s="38"/>
      <c r="F60" s="38"/>
      <c r="G60" s="37"/>
      <c r="H60" s="3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</row>
    <row r="61" spans="1:330" ht="15.75" x14ac:dyDescent="0.25">
      <c r="A61" s="17">
        <v>51</v>
      </c>
      <c r="B61" s="18" t="s">
        <v>204</v>
      </c>
      <c r="C61" s="19" t="s">
        <v>32</v>
      </c>
      <c r="D61" s="19" t="s">
        <v>205</v>
      </c>
      <c r="E61" s="24">
        <v>2452435</v>
      </c>
      <c r="F61" s="25" t="s">
        <v>11</v>
      </c>
      <c r="G61" s="19" t="s">
        <v>206</v>
      </c>
      <c r="H61" s="19" t="s">
        <v>151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</row>
    <row r="62" spans="1:330" ht="30" x14ac:dyDescent="0.25">
      <c r="A62" s="17">
        <v>52</v>
      </c>
      <c r="B62" s="18" t="s">
        <v>207</v>
      </c>
      <c r="C62" s="19" t="s">
        <v>96</v>
      </c>
      <c r="D62" s="19" t="s">
        <v>208</v>
      </c>
      <c r="E62" s="20">
        <v>2615876</v>
      </c>
      <c r="F62" s="20" t="s">
        <v>11</v>
      </c>
      <c r="G62" s="19" t="s">
        <v>209</v>
      </c>
      <c r="H62" s="19" t="s">
        <v>45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</row>
    <row r="63" spans="1:330" ht="15.75" x14ac:dyDescent="0.25">
      <c r="A63" s="36"/>
      <c r="B63" s="37"/>
      <c r="C63" s="37"/>
      <c r="D63" s="37"/>
      <c r="E63" s="38"/>
      <c r="F63" s="38"/>
      <c r="G63" s="37"/>
      <c r="H63" s="3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</row>
    <row r="64" spans="1:330" ht="15.75" x14ac:dyDescent="0.25">
      <c r="A64" s="17">
        <v>53</v>
      </c>
      <c r="B64" s="18" t="s">
        <v>36</v>
      </c>
      <c r="C64" s="19" t="s">
        <v>210</v>
      </c>
      <c r="D64" s="19" t="s">
        <v>88</v>
      </c>
      <c r="E64" s="24">
        <v>2618035</v>
      </c>
      <c r="F64" s="25" t="s">
        <v>11</v>
      </c>
      <c r="G64" s="19" t="s">
        <v>211</v>
      </c>
      <c r="H64" s="19" t="s">
        <v>108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</row>
    <row r="65" spans="1:330" ht="30" x14ac:dyDescent="0.25">
      <c r="A65" s="17">
        <v>54</v>
      </c>
      <c r="B65" s="22" t="s">
        <v>32</v>
      </c>
      <c r="C65" s="19" t="s">
        <v>212</v>
      </c>
      <c r="D65" s="19" t="s">
        <v>213</v>
      </c>
      <c r="E65" s="23">
        <v>6824165</v>
      </c>
      <c r="F65" s="23" t="s">
        <v>11</v>
      </c>
      <c r="G65" s="19" t="s">
        <v>214</v>
      </c>
      <c r="H65" s="19" t="s">
        <v>103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</row>
    <row r="66" spans="1:330" ht="15.75" x14ac:dyDescent="0.25">
      <c r="A66" s="17">
        <v>55</v>
      </c>
      <c r="B66" s="19"/>
      <c r="C66" s="18" t="s">
        <v>215</v>
      </c>
      <c r="D66" s="19" t="s">
        <v>216</v>
      </c>
      <c r="E66" s="34">
        <v>2377418</v>
      </c>
      <c r="F66" s="35" t="s">
        <v>11</v>
      </c>
      <c r="G66" s="19" t="s">
        <v>217</v>
      </c>
      <c r="H66" s="19" t="s">
        <v>170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</row>
    <row r="67" spans="1:330" ht="30" x14ac:dyDescent="0.25">
      <c r="A67" s="17">
        <v>56</v>
      </c>
      <c r="B67" s="22" t="s">
        <v>218</v>
      </c>
      <c r="C67" s="19" t="s">
        <v>219</v>
      </c>
      <c r="D67" s="19" t="s">
        <v>220</v>
      </c>
      <c r="E67" s="28">
        <v>2152398</v>
      </c>
      <c r="F67" s="25" t="s">
        <v>11</v>
      </c>
      <c r="G67" s="19" t="s">
        <v>221</v>
      </c>
      <c r="H67" s="19" t="s">
        <v>45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</row>
    <row r="68" spans="1:330" ht="30" x14ac:dyDescent="0.25">
      <c r="A68" s="17">
        <v>57</v>
      </c>
      <c r="B68" s="18" t="s">
        <v>59</v>
      </c>
      <c r="C68" s="19" t="s">
        <v>222</v>
      </c>
      <c r="D68" s="19" t="s">
        <v>223</v>
      </c>
      <c r="E68" s="24">
        <v>2869308</v>
      </c>
      <c r="F68" s="25" t="s">
        <v>168</v>
      </c>
      <c r="G68" s="19" t="s">
        <v>224</v>
      </c>
      <c r="H68" s="19" t="s">
        <v>170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</row>
    <row r="69" spans="1:330" ht="15.75" x14ac:dyDescent="0.25">
      <c r="A69" s="17">
        <v>58</v>
      </c>
      <c r="B69" s="18" t="s">
        <v>225</v>
      </c>
      <c r="C69" s="19" t="s">
        <v>226</v>
      </c>
      <c r="D69" s="19" t="s">
        <v>227</v>
      </c>
      <c r="E69" s="63">
        <v>3637710</v>
      </c>
      <c r="F69" s="63" t="s">
        <v>228</v>
      </c>
      <c r="G69" s="19" t="s">
        <v>229</v>
      </c>
      <c r="H69" s="19" t="s">
        <v>144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</row>
    <row r="70" spans="1:330" ht="15.75" x14ac:dyDescent="0.25">
      <c r="A70" s="17">
        <v>59</v>
      </c>
      <c r="B70" s="18" t="s">
        <v>230</v>
      </c>
      <c r="C70" s="19" t="s">
        <v>231</v>
      </c>
      <c r="D70" s="19" t="s">
        <v>232</v>
      </c>
      <c r="E70" s="20">
        <v>2314393</v>
      </c>
      <c r="F70" s="20" t="s">
        <v>11</v>
      </c>
      <c r="G70" s="19" t="s">
        <v>233</v>
      </c>
      <c r="H70" s="19" t="s">
        <v>144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</row>
    <row r="71" spans="1:330" ht="15.75" x14ac:dyDescent="0.25">
      <c r="A71" s="17">
        <v>60</v>
      </c>
      <c r="B71" s="18" t="s">
        <v>234</v>
      </c>
      <c r="C71" s="19" t="s">
        <v>235</v>
      </c>
      <c r="D71" s="19" t="s">
        <v>236</v>
      </c>
      <c r="E71" s="23">
        <v>4914511</v>
      </c>
      <c r="F71" s="23" t="s">
        <v>11</v>
      </c>
      <c r="G71" s="19" t="s">
        <v>237</v>
      </c>
      <c r="H71" s="19" t="s">
        <v>81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</row>
    <row r="72" spans="1:330" ht="30" x14ac:dyDescent="0.25">
      <c r="A72" s="17">
        <v>61</v>
      </c>
      <c r="B72" s="18" t="s">
        <v>238</v>
      </c>
      <c r="C72" s="19" t="s">
        <v>239</v>
      </c>
      <c r="D72" s="19" t="s">
        <v>240</v>
      </c>
      <c r="E72" s="20">
        <v>4333802</v>
      </c>
      <c r="F72" s="20" t="s">
        <v>11</v>
      </c>
      <c r="G72" s="19" t="s">
        <v>241</v>
      </c>
      <c r="H72" s="19" t="s">
        <v>103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</row>
    <row r="73" spans="1:330" ht="15.75" x14ac:dyDescent="0.25">
      <c r="A73" s="36"/>
      <c r="B73" s="37"/>
      <c r="C73" s="37"/>
      <c r="D73" s="37"/>
      <c r="E73" s="38"/>
      <c r="F73" s="38"/>
      <c r="G73" s="37"/>
      <c r="H73" s="3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</row>
    <row r="74" spans="1:330" ht="15.75" x14ac:dyDescent="0.25">
      <c r="A74" s="17">
        <v>62</v>
      </c>
      <c r="B74" s="19" t="s">
        <v>242</v>
      </c>
      <c r="C74" s="19" t="s">
        <v>243</v>
      </c>
      <c r="D74" s="19" t="s">
        <v>244</v>
      </c>
      <c r="E74" s="24">
        <v>2334318</v>
      </c>
      <c r="F74" s="25" t="s">
        <v>11</v>
      </c>
      <c r="G74" s="19" t="s">
        <v>245</v>
      </c>
      <c r="H74" s="19" t="s">
        <v>108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</row>
    <row r="75" spans="1:330" ht="30" x14ac:dyDescent="0.25">
      <c r="A75" s="17">
        <v>63</v>
      </c>
      <c r="B75" s="18" t="s">
        <v>246</v>
      </c>
      <c r="C75" s="19" t="s">
        <v>247</v>
      </c>
      <c r="D75" s="19" t="s">
        <v>139</v>
      </c>
      <c r="E75" s="34">
        <v>4925917</v>
      </c>
      <c r="F75" s="35" t="s">
        <v>11</v>
      </c>
      <c r="G75" s="19" t="s">
        <v>112</v>
      </c>
      <c r="H75" s="19" t="s">
        <v>103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</row>
    <row r="76" spans="1:330" ht="15.75" x14ac:dyDescent="0.25">
      <c r="A76" s="36"/>
      <c r="B76" s="37"/>
      <c r="C76" s="37"/>
      <c r="D76" s="37"/>
      <c r="E76" s="38"/>
      <c r="F76" s="38"/>
      <c r="G76" s="37"/>
      <c r="H76" s="3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</row>
    <row r="77" spans="1:330" ht="15.75" x14ac:dyDescent="0.25">
      <c r="A77" s="17">
        <v>64</v>
      </c>
      <c r="B77" s="18" t="s">
        <v>248</v>
      </c>
      <c r="C77" s="19" t="s">
        <v>50</v>
      </c>
      <c r="D77" s="19" t="s">
        <v>249</v>
      </c>
      <c r="E77" s="24">
        <v>6861927</v>
      </c>
      <c r="F77" s="25" t="s">
        <v>11</v>
      </c>
      <c r="G77" s="19" t="s">
        <v>250</v>
      </c>
      <c r="H77" s="19" t="s">
        <v>170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</row>
    <row r="78" spans="1:330" ht="15.75" x14ac:dyDescent="0.25">
      <c r="A78" s="17">
        <v>65</v>
      </c>
      <c r="B78" s="18" t="s">
        <v>251</v>
      </c>
      <c r="C78" s="19" t="s">
        <v>36</v>
      </c>
      <c r="D78" s="19" t="s">
        <v>252</v>
      </c>
      <c r="E78" s="24">
        <v>4963958</v>
      </c>
      <c r="F78" s="25" t="s">
        <v>11</v>
      </c>
      <c r="G78" s="19" t="s">
        <v>253</v>
      </c>
      <c r="H78" s="19" t="s">
        <v>35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</row>
    <row r="79" spans="1:330" ht="45" x14ac:dyDescent="0.25">
      <c r="A79" s="17">
        <v>66</v>
      </c>
      <c r="B79" s="45" t="s">
        <v>254</v>
      </c>
      <c r="C79" s="46" t="s">
        <v>255</v>
      </c>
      <c r="D79" s="46" t="s">
        <v>256</v>
      </c>
      <c r="E79" s="47">
        <v>4921740</v>
      </c>
      <c r="F79" s="47" t="s">
        <v>11</v>
      </c>
      <c r="G79" s="19" t="s">
        <v>257</v>
      </c>
      <c r="H79" s="19" t="s">
        <v>45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</row>
    <row r="80" spans="1:330" ht="30" x14ac:dyDescent="0.25">
      <c r="A80" s="17">
        <v>67</v>
      </c>
      <c r="B80" s="18" t="s">
        <v>258</v>
      </c>
      <c r="C80" s="48" t="s">
        <v>259</v>
      </c>
      <c r="D80" s="48" t="s">
        <v>260</v>
      </c>
      <c r="E80" s="64">
        <v>4986493</v>
      </c>
      <c r="F80" s="64" t="s">
        <v>11</v>
      </c>
      <c r="G80" s="19" t="s">
        <v>261</v>
      </c>
      <c r="H80" s="19" t="s">
        <v>81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</row>
    <row r="81" spans="1:330" ht="30" x14ac:dyDescent="0.25">
      <c r="A81" s="17">
        <v>68</v>
      </c>
      <c r="B81" s="18" t="s">
        <v>230</v>
      </c>
      <c r="C81" s="33" t="s">
        <v>262</v>
      </c>
      <c r="D81" s="33" t="s">
        <v>263</v>
      </c>
      <c r="E81" s="34">
        <v>3750322</v>
      </c>
      <c r="F81" s="35" t="s">
        <v>116</v>
      </c>
      <c r="G81" s="19" t="s">
        <v>264</v>
      </c>
      <c r="H81" s="19" t="s">
        <v>185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</row>
    <row r="82" spans="1:330" ht="15.75" x14ac:dyDescent="0.25">
      <c r="A82" s="36"/>
      <c r="B82" s="37"/>
      <c r="C82" s="37"/>
      <c r="D82" s="37"/>
      <c r="E82" s="38"/>
      <c r="F82" s="38"/>
      <c r="G82" s="37"/>
      <c r="H82" s="3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</row>
    <row r="83" spans="1:330" ht="30" x14ac:dyDescent="0.25">
      <c r="A83" s="17">
        <v>69</v>
      </c>
      <c r="B83" s="18" t="s">
        <v>265</v>
      </c>
      <c r="C83" s="19" t="s">
        <v>266</v>
      </c>
      <c r="D83" s="19" t="s">
        <v>267</v>
      </c>
      <c r="E83" s="65">
        <v>2898455</v>
      </c>
      <c r="F83" s="25" t="s">
        <v>116</v>
      </c>
      <c r="G83" s="19" t="s">
        <v>268</v>
      </c>
      <c r="H83" s="19" t="s">
        <v>170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</row>
    <row r="84" spans="1:330" ht="30" x14ac:dyDescent="0.25">
      <c r="A84" s="17">
        <v>70</v>
      </c>
      <c r="B84" s="18" t="s">
        <v>259</v>
      </c>
      <c r="C84" s="33" t="s">
        <v>269</v>
      </c>
      <c r="D84" s="33" t="s">
        <v>270</v>
      </c>
      <c r="E84" s="34">
        <v>6121572</v>
      </c>
      <c r="F84" s="35" t="s">
        <v>11</v>
      </c>
      <c r="G84" s="19" t="s">
        <v>271</v>
      </c>
      <c r="H84" s="19" t="s">
        <v>81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</row>
    <row r="85" spans="1:330" ht="30" x14ac:dyDescent="0.25">
      <c r="A85" s="17">
        <v>71</v>
      </c>
      <c r="B85" s="18" t="s">
        <v>272</v>
      </c>
      <c r="C85" s="19" t="s">
        <v>273</v>
      </c>
      <c r="D85" s="19" t="s">
        <v>274</v>
      </c>
      <c r="E85" s="49">
        <v>4324910</v>
      </c>
      <c r="F85" s="50" t="s">
        <v>11</v>
      </c>
      <c r="G85" s="19" t="s">
        <v>275</v>
      </c>
      <c r="H85" s="19" t="s">
        <v>45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</row>
    <row r="86" spans="1:330" ht="30" x14ac:dyDescent="0.25">
      <c r="A86" s="17">
        <v>72</v>
      </c>
      <c r="B86" s="22" t="s">
        <v>276</v>
      </c>
      <c r="C86" s="19" t="s">
        <v>277</v>
      </c>
      <c r="D86" s="19" t="s">
        <v>278</v>
      </c>
      <c r="E86" s="23">
        <v>3382836</v>
      </c>
      <c r="F86" s="23" t="s">
        <v>11</v>
      </c>
      <c r="G86" s="19" t="s">
        <v>279</v>
      </c>
      <c r="H86" s="19" t="s">
        <v>45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</row>
    <row r="87" spans="1:330" ht="15.75" x14ac:dyDescent="0.25">
      <c r="A87" s="36"/>
      <c r="B87" s="37"/>
      <c r="C87" s="37"/>
      <c r="D87" s="37"/>
      <c r="E87" s="38"/>
      <c r="F87" s="38"/>
      <c r="G87" s="37"/>
      <c r="H87" s="3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</row>
    <row r="88" spans="1:330" ht="30" x14ac:dyDescent="0.25">
      <c r="A88" s="17">
        <v>73</v>
      </c>
      <c r="B88" s="18" t="s">
        <v>109</v>
      </c>
      <c r="C88" s="19" t="s">
        <v>280</v>
      </c>
      <c r="D88" s="19" t="s">
        <v>281</v>
      </c>
      <c r="E88" s="24">
        <v>4310262</v>
      </c>
      <c r="F88" s="25" t="s">
        <v>11</v>
      </c>
      <c r="G88" s="19" t="s">
        <v>282</v>
      </c>
      <c r="H88" s="19" t="s">
        <v>45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</row>
    <row r="89" spans="1:330" ht="15.75" x14ac:dyDescent="0.25">
      <c r="A89" s="17">
        <v>74</v>
      </c>
      <c r="B89" s="18" t="s">
        <v>283</v>
      </c>
      <c r="C89" s="19" t="s">
        <v>284</v>
      </c>
      <c r="D89" s="19" t="s">
        <v>285</v>
      </c>
      <c r="E89" s="24">
        <v>6015646</v>
      </c>
      <c r="F89" s="25" t="s">
        <v>11</v>
      </c>
      <c r="G89" s="19" t="s">
        <v>286</v>
      </c>
      <c r="H89" s="19" t="s">
        <v>58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</row>
    <row r="90" spans="1:330" ht="30" x14ac:dyDescent="0.25">
      <c r="A90" s="17">
        <v>75</v>
      </c>
      <c r="B90" s="18" t="s">
        <v>287</v>
      </c>
      <c r="C90" s="19" t="s">
        <v>230</v>
      </c>
      <c r="D90" s="19" t="s">
        <v>288</v>
      </c>
      <c r="E90" s="24">
        <v>2497131</v>
      </c>
      <c r="F90" s="25" t="s">
        <v>11</v>
      </c>
      <c r="G90" s="19" t="s">
        <v>289</v>
      </c>
      <c r="H90" s="19" t="s">
        <v>58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</row>
    <row r="91" spans="1:330" ht="15.75" x14ac:dyDescent="0.25">
      <c r="A91" s="36"/>
      <c r="B91" s="37"/>
      <c r="C91" s="37"/>
      <c r="D91" s="37"/>
      <c r="E91" s="38"/>
      <c r="F91" s="38"/>
      <c r="G91" s="37"/>
      <c r="H91" s="3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</row>
    <row r="92" spans="1:330" ht="30" x14ac:dyDescent="0.25">
      <c r="A92" s="17">
        <v>76</v>
      </c>
      <c r="B92" s="18" t="s">
        <v>83</v>
      </c>
      <c r="C92" s="19" t="s">
        <v>207</v>
      </c>
      <c r="D92" s="19" t="s">
        <v>290</v>
      </c>
      <c r="E92" s="28">
        <v>2358878</v>
      </c>
      <c r="F92" s="29" t="s">
        <v>11</v>
      </c>
      <c r="G92" s="19" t="s">
        <v>291</v>
      </c>
      <c r="H92" s="19" t="s">
        <v>45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</row>
    <row r="93" spans="1:330" ht="30" x14ac:dyDescent="0.25">
      <c r="A93" s="17">
        <v>77</v>
      </c>
      <c r="B93" s="22" t="s">
        <v>292</v>
      </c>
      <c r="C93" s="19" t="s">
        <v>293</v>
      </c>
      <c r="D93" s="19" t="s">
        <v>294</v>
      </c>
      <c r="E93" s="24">
        <v>6000425</v>
      </c>
      <c r="F93" s="25" t="s">
        <v>11</v>
      </c>
      <c r="G93" s="19" t="s">
        <v>295</v>
      </c>
      <c r="H93" s="19" t="s">
        <v>185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</row>
    <row r="94" spans="1:330" ht="15.75" x14ac:dyDescent="0.25">
      <c r="A94" s="36"/>
      <c r="B94" s="37"/>
      <c r="C94" s="37"/>
      <c r="D94" s="37"/>
      <c r="E94" s="38"/>
      <c r="F94" s="38"/>
      <c r="G94" s="37"/>
      <c r="H94" s="3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</row>
    <row r="95" spans="1:330" ht="15.75" x14ac:dyDescent="0.25">
      <c r="A95" s="17">
        <v>78</v>
      </c>
      <c r="B95" s="21" t="s">
        <v>19</v>
      </c>
      <c r="C95" s="19"/>
      <c r="D95" s="19"/>
      <c r="E95" s="65"/>
      <c r="F95" s="25"/>
      <c r="G95" s="19" t="s">
        <v>296</v>
      </c>
      <c r="H95" s="19" t="s">
        <v>170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</row>
    <row r="96" spans="1:330" ht="15.75" x14ac:dyDescent="0.25">
      <c r="A96" s="17">
        <v>79</v>
      </c>
      <c r="B96" s="22" t="s">
        <v>297</v>
      </c>
      <c r="C96" s="19" t="s">
        <v>298</v>
      </c>
      <c r="D96" s="19" t="s">
        <v>299</v>
      </c>
      <c r="E96" s="23">
        <v>6174609</v>
      </c>
      <c r="F96" s="23" t="s">
        <v>11</v>
      </c>
      <c r="G96" s="19" t="s">
        <v>300</v>
      </c>
      <c r="H96" s="19" t="s">
        <v>185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</row>
    <row r="97" spans="1:330" ht="30" x14ac:dyDescent="0.25">
      <c r="A97" s="17">
        <v>80</v>
      </c>
      <c r="B97" s="18" t="s">
        <v>301</v>
      </c>
      <c r="C97" s="19" t="s">
        <v>302</v>
      </c>
      <c r="D97" s="19" t="s">
        <v>303</v>
      </c>
      <c r="E97" s="20">
        <v>2304700</v>
      </c>
      <c r="F97" s="20" t="s">
        <v>11</v>
      </c>
      <c r="G97" s="19" t="s">
        <v>304</v>
      </c>
      <c r="H97" s="19" t="s">
        <v>103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</row>
    <row r="98" spans="1:330" ht="15.75" x14ac:dyDescent="0.25">
      <c r="A98" s="17">
        <v>81</v>
      </c>
      <c r="B98" s="54" t="s">
        <v>259</v>
      </c>
      <c r="C98" s="53" t="s">
        <v>305</v>
      </c>
      <c r="D98" s="53" t="s">
        <v>306</v>
      </c>
      <c r="E98" s="49">
        <v>4256168</v>
      </c>
      <c r="F98" s="25" t="s">
        <v>11</v>
      </c>
      <c r="G98" s="53" t="s">
        <v>300</v>
      </c>
      <c r="H98" s="19" t="s">
        <v>58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</row>
    <row r="99" spans="1:330" ht="15.75" x14ac:dyDescent="0.25">
      <c r="A99" s="36"/>
      <c r="B99" s="37"/>
      <c r="C99" s="37"/>
      <c r="D99" s="37"/>
      <c r="E99" s="38"/>
      <c r="F99" s="38"/>
      <c r="G99" s="37"/>
      <c r="H99" s="3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</row>
    <row r="100" spans="1:330" ht="30" x14ac:dyDescent="0.25">
      <c r="A100" s="17">
        <v>82</v>
      </c>
      <c r="B100" s="18" t="s">
        <v>307</v>
      </c>
      <c r="C100" s="19" t="s">
        <v>308</v>
      </c>
      <c r="D100" s="19" t="s">
        <v>309</v>
      </c>
      <c r="E100" s="24">
        <v>4983911</v>
      </c>
      <c r="F100" s="25" t="s">
        <v>11</v>
      </c>
      <c r="G100" s="19" t="s">
        <v>310</v>
      </c>
      <c r="H100" s="19" t="s">
        <v>103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</row>
    <row r="101" spans="1:330" ht="15.75" x14ac:dyDescent="0.25">
      <c r="A101" s="36"/>
      <c r="B101" s="37"/>
      <c r="C101" s="37"/>
      <c r="D101" s="37"/>
      <c r="E101" s="38"/>
      <c r="F101" s="38"/>
      <c r="G101" s="37"/>
      <c r="H101" s="3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</row>
    <row r="102" spans="1:330" ht="30" x14ac:dyDescent="0.25">
      <c r="A102" s="17">
        <v>83</v>
      </c>
      <c r="B102" s="18" t="s">
        <v>311</v>
      </c>
      <c r="C102" s="19" t="s">
        <v>312</v>
      </c>
      <c r="D102" s="19" t="s">
        <v>313</v>
      </c>
      <c r="E102" s="24">
        <v>4338810</v>
      </c>
      <c r="F102" s="25" t="s">
        <v>11</v>
      </c>
      <c r="G102" s="19" t="s">
        <v>314</v>
      </c>
      <c r="H102" s="19" t="s">
        <v>45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</row>
    <row r="103" spans="1:330" ht="15.75" x14ac:dyDescent="0.25">
      <c r="A103" s="17">
        <v>84</v>
      </c>
      <c r="B103" s="66" t="s">
        <v>36</v>
      </c>
      <c r="C103" s="53" t="s">
        <v>259</v>
      </c>
      <c r="D103" s="53" t="s">
        <v>315</v>
      </c>
      <c r="E103" s="24">
        <v>6120461</v>
      </c>
      <c r="F103" s="25" t="s">
        <v>11</v>
      </c>
      <c r="G103" s="53" t="s">
        <v>316</v>
      </c>
      <c r="H103" s="19" t="s">
        <v>317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</row>
    <row r="104" spans="1:330" ht="30" x14ac:dyDescent="0.25">
      <c r="A104" s="17">
        <v>85</v>
      </c>
      <c r="B104" s="67" t="s">
        <v>318</v>
      </c>
      <c r="C104" s="53"/>
      <c r="D104" s="53"/>
      <c r="E104" s="24">
        <v>2022576</v>
      </c>
      <c r="F104" s="25" t="s">
        <v>11</v>
      </c>
      <c r="G104" s="53" t="s">
        <v>319</v>
      </c>
      <c r="H104" s="19" t="s">
        <v>90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</row>
    <row r="105" spans="1:330" ht="15.75" x14ac:dyDescent="0.25">
      <c r="A105" s="17">
        <v>86</v>
      </c>
      <c r="B105" s="54" t="s">
        <v>320</v>
      </c>
      <c r="C105" s="53" t="s">
        <v>226</v>
      </c>
      <c r="D105" s="53" t="s">
        <v>321</v>
      </c>
      <c r="E105" s="24">
        <v>475630</v>
      </c>
      <c r="F105" s="25" t="s">
        <v>11</v>
      </c>
      <c r="G105" s="53" t="s">
        <v>322</v>
      </c>
      <c r="H105" s="19" t="s">
        <v>144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</row>
    <row r="106" spans="1:330" ht="30" x14ac:dyDescent="0.25">
      <c r="A106" s="17">
        <v>87</v>
      </c>
      <c r="B106" s="54" t="s">
        <v>323</v>
      </c>
      <c r="C106" s="53" t="s">
        <v>324</v>
      </c>
      <c r="D106" s="53" t="s">
        <v>325</v>
      </c>
      <c r="E106" s="28">
        <v>2019062</v>
      </c>
      <c r="F106" s="25" t="s">
        <v>11</v>
      </c>
      <c r="G106" s="53" t="s">
        <v>326</v>
      </c>
      <c r="H106" s="19" t="s">
        <v>185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</row>
    <row r="107" spans="1:330" ht="15.75" x14ac:dyDescent="0.25">
      <c r="A107" s="36"/>
      <c r="B107" s="37"/>
      <c r="C107" s="37"/>
      <c r="D107" s="37"/>
      <c r="E107" s="38"/>
      <c r="F107" s="38"/>
      <c r="G107" s="37"/>
      <c r="H107" s="3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</row>
    <row r="108" spans="1:330" ht="30" x14ac:dyDescent="0.25">
      <c r="A108" s="17">
        <v>88</v>
      </c>
      <c r="B108" s="18" t="s">
        <v>327</v>
      </c>
      <c r="C108" s="19"/>
      <c r="D108" s="19" t="s">
        <v>328</v>
      </c>
      <c r="E108" s="34">
        <v>3477696</v>
      </c>
      <c r="F108" s="35" t="s">
        <v>11</v>
      </c>
      <c r="G108" s="19" t="s">
        <v>329</v>
      </c>
      <c r="H108" s="19" t="s">
        <v>103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</row>
    <row r="109" spans="1:330" ht="15.75" x14ac:dyDescent="0.25">
      <c r="A109" s="17">
        <v>89</v>
      </c>
      <c r="B109" s="18" t="s">
        <v>330</v>
      </c>
      <c r="C109" s="19" t="s">
        <v>32</v>
      </c>
      <c r="D109" s="19" t="s">
        <v>331</v>
      </c>
      <c r="E109" s="49">
        <v>6736120</v>
      </c>
      <c r="F109" s="50" t="s">
        <v>11</v>
      </c>
      <c r="G109" s="19" t="s">
        <v>332</v>
      </c>
      <c r="H109" s="19" t="s">
        <v>317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</row>
    <row r="110" spans="1:330" ht="15.75" x14ac:dyDescent="0.25">
      <c r="A110" s="36"/>
      <c r="B110" s="37"/>
      <c r="C110" s="37"/>
      <c r="D110" s="37"/>
      <c r="E110" s="38"/>
      <c r="F110" s="38"/>
      <c r="G110" s="37"/>
      <c r="H110" s="3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</row>
    <row r="111" spans="1:330" ht="15.75" x14ac:dyDescent="0.25">
      <c r="A111" s="17">
        <v>90</v>
      </c>
      <c r="B111" s="18" t="s">
        <v>333</v>
      </c>
      <c r="C111" s="19" t="s">
        <v>334</v>
      </c>
      <c r="D111" s="19" t="s">
        <v>335</v>
      </c>
      <c r="E111" s="24">
        <v>4773145</v>
      </c>
      <c r="F111" s="25" t="s">
        <v>11</v>
      </c>
      <c r="G111" s="19" t="s">
        <v>336</v>
      </c>
      <c r="H111" s="19" t="s">
        <v>108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</row>
    <row r="112" spans="1:330" ht="30" x14ac:dyDescent="0.25">
      <c r="A112" s="17">
        <v>91</v>
      </c>
      <c r="B112" s="18" t="s">
        <v>337</v>
      </c>
      <c r="C112" s="19" t="s">
        <v>190</v>
      </c>
      <c r="D112" s="19" t="s">
        <v>338</v>
      </c>
      <c r="E112" s="31">
        <v>6976211</v>
      </c>
      <c r="F112" s="32" t="s">
        <v>11</v>
      </c>
      <c r="G112" s="19" t="s">
        <v>339</v>
      </c>
      <c r="H112" s="19" t="s">
        <v>103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</row>
    <row r="113" spans="1:330" ht="30" x14ac:dyDescent="0.25">
      <c r="A113" s="17">
        <v>92</v>
      </c>
      <c r="B113" s="18" t="s">
        <v>340</v>
      </c>
      <c r="C113" s="19" t="s">
        <v>341</v>
      </c>
      <c r="D113" s="19" t="s">
        <v>342</v>
      </c>
      <c r="E113" s="24">
        <v>4816901</v>
      </c>
      <c r="F113" s="25" t="s">
        <v>11</v>
      </c>
      <c r="G113" s="19" t="s">
        <v>343</v>
      </c>
      <c r="H113" s="19" t="s">
        <v>35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</row>
    <row r="114" spans="1:330" ht="15.75" x14ac:dyDescent="0.25">
      <c r="A114" s="17">
        <v>93</v>
      </c>
      <c r="B114" s="18" t="s">
        <v>344</v>
      </c>
      <c r="C114" s="19" t="s">
        <v>177</v>
      </c>
      <c r="D114" s="19" t="s">
        <v>345</v>
      </c>
      <c r="E114" s="34">
        <v>2287825</v>
      </c>
      <c r="F114" s="35" t="s">
        <v>11</v>
      </c>
      <c r="G114" s="19" t="s">
        <v>346</v>
      </c>
      <c r="H114" s="19" t="s">
        <v>40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</row>
    <row r="115" spans="1:330" ht="30" x14ac:dyDescent="0.25">
      <c r="A115" s="17">
        <v>94</v>
      </c>
      <c r="B115" s="18" t="s">
        <v>190</v>
      </c>
      <c r="C115" s="19" t="s">
        <v>32</v>
      </c>
      <c r="D115" s="19" t="s">
        <v>347</v>
      </c>
      <c r="E115" s="23">
        <v>4954713</v>
      </c>
      <c r="F115" s="23" t="s">
        <v>11</v>
      </c>
      <c r="G115" s="19" t="s">
        <v>348</v>
      </c>
      <c r="H115" s="19" t="s">
        <v>144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</row>
    <row r="116" spans="1:330" ht="30" x14ac:dyDescent="0.25">
      <c r="A116" s="17">
        <v>95</v>
      </c>
      <c r="B116" s="22" t="s">
        <v>193</v>
      </c>
      <c r="C116" s="19" t="s">
        <v>349</v>
      </c>
      <c r="D116" s="19" t="s">
        <v>350</v>
      </c>
      <c r="E116" s="34">
        <v>3104299</v>
      </c>
      <c r="F116" s="35" t="s">
        <v>351</v>
      </c>
      <c r="G116" s="19" t="s">
        <v>352</v>
      </c>
      <c r="H116" s="19" t="s">
        <v>45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</row>
    <row r="117" spans="1:330" ht="30" x14ac:dyDescent="0.25">
      <c r="A117" s="17">
        <v>96</v>
      </c>
      <c r="B117" s="22" t="s">
        <v>353</v>
      </c>
      <c r="C117" s="19" t="s">
        <v>354</v>
      </c>
      <c r="D117" s="19" t="s">
        <v>355</v>
      </c>
      <c r="E117" s="23">
        <v>2644537</v>
      </c>
      <c r="F117" s="23" t="s">
        <v>11</v>
      </c>
      <c r="G117" s="19" t="s">
        <v>356</v>
      </c>
      <c r="H117" s="19" t="s">
        <v>317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</row>
    <row r="118" spans="1:330" ht="15.75" x14ac:dyDescent="0.25">
      <c r="A118" s="36"/>
      <c r="B118" s="37"/>
      <c r="C118" s="37"/>
      <c r="D118" s="37"/>
      <c r="E118" s="38"/>
      <c r="F118" s="38"/>
      <c r="G118" s="37"/>
      <c r="H118" s="37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</row>
    <row r="119" spans="1:330" ht="15.75" x14ac:dyDescent="0.25">
      <c r="A119" s="17">
        <v>97</v>
      </c>
      <c r="B119" s="18" t="s">
        <v>36</v>
      </c>
      <c r="C119" s="19" t="s">
        <v>357</v>
      </c>
      <c r="D119" s="19" t="s">
        <v>358</v>
      </c>
      <c r="E119" s="24">
        <v>486415</v>
      </c>
      <c r="F119" s="25" t="s">
        <v>11</v>
      </c>
      <c r="G119" s="19" t="s">
        <v>359</v>
      </c>
      <c r="H119" s="19" t="s">
        <v>151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</row>
    <row r="120" spans="1:330" ht="30" x14ac:dyDescent="0.25">
      <c r="A120" s="17">
        <v>98</v>
      </c>
      <c r="B120" s="18" t="s">
        <v>360</v>
      </c>
      <c r="C120" s="19" t="s">
        <v>190</v>
      </c>
      <c r="D120" s="19" t="s">
        <v>361</v>
      </c>
      <c r="E120" s="49">
        <v>7022422</v>
      </c>
      <c r="F120" s="50" t="s">
        <v>11</v>
      </c>
      <c r="G120" s="19" t="s">
        <v>362</v>
      </c>
      <c r="H120" s="19" t="s">
        <v>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</row>
    <row r="121" spans="1:330" ht="15.75" x14ac:dyDescent="0.25">
      <c r="A121" s="17">
        <v>99</v>
      </c>
      <c r="B121" s="22" t="s">
        <v>363</v>
      </c>
      <c r="C121" s="19" t="s">
        <v>364</v>
      </c>
      <c r="D121" s="19" t="s">
        <v>365</v>
      </c>
      <c r="E121" s="49">
        <v>3440471</v>
      </c>
      <c r="F121" s="50" t="s">
        <v>11</v>
      </c>
      <c r="G121" s="19" t="s">
        <v>366</v>
      </c>
      <c r="H121" s="19" t="s">
        <v>63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</row>
    <row r="122" spans="1:330" ht="15.75" x14ac:dyDescent="0.25">
      <c r="A122" s="17">
        <v>100</v>
      </c>
      <c r="B122" s="30" t="s">
        <v>19</v>
      </c>
      <c r="C122" s="19"/>
      <c r="D122" s="19"/>
      <c r="E122" s="49"/>
      <c r="F122" s="50"/>
      <c r="G122" s="19" t="s">
        <v>367</v>
      </c>
      <c r="H122" s="19" t="s">
        <v>63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  <c r="KM122" s="9"/>
      <c r="KN122" s="9"/>
      <c r="KO122" s="9"/>
      <c r="KP122" s="9"/>
      <c r="KQ122" s="9"/>
      <c r="KR122" s="9"/>
      <c r="KS122" s="9"/>
      <c r="KT122" s="9"/>
      <c r="KU122" s="9"/>
      <c r="KV122" s="9"/>
      <c r="KW122" s="9"/>
      <c r="KX122" s="9"/>
      <c r="KY122" s="9"/>
      <c r="KZ122" s="9"/>
      <c r="LA122" s="9"/>
      <c r="LB122" s="9"/>
      <c r="LC122" s="9"/>
      <c r="LD122" s="9"/>
      <c r="LE122" s="9"/>
      <c r="LF122" s="9"/>
      <c r="LG122" s="9"/>
      <c r="LH122" s="9"/>
      <c r="LI122" s="9"/>
      <c r="LJ122" s="9"/>
      <c r="LK122" s="9"/>
      <c r="LL122" s="9"/>
      <c r="LM122" s="9"/>
      <c r="LN122" s="9"/>
      <c r="LO122" s="9"/>
      <c r="LP122" s="9"/>
      <c r="LQ122" s="9"/>
      <c r="LR122" s="9"/>
    </row>
    <row r="123" spans="1:330" ht="15.75" x14ac:dyDescent="0.25">
      <c r="A123" s="17">
        <v>101</v>
      </c>
      <c r="B123" s="22" t="s">
        <v>243</v>
      </c>
      <c r="C123" s="19" t="s">
        <v>368</v>
      </c>
      <c r="D123" s="19" t="s">
        <v>369</v>
      </c>
      <c r="E123" s="49">
        <v>4276084</v>
      </c>
      <c r="F123" s="50" t="s">
        <v>11</v>
      </c>
      <c r="G123" s="19" t="s">
        <v>370</v>
      </c>
      <c r="H123" s="19" t="s">
        <v>170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  <c r="KM123" s="9"/>
      <c r="KN123" s="9"/>
      <c r="KO123" s="9"/>
      <c r="KP123" s="9"/>
      <c r="KQ123" s="9"/>
      <c r="KR123" s="9"/>
      <c r="KS123" s="9"/>
      <c r="KT123" s="9"/>
      <c r="KU123" s="9"/>
      <c r="KV123" s="9"/>
      <c r="KW123" s="9"/>
      <c r="KX123" s="9"/>
      <c r="KY123" s="9"/>
      <c r="KZ123" s="9"/>
      <c r="LA123" s="9"/>
      <c r="LB123" s="9"/>
      <c r="LC123" s="9"/>
      <c r="LD123" s="9"/>
      <c r="LE123" s="9"/>
      <c r="LF123" s="9"/>
      <c r="LG123" s="9"/>
      <c r="LH123" s="9"/>
      <c r="LI123" s="9"/>
      <c r="LJ123" s="9"/>
      <c r="LK123" s="9"/>
      <c r="LL123" s="9"/>
      <c r="LM123" s="9"/>
      <c r="LN123" s="9"/>
      <c r="LO123" s="9"/>
      <c r="LP123" s="9"/>
      <c r="LQ123" s="9"/>
      <c r="LR123" s="9"/>
    </row>
    <row r="124" spans="1:330" ht="15.75" x14ac:dyDescent="0.25">
      <c r="A124" s="17">
        <v>102</v>
      </c>
      <c r="B124" s="18" t="s">
        <v>371</v>
      </c>
      <c r="C124" s="19" t="s">
        <v>372</v>
      </c>
      <c r="D124" s="19" t="s">
        <v>373</v>
      </c>
      <c r="E124" s="49">
        <v>6097915</v>
      </c>
      <c r="F124" s="50" t="s">
        <v>11</v>
      </c>
      <c r="G124" s="19" t="s">
        <v>374</v>
      </c>
      <c r="H124" s="19" t="s">
        <v>317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  <c r="KM124" s="9"/>
      <c r="KN124" s="9"/>
      <c r="KO124" s="9"/>
      <c r="KP124" s="9"/>
      <c r="KQ124" s="9"/>
      <c r="KR124" s="9"/>
      <c r="KS124" s="9"/>
      <c r="KT124" s="9"/>
      <c r="KU124" s="9"/>
      <c r="KV124" s="9"/>
      <c r="KW124" s="9"/>
      <c r="KX124" s="9"/>
      <c r="KY124" s="9"/>
      <c r="KZ124" s="9"/>
      <c r="LA124" s="9"/>
      <c r="LB124" s="9"/>
      <c r="LC124" s="9"/>
      <c r="LD124" s="9"/>
      <c r="LE124" s="9"/>
      <c r="LF124" s="9"/>
      <c r="LG124" s="9"/>
      <c r="LH124" s="9"/>
      <c r="LI124" s="9"/>
      <c r="LJ124" s="9"/>
      <c r="LK124" s="9"/>
      <c r="LL124" s="9"/>
      <c r="LM124" s="9"/>
      <c r="LN124" s="9"/>
      <c r="LO124" s="9"/>
      <c r="LP124" s="9"/>
      <c r="LQ124" s="9"/>
      <c r="LR124" s="9"/>
    </row>
    <row r="125" spans="1:330" s="68" customFormat="1" ht="15.75" x14ac:dyDescent="0.25">
      <c r="A125" s="17">
        <v>103</v>
      </c>
      <c r="B125" s="18" t="s">
        <v>375</v>
      </c>
      <c r="C125" s="19" t="s">
        <v>376</v>
      </c>
      <c r="D125" s="19" t="s">
        <v>377</v>
      </c>
      <c r="E125" s="24">
        <v>4816367</v>
      </c>
      <c r="F125" s="25" t="s">
        <v>11</v>
      </c>
      <c r="G125" s="19" t="s">
        <v>378</v>
      </c>
      <c r="H125" s="19" t="s">
        <v>185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</row>
    <row r="126" spans="1:330" ht="15.75" x14ac:dyDescent="0.25">
      <c r="A126" s="17">
        <v>104</v>
      </c>
      <c r="B126" s="18" t="s">
        <v>47</v>
      </c>
      <c r="C126" s="33" t="s">
        <v>379</v>
      </c>
      <c r="D126" s="33" t="s">
        <v>380</v>
      </c>
      <c r="E126" s="34">
        <v>2226351</v>
      </c>
      <c r="F126" s="50" t="s">
        <v>11</v>
      </c>
      <c r="G126" s="19" t="s">
        <v>381</v>
      </c>
      <c r="H126" s="19" t="s">
        <v>144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  <c r="KM126" s="9"/>
      <c r="KN126" s="9"/>
      <c r="KO126" s="9"/>
      <c r="KP126" s="9"/>
      <c r="KQ126" s="9"/>
      <c r="KR126" s="9"/>
      <c r="KS126" s="9"/>
      <c r="KT126" s="9"/>
      <c r="KU126" s="9"/>
      <c r="KV126" s="9"/>
      <c r="KW126" s="9"/>
      <c r="KX126" s="9"/>
      <c r="KY126" s="9"/>
      <c r="KZ126" s="9"/>
      <c r="LA126" s="9"/>
      <c r="LB126" s="9"/>
      <c r="LC126" s="9"/>
      <c r="LD126" s="9"/>
      <c r="LE126" s="9"/>
      <c r="LF126" s="9"/>
      <c r="LG126" s="9"/>
      <c r="LH126" s="9"/>
      <c r="LI126" s="9"/>
      <c r="LJ126" s="9"/>
      <c r="LK126" s="9"/>
      <c r="LL126" s="9"/>
      <c r="LM126" s="9"/>
      <c r="LN126" s="9"/>
      <c r="LO126" s="9"/>
      <c r="LP126" s="9"/>
      <c r="LQ126" s="9"/>
      <c r="LR126" s="9"/>
    </row>
    <row r="127" spans="1:330" ht="15.75" x14ac:dyDescent="0.25">
      <c r="A127" s="36"/>
      <c r="B127" s="37"/>
      <c r="C127" s="37"/>
      <c r="D127" s="37"/>
      <c r="E127" s="38"/>
      <c r="F127" s="38"/>
      <c r="G127" s="37"/>
      <c r="H127" s="3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  <c r="KM127" s="9"/>
      <c r="KN127" s="9"/>
      <c r="KO127" s="9"/>
      <c r="KP127" s="9"/>
      <c r="KQ127" s="9"/>
      <c r="KR127" s="9"/>
      <c r="KS127" s="9"/>
      <c r="KT127" s="9"/>
      <c r="KU127" s="9"/>
      <c r="KV127" s="9"/>
      <c r="KW127" s="9"/>
      <c r="KX127" s="9"/>
      <c r="KY127" s="9"/>
      <c r="KZ127" s="9"/>
      <c r="LA127" s="9"/>
      <c r="LB127" s="9"/>
      <c r="LC127" s="9"/>
      <c r="LD127" s="9"/>
      <c r="LE127" s="9"/>
      <c r="LF127" s="9"/>
      <c r="LG127" s="9"/>
      <c r="LH127" s="9"/>
      <c r="LI127" s="9"/>
      <c r="LJ127" s="9"/>
      <c r="LK127" s="9"/>
      <c r="LL127" s="9"/>
      <c r="LM127" s="9"/>
      <c r="LN127" s="9"/>
      <c r="LO127" s="9"/>
      <c r="LP127" s="9"/>
      <c r="LQ127" s="9"/>
      <c r="LR127" s="9"/>
    </row>
    <row r="128" spans="1:330" ht="30" x14ac:dyDescent="0.25">
      <c r="A128" s="17">
        <v>105</v>
      </c>
      <c r="B128" s="18" t="s">
        <v>324</v>
      </c>
      <c r="C128" s="19" t="s">
        <v>269</v>
      </c>
      <c r="D128" s="19" t="s">
        <v>382</v>
      </c>
      <c r="E128" s="24">
        <v>3440847</v>
      </c>
      <c r="F128" s="25" t="s">
        <v>11</v>
      </c>
      <c r="G128" s="19" t="s">
        <v>383</v>
      </c>
      <c r="H128" s="19" t="s">
        <v>108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  <c r="KM128" s="9"/>
      <c r="KN128" s="9"/>
      <c r="KO128" s="9"/>
      <c r="KP128" s="9"/>
      <c r="KQ128" s="9"/>
      <c r="KR128" s="9"/>
      <c r="KS128" s="9"/>
      <c r="KT128" s="9"/>
      <c r="KU128" s="9"/>
      <c r="KV128" s="9"/>
      <c r="KW128" s="9"/>
      <c r="KX128" s="9"/>
      <c r="KY128" s="9"/>
      <c r="KZ128" s="9"/>
      <c r="LA128" s="9"/>
      <c r="LB128" s="9"/>
      <c r="LC128" s="9"/>
      <c r="LD128" s="9"/>
      <c r="LE128" s="9"/>
      <c r="LF128" s="9"/>
      <c r="LG128" s="9"/>
      <c r="LH128" s="9"/>
      <c r="LI128" s="9"/>
      <c r="LJ128" s="9"/>
      <c r="LK128" s="9"/>
      <c r="LL128" s="9"/>
      <c r="LM128" s="9"/>
      <c r="LN128" s="9"/>
      <c r="LO128" s="9"/>
      <c r="LP128" s="9"/>
      <c r="LQ128" s="9"/>
      <c r="LR128" s="9"/>
    </row>
    <row r="129" spans="1:330" ht="15.75" x14ac:dyDescent="0.25">
      <c r="A129" s="17">
        <v>106</v>
      </c>
      <c r="B129" s="18" t="s">
        <v>64</v>
      </c>
      <c r="C129" s="19" t="s">
        <v>334</v>
      </c>
      <c r="D129" s="19" t="s">
        <v>384</v>
      </c>
      <c r="E129" s="69">
        <v>4985099</v>
      </c>
      <c r="F129" s="69" t="s">
        <v>11</v>
      </c>
      <c r="G129" s="19" t="s">
        <v>385</v>
      </c>
      <c r="H129" s="19" t="s">
        <v>30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  <c r="JF129" s="9"/>
      <c r="JG129" s="9"/>
      <c r="JH129" s="9"/>
      <c r="JI129" s="9"/>
      <c r="JJ129" s="9"/>
      <c r="JK129" s="9"/>
      <c r="JL129" s="9"/>
      <c r="JM129" s="9"/>
      <c r="JN129" s="9"/>
      <c r="JO129" s="9"/>
      <c r="JP129" s="9"/>
      <c r="JQ129" s="9"/>
      <c r="JR129" s="9"/>
      <c r="JS129" s="9"/>
      <c r="JT129" s="9"/>
      <c r="JU129" s="9"/>
      <c r="JV129" s="9"/>
      <c r="JW129" s="9"/>
      <c r="JX129" s="9"/>
      <c r="JY129" s="9"/>
      <c r="JZ129" s="9"/>
      <c r="KA129" s="9"/>
      <c r="KB129" s="9"/>
      <c r="KC129" s="9"/>
      <c r="KD129" s="9"/>
      <c r="KE129" s="9"/>
      <c r="KF129" s="9"/>
      <c r="KG129" s="9"/>
      <c r="KH129" s="9"/>
      <c r="KI129" s="9"/>
      <c r="KJ129" s="9"/>
      <c r="KK129" s="9"/>
      <c r="KL129" s="9"/>
      <c r="KM129" s="9"/>
      <c r="KN129" s="9"/>
      <c r="KO129" s="9"/>
      <c r="KP129" s="9"/>
      <c r="KQ129" s="9"/>
      <c r="KR129" s="9"/>
      <c r="KS129" s="9"/>
      <c r="KT129" s="9"/>
      <c r="KU129" s="9"/>
      <c r="KV129" s="9"/>
      <c r="KW129" s="9"/>
      <c r="KX129" s="9"/>
      <c r="KY129" s="9"/>
      <c r="KZ129" s="9"/>
      <c r="LA129" s="9"/>
      <c r="LB129" s="9"/>
      <c r="LC129" s="9"/>
      <c r="LD129" s="9"/>
      <c r="LE129" s="9"/>
      <c r="LF129" s="9"/>
      <c r="LG129" s="9"/>
      <c r="LH129" s="9"/>
      <c r="LI129" s="9"/>
      <c r="LJ129" s="9"/>
      <c r="LK129" s="9"/>
      <c r="LL129" s="9"/>
      <c r="LM129" s="9"/>
      <c r="LN129" s="9"/>
      <c r="LO129" s="9"/>
      <c r="LP129" s="9"/>
      <c r="LQ129" s="9"/>
      <c r="LR129" s="9"/>
    </row>
    <row r="130" spans="1:330" ht="15.75" x14ac:dyDescent="0.25">
      <c r="A130" s="17">
        <v>107</v>
      </c>
      <c r="B130" s="18" t="s">
        <v>386</v>
      </c>
      <c r="C130" s="48" t="s">
        <v>387</v>
      </c>
      <c r="D130" s="48" t="s">
        <v>388</v>
      </c>
      <c r="E130" s="23">
        <v>6152881</v>
      </c>
      <c r="F130" s="23" t="s">
        <v>11</v>
      </c>
      <c r="G130" s="19" t="s">
        <v>385</v>
      </c>
      <c r="H130" s="19" t="s">
        <v>35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  <c r="KM130" s="9"/>
      <c r="KN130" s="9"/>
      <c r="KO130" s="9"/>
      <c r="KP130" s="9"/>
      <c r="KQ130" s="9"/>
      <c r="KR130" s="9"/>
      <c r="KS130" s="9"/>
      <c r="KT130" s="9"/>
      <c r="KU130" s="9"/>
      <c r="KV130" s="9"/>
      <c r="KW130" s="9"/>
      <c r="KX130" s="9"/>
      <c r="KY130" s="9"/>
      <c r="KZ130" s="9"/>
      <c r="LA130" s="9"/>
      <c r="LB130" s="9"/>
      <c r="LC130" s="9"/>
      <c r="LD130" s="9"/>
      <c r="LE130" s="9"/>
      <c r="LF130" s="9"/>
      <c r="LG130" s="9"/>
      <c r="LH130" s="9"/>
      <c r="LI130" s="9"/>
      <c r="LJ130" s="9"/>
      <c r="LK130" s="9"/>
      <c r="LL130" s="9"/>
      <c r="LM130" s="9"/>
      <c r="LN130" s="9"/>
      <c r="LO130" s="9"/>
      <c r="LP130" s="9"/>
      <c r="LQ130" s="9"/>
      <c r="LR130" s="9"/>
    </row>
    <row r="131" spans="1:330" ht="15.75" x14ac:dyDescent="0.25">
      <c r="A131" s="36"/>
      <c r="B131" s="37"/>
      <c r="C131" s="37"/>
      <c r="D131" s="37"/>
      <c r="E131" s="38"/>
      <c r="F131" s="38"/>
      <c r="G131" s="37"/>
      <c r="H131" s="3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  <c r="KM131" s="9"/>
      <c r="KN131" s="9"/>
      <c r="KO131" s="9"/>
      <c r="KP131" s="9"/>
      <c r="KQ131" s="9"/>
      <c r="KR131" s="9"/>
      <c r="KS131" s="9"/>
      <c r="KT131" s="9"/>
      <c r="KU131" s="9"/>
      <c r="KV131" s="9"/>
      <c r="KW131" s="9"/>
      <c r="KX131" s="9"/>
      <c r="KY131" s="9"/>
      <c r="KZ131" s="9"/>
      <c r="LA131" s="9"/>
      <c r="LB131" s="9"/>
      <c r="LC131" s="9"/>
      <c r="LD131" s="9"/>
      <c r="LE131" s="9"/>
      <c r="LF131" s="9"/>
      <c r="LG131" s="9"/>
      <c r="LH131" s="9"/>
      <c r="LI131" s="9"/>
      <c r="LJ131" s="9"/>
      <c r="LK131" s="9"/>
      <c r="LL131" s="9"/>
      <c r="LM131" s="9"/>
      <c r="LN131" s="9"/>
      <c r="LO131" s="9"/>
      <c r="LP131" s="9"/>
      <c r="LQ131" s="9"/>
      <c r="LR131" s="9"/>
    </row>
    <row r="132" spans="1:330" ht="15.75" x14ac:dyDescent="0.25">
      <c r="A132" s="17">
        <v>108</v>
      </c>
      <c r="B132" s="45" t="s">
        <v>389</v>
      </c>
      <c r="C132" s="48" t="s">
        <v>390</v>
      </c>
      <c r="D132" s="48" t="s">
        <v>208</v>
      </c>
      <c r="E132" s="23">
        <v>3337474</v>
      </c>
      <c r="F132" s="23" t="s">
        <v>11</v>
      </c>
      <c r="G132" s="19" t="s">
        <v>391</v>
      </c>
      <c r="H132" s="19" t="s">
        <v>108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  <c r="KM132" s="9"/>
      <c r="KN132" s="9"/>
      <c r="KO132" s="9"/>
      <c r="KP132" s="9"/>
      <c r="KQ132" s="9"/>
      <c r="KR132" s="9"/>
      <c r="KS132" s="9"/>
      <c r="KT132" s="9"/>
      <c r="KU132" s="9"/>
      <c r="KV132" s="9"/>
      <c r="KW132" s="9"/>
      <c r="KX132" s="9"/>
      <c r="KY132" s="9"/>
      <c r="KZ132" s="9"/>
      <c r="LA132" s="9"/>
      <c r="LB132" s="9"/>
      <c r="LC132" s="9"/>
      <c r="LD132" s="9"/>
      <c r="LE132" s="9"/>
      <c r="LF132" s="9"/>
      <c r="LG132" s="9"/>
      <c r="LH132" s="9"/>
      <c r="LI132" s="9"/>
      <c r="LJ132" s="9"/>
      <c r="LK132" s="9"/>
      <c r="LL132" s="9"/>
      <c r="LM132" s="9"/>
      <c r="LN132" s="9"/>
      <c r="LO132" s="9"/>
      <c r="LP132" s="9"/>
      <c r="LQ132" s="9"/>
      <c r="LR132" s="9"/>
    </row>
    <row r="133" spans="1:330" ht="30" x14ac:dyDescent="0.25">
      <c r="A133" s="17">
        <v>109</v>
      </c>
      <c r="B133" s="18" t="s">
        <v>392</v>
      </c>
      <c r="C133" s="19" t="s">
        <v>251</v>
      </c>
      <c r="D133" s="19" t="s">
        <v>393</v>
      </c>
      <c r="E133" s="24">
        <v>2470342</v>
      </c>
      <c r="F133" s="25" t="s">
        <v>11</v>
      </c>
      <c r="G133" s="19" t="s">
        <v>385</v>
      </c>
      <c r="H133" s="19" t="s">
        <v>30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  <c r="KM133" s="9"/>
      <c r="KN133" s="9"/>
      <c r="KO133" s="9"/>
      <c r="KP133" s="9"/>
      <c r="KQ133" s="9"/>
      <c r="KR133" s="9"/>
      <c r="KS133" s="9"/>
      <c r="KT133" s="9"/>
      <c r="KU133" s="9"/>
      <c r="KV133" s="9"/>
      <c r="KW133" s="9"/>
      <c r="KX133" s="9"/>
      <c r="KY133" s="9"/>
      <c r="KZ133" s="9"/>
      <c r="LA133" s="9"/>
      <c r="LB133" s="9"/>
      <c r="LC133" s="9"/>
      <c r="LD133" s="9"/>
      <c r="LE133" s="9"/>
      <c r="LF133" s="9"/>
      <c r="LG133" s="9"/>
      <c r="LH133" s="9"/>
      <c r="LI133" s="9"/>
      <c r="LJ133" s="9"/>
      <c r="LK133" s="9"/>
      <c r="LL133" s="9"/>
      <c r="LM133" s="9"/>
      <c r="LN133" s="9"/>
      <c r="LO133" s="9"/>
      <c r="LP133" s="9"/>
      <c r="LQ133" s="9"/>
      <c r="LR133" s="9"/>
    </row>
    <row r="134" spans="1:330" ht="15.75" x14ac:dyDescent="0.25">
      <c r="A134" s="17">
        <v>110</v>
      </c>
      <c r="B134" s="18" t="s">
        <v>330</v>
      </c>
      <c r="C134" s="19" t="s">
        <v>394</v>
      </c>
      <c r="D134" s="19" t="s">
        <v>395</v>
      </c>
      <c r="E134" s="20">
        <v>4251878</v>
      </c>
      <c r="F134" s="20" t="s">
        <v>11</v>
      </c>
      <c r="G134" s="19" t="s">
        <v>385</v>
      </c>
      <c r="H134" s="19" t="s">
        <v>35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  <c r="KM134" s="9"/>
      <c r="KN134" s="9"/>
      <c r="KO134" s="9"/>
      <c r="KP134" s="9"/>
      <c r="KQ134" s="9"/>
      <c r="KR134" s="9"/>
      <c r="KS134" s="9"/>
      <c r="KT134" s="9"/>
      <c r="KU134" s="9"/>
      <c r="KV134" s="9"/>
      <c r="KW134" s="9"/>
      <c r="KX134" s="9"/>
      <c r="KY134" s="9"/>
      <c r="KZ134" s="9"/>
      <c r="LA134" s="9"/>
      <c r="LB134" s="9"/>
      <c r="LC134" s="9"/>
      <c r="LD134" s="9"/>
      <c r="LE134" s="9"/>
      <c r="LF134" s="9"/>
      <c r="LG134" s="9"/>
      <c r="LH134" s="9"/>
      <c r="LI134" s="9"/>
      <c r="LJ134" s="9"/>
      <c r="LK134" s="9"/>
      <c r="LL134" s="9"/>
      <c r="LM134" s="9"/>
      <c r="LN134" s="9"/>
      <c r="LO134" s="9"/>
      <c r="LP134" s="9"/>
      <c r="LQ134" s="9"/>
      <c r="LR134" s="9"/>
    </row>
    <row r="135" spans="1:330" ht="15.75" x14ac:dyDescent="0.25">
      <c r="A135" s="36"/>
      <c r="B135" s="37"/>
      <c r="C135" s="37"/>
      <c r="D135" s="37"/>
      <c r="E135" s="38"/>
      <c r="F135" s="38"/>
      <c r="G135" s="37"/>
      <c r="H135" s="3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  <c r="KM135" s="9"/>
      <c r="KN135" s="9"/>
      <c r="KO135" s="9"/>
      <c r="KP135" s="9"/>
      <c r="KQ135" s="9"/>
      <c r="KR135" s="9"/>
      <c r="KS135" s="9"/>
      <c r="KT135" s="9"/>
      <c r="KU135" s="9"/>
      <c r="KV135" s="9"/>
      <c r="KW135" s="9"/>
      <c r="KX135" s="9"/>
      <c r="KY135" s="9"/>
      <c r="KZ135" s="9"/>
      <c r="LA135" s="9"/>
      <c r="LB135" s="9"/>
      <c r="LC135" s="9"/>
      <c r="LD135" s="9"/>
      <c r="LE135" s="9"/>
      <c r="LF135" s="9"/>
      <c r="LG135" s="9"/>
      <c r="LH135" s="9"/>
      <c r="LI135" s="9"/>
      <c r="LJ135" s="9"/>
      <c r="LK135" s="9"/>
      <c r="LL135" s="9"/>
      <c r="LM135" s="9"/>
      <c r="LN135" s="9"/>
      <c r="LO135" s="9"/>
      <c r="LP135" s="9"/>
      <c r="LQ135" s="9"/>
      <c r="LR135" s="9"/>
    </row>
    <row r="136" spans="1:330" ht="30" x14ac:dyDescent="0.25">
      <c r="A136" s="17">
        <v>111</v>
      </c>
      <c r="B136" s="18" t="s">
        <v>396</v>
      </c>
      <c r="C136" s="48" t="s">
        <v>397</v>
      </c>
      <c r="D136" s="48" t="s">
        <v>303</v>
      </c>
      <c r="E136" s="23">
        <v>3431155</v>
      </c>
      <c r="F136" s="23" t="s">
        <v>11</v>
      </c>
      <c r="G136" s="19" t="s">
        <v>398</v>
      </c>
      <c r="H136" s="19" t="s">
        <v>108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  <c r="KM136" s="9"/>
      <c r="KN136" s="9"/>
      <c r="KO136" s="9"/>
      <c r="KP136" s="9"/>
      <c r="KQ136" s="9"/>
      <c r="KR136" s="9"/>
      <c r="KS136" s="9"/>
      <c r="KT136" s="9"/>
      <c r="KU136" s="9"/>
      <c r="KV136" s="9"/>
      <c r="KW136" s="9"/>
      <c r="KX136" s="9"/>
      <c r="KY136" s="9"/>
      <c r="KZ136" s="9"/>
      <c r="LA136" s="9"/>
      <c r="LB136" s="9"/>
      <c r="LC136" s="9"/>
      <c r="LD136" s="9"/>
      <c r="LE136" s="9"/>
      <c r="LF136" s="9"/>
      <c r="LG136" s="9"/>
      <c r="LH136" s="9"/>
      <c r="LI136" s="9"/>
      <c r="LJ136" s="9"/>
      <c r="LK136" s="9"/>
      <c r="LL136" s="9"/>
      <c r="LM136" s="9"/>
      <c r="LN136" s="9"/>
      <c r="LO136" s="9"/>
      <c r="LP136" s="9"/>
      <c r="LQ136" s="9"/>
      <c r="LR136" s="9"/>
    </row>
    <row r="137" spans="1:330" ht="30" x14ac:dyDescent="0.25">
      <c r="A137" s="17">
        <v>112</v>
      </c>
      <c r="B137" s="18" t="s">
        <v>392</v>
      </c>
      <c r="C137" s="19" t="s">
        <v>399</v>
      </c>
      <c r="D137" s="19" t="s">
        <v>400</v>
      </c>
      <c r="E137" s="49">
        <v>4262124</v>
      </c>
      <c r="F137" s="50" t="s">
        <v>11</v>
      </c>
      <c r="G137" s="19" t="s">
        <v>401</v>
      </c>
      <c r="H137" s="19" t="s">
        <v>30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  <c r="KM137" s="9"/>
      <c r="KN137" s="9"/>
      <c r="KO137" s="9"/>
      <c r="KP137" s="9"/>
      <c r="KQ137" s="9"/>
      <c r="KR137" s="9"/>
      <c r="KS137" s="9"/>
      <c r="KT137" s="9"/>
      <c r="KU137" s="9"/>
      <c r="KV137" s="9"/>
      <c r="KW137" s="9"/>
      <c r="KX137" s="9"/>
      <c r="KY137" s="9"/>
      <c r="KZ137" s="9"/>
      <c r="LA137" s="9"/>
      <c r="LB137" s="9"/>
      <c r="LC137" s="9"/>
      <c r="LD137" s="9"/>
      <c r="LE137" s="9"/>
      <c r="LF137" s="9"/>
      <c r="LG137" s="9"/>
      <c r="LH137" s="9"/>
      <c r="LI137" s="9"/>
      <c r="LJ137" s="9"/>
      <c r="LK137" s="9"/>
      <c r="LL137" s="9"/>
      <c r="LM137" s="9"/>
      <c r="LN137" s="9"/>
      <c r="LO137" s="9"/>
      <c r="LP137" s="9"/>
      <c r="LQ137" s="9"/>
      <c r="LR137" s="9"/>
    </row>
    <row r="138" spans="1:330" ht="15.75" x14ac:dyDescent="0.25">
      <c r="A138" s="17">
        <v>113</v>
      </c>
      <c r="B138" s="45" t="s">
        <v>82</v>
      </c>
      <c r="C138" s="46" t="s">
        <v>402</v>
      </c>
      <c r="D138" s="46" t="s">
        <v>403</v>
      </c>
      <c r="E138" s="47">
        <v>3750245</v>
      </c>
      <c r="F138" s="47" t="s">
        <v>116</v>
      </c>
      <c r="G138" s="19" t="s">
        <v>385</v>
      </c>
      <c r="H138" s="19" t="s">
        <v>170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9"/>
      <c r="KA138" s="9"/>
      <c r="KB138" s="9"/>
      <c r="KC138" s="9"/>
      <c r="KD138" s="9"/>
      <c r="KE138" s="9"/>
      <c r="KF138" s="9"/>
      <c r="KG138" s="9"/>
      <c r="KH138" s="9"/>
      <c r="KI138" s="9"/>
      <c r="KJ138" s="9"/>
      <c r="KK138" s="9"/>
      <c r="KL138" s="9"/>
      <c r="KM138" s="9"/>
      <c r="KN138" s="9"/>
      <c r="KO138" s="9"/>
      <c r="KP138" s="9"/>
      <c r="KQ138" s="9"/>
      <c r="KR138" s="9"/>
      <c r="KS138" s="9"/>
      <c r="KT138" s="9"/>
      <c r="KU138" s="9"/>
      <c r="KV138" s="9"/>
      <c r="KW138" s="9"/>
      <c r="KX138" s="9"/>
      <c r="KY138" s="9"/>
      <c r="KZ138" s="9"/>
      <c r="LA138" s="9"/>
      <c r="LB138" s="9"/>
      <c r="LC138" s="9"/>
      <c r="LD138" s="9"/>
      <c r="LE138" s="9"/>
      <c r="LF138" s="9"/>
      <c r="LG138" s="9"/>
      <c r="LH138" s="9"/>
      <c r="LI138" s="9"/>
      <c r="LJ138" s="9"/>
      <c r="LK138" s="9"/>
      <c r="LL138" s="9"/>
      <c r="LM138" s="9"/>
      <c r="LN138" s="9"/>
      <c r="LO138" s="9"/>
      <c r="LP138" s="9"/>
      <c r="LQ138" s="9"/>
      <c r="LR138" s="9"/>
    </row>
    <row r="139" spans="1:330" ht="15.75" x14ac:dyDescent="0.25">
      <c r="A139" s="14"/>
      <c r="B139" s="15" t="s">
        <v>404</v>
      </c>
      <c r="C139" s="15"/>
      <c r="D139" s="15"/>
      <c r="E139" s="38"/>
      <c r="F139" s="38"/>
      <c r="G139" s="15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  <c r="KM139" s="9"/>
      <c r="KN139" s="9"/>
      <c r="KO139" s="9"/>
      <c r="KP139" s="9"/>
      <c r="KQ139" s="9"/>
      <c r="KR139" s="9"/>
      <c r="KS139" s="9"/>
      <c r="KT139" s="9"/>
      <c r="KU139" s="9"/>
      <c r="KV139" s="9"/>
      <c r="KW139" s="9"/>
      <c r="KX139" s="9"/>
      <c r="KY139" s="9"/>
      <c r="KZ139" s="9"/>
      <c r="LA139" s="9"/>
      <c r="LB139" s="9"/>
      <c r="LC139" s="9"/>
      <c r="LD139" s="9"/>
      <c r="LE139" s="9"/>
      <c r="LF139" s="9"/>
      <c r="LG139" s="9"/>
      <c r="LH139" s="9"/>
      <c r="LI139" s="9"/>
      <c r="LJ139" s="9"/>
      <c r="LK139" s="9"/>
      <c r="LL139" s="9"/>
      <c r="LM139" s="9"/>
      <c r="LN139" s="9"/>
      <c r="LO139" s="9"/>
      <c r="LP139" s="9"/>
      <c r="LQ139" s="9"/>
      <c r="LR139" s="9"/>
    </row>
    <row r="140" spans="1:330" ht="30" x14ac:dyDescent="0.25">
      <c r="A140" s="70">
        <v>114</v>
      </c>
      <c r="B140" s="71" t="s">
        <v>405</v>
      </c>
      <c r="C140" s="33" t="s">
        <v>406</v>
      </c>
      <c r="D140" s="33" t="s">
        <v>120</v>
      </c>
      <c r="E140" s="24">
        <v>470315</v>
      </c>
      <c r="F140" s="25" t="s">
        <v>11</v>
      </c>
      <c r="G140" s="33" t="s">
        <v>407</v>
      </c>
      <c r="H140" s="19" t="s">
        <v>408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  <c r="KM140" s="9"/>
      <c r="KN140" s="9"/>
      <c r="KO140" s="9"/>
      <c r="KP140" s="9"/>
      <c r="KQ140" s="9"/>
      <c r="KR140" s="9"/>
      <c r="KS140" s="9"/>
      <c r="KT140" s="9"/>
      <c r="KU140" s="9"/>
      <c r="KV140" s="9"/>
      <c r="KW140" s="9"/>
      <c r="KX140" s="9"/>
      <c r="KY140" s="9"/>
      <c r="KZ140" s="9"/>
      <c r="LA140" s="9"/>
      <c r="LB140" s="9"/>
      <c r="LC140" s="9"/>
      <c r="LD140" s="9"/>
      <c r="LE140" s="9"/>
      <c r="LF140" s="9"/>
      <c r="LG140" s="9"/>
      <c r="LH140" s="9"/>
      <c r="LI140" s="9"/>
      <c r="LJ140" s="9"/>
      <c r="LK140" s="9"/>
      <c r="LL140" s="9"/>
      <c r="LM140" s="9"/>
      <c r="LN140" s="9"/>
      <c r="LO140" s="9"/>
      <c r="LP140" s="9"/>
      <c r="LQ140" s="9"/>
      <c r="LR140" s="9"/>
    </row>
    <row r="141" spans="1:330" ht="30" x14ac:dyDescent="0.25">
      <c r="A141" s="70">
        <v>115</v>
      </c>
      <c r="B141" s="71" t="s">
        <v>409</v>
      </c>
      <c r="C141" s="33" t="s">
        <v>410</v>
      </c>
      <c r="D141" s="33" t="s">
        <v>411</v>
      </c>
      <c r="E141" s="49">
        <v>394440</v>
      </c>
      <c r="F141" s="50" t="s">
        <v>11</v>
      </c>
      <c r="G141" s="33" t="s">
        <v>412</v>
      </c>
      <c r="H141" s="19" t="s">
        <v>81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  <c r="KM141" s="9"/>
      <c r="KN141" s="9"/>
      <c r="KO141" s="9"/>
      <c r="KP141" s="9"/>
      <c r="KQ141" s="9"/>
      <c r="KR141" s="9"/>
      <c r="KS141" s="9"/>
      <c r="KT141" s="9"/>
      <c r="KU141" s="9"/>
      <c r="KV141" s="9"/>
      <c r="KW141" s="9"/>
      <c r="KX141" s="9"/>
      <c r="KY141" s="9"/>
      <c r="KZ141" s="9"/>
      <c r="LA141" s="9"/>
      <c r="LB141" s="9"/>
      <c r="LC141" s="9"/>
      <c r="LD141" s="9"/>
      <c r="LE141" s="9"/>
      <c r="LF141" s="9"/>
      <c r="LG141" s="9"/>
      <c r="LH141" s="9"/>
      <c r="LI141" s="9"/>
      <c r="LJ141" s="9"/>
      <c r="LK141" s="9"/>
      <c r="LL141" s="9"/>
      <c r="LM141" s="9"/>
      <c r="LN141" s="9"/>
      <c r="LO141" s="9"/>
      <c r="LP141" s="9"/>
      <c r="LQ141" s="9"/>
      <c r="LR141" s="9"/>
    </row>
    <row r="142" spans="1:330" ht="30" x14ac:dyDescent="0.25">
      <c r="A142" s="70">
        <v>116</v>
      </c>
      <c r="B142" s="71" t="s">
        <v>413</v>
      </c>
      <c r="C142" s="33" t="s">
        <v>414</v>
      </c>
      <c r="D142" s="33" t="s">
        <v>415</v>
      </c>
      <c r="E142" s="24">
        <v>4850419</v>
      </c>
      <c r="F142" s="25" t="s">
        <v>11</v>
      </c>
      <c r="G142" s="33" t="s">
        <v>416</v>
      </c>
      <c r="H142" s="19" t="s">
        <v>103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  <c r="KM142" s="9"/>
      <c r="KN142" s="9"/>
      <c r="KO142" s="9"/>
      <c r="KP142" s="9"/>
      <c r="KQ142" s="9"/>
      <c r="KR142" s="9"/>
      <c r="KS142" s="9"/>
      <c r="KT142" s="9"/>
      <c r="KU142" s="9"/>
      <c r="KV142" s="9"/>
      <c r="KW142" s="9"/>
      <c r="KX142" s="9"/>
      <c r="KY142" s="9"/>
      <c r="KZ142" s="9"/>
      <c r="LA142" s="9"/>
      <c r="LB142" s="9"/>
      <c r="LC142" s="9"/>
      <c r="LD142" s="9"/>
      <c r="LE142" s="9"/>
      <c r="LF142" s="9"/>
      <c r="LG142" s="9"/>
      <c r="LH142" s="9"/>
      <c r="LI142" s="9"/>
      <c r="LJ142" s="9"/>
      <c r="LK142" s="9"/>
      <c r="LL142" s="9"/>
      <c r="LM142" s="9"/>
      <c r="LN142" s="9"/>
      <c r="LO142" s="9"/>
      <c r="LP142" s="9"/>
      <c r="LQ142" s="9"/>
      <c r="LR142" s="9"/>
    </row>
    <row r="143" spans="1:330" ht="30" x14ac:dyDescent="0.25">
      <c r="A143" s="70">
        <v>117</v>
      </c>
      <c r="B143" s="71" t="s">
        <v>417</v>
      </c>
      <c r="C143" s="33" t="s">
        <v>243</v>
      </c>
      <c r="D143" s="33" t="s">
        <v>418</v>
      </c>
      <c r="E143" s="24">
        <v>9184822</v>
      </c>
      <c r="F143" s="25" t="s">
        <v>11</v>
      </c>
      <c r="G143" s="33" t="s">
        <v>378</v>
      </c>
      <c r="H143" s="19" t="s">
        <v>103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  <c r="KM143" s="9"/>
      <c r="KN143" s="9"/>
      <c r="KO143" s="9"/>
      <c r="KP143" s="9"/>
      <c r="KQ143" s="9"/>
      <c r="KR143" s="9"/>
      <c r="KS143" s="9"/>
      <c r="KT143" s="9"/>
      <c r="KU143" s="9"/>
      <c r="KV143" s="9"/>
      <c r="KW143" s="9"/>
      <c r="KX143" s="9"/>
      <c r="KY143" s="9"/>
      <c r="KZ143" s="9"/>
      <c r="LA143" s="9"/>
      <c r="LB143" s="9"/>
      <c r="LC143" s="9"/>
      <c r="LD143" s="9"/>
      <c r="LE143" s="9"/>
      <c r="LF143" s="9"/>
      <c r="LG143" s="9"/>
      <c r="LH143" s="9"/>
      <c r="LI143" s="9"/>
      <c r="LJ143" s="9"/>
      <c r="LK143" s="9"/>
      <c r="LL143" s="9"/>
      <c r="LM143" s="9"/>
      <c r="LN143" s="9"/>
      <c r="LO143" s="9"/>
      <c r="LP143" s="9"/>
      <c r="LQ143" s="9"/>
      <c r="LR143" s="9"/>
    </row>
    <row r="144" spans="1:330" ht="30" x14ac:dyDescent="0.25">
      <c r="A144" s="70">
        <v>118</v>
      </c>
      <c r="B144" s="19" t="s">
        <v>131</v>
      </c>
      <c r="C144" s="19" t="s">
        <v>419</v>
      </c>
      <c r="D144" s="19" t="s">
        <v>420</v>
      </c>
      <c r="E144" s="24">
        <v>3344419</v>
      </c>
      <c r="F144" s="25" t="s">
        <v>11</v>
      </c>
      <c r="G144" s="33" t="s">
        <v>421</v>
      </c>
      <c r="H144" s="19" t="s">
        <v>144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  <c r="KM144" s="9"/>
      <c r="KN144" s="9"/>
      <c r="KO144" s="9"/>
      <c r="KP144" s="9"/>
      <c r="KQ144" s="9"/>
      <c r="KR144" s="9"/>
      <c r="KS144" s="9"/>
      <c r="KT144" s="9"/>
      <c r="KU144" s="9"/>
      <c r="KV144" s="9"/>
      <c r="KW144" s="9"/>
      <c r="KX144" s="9"/>
      <c r="KY144" s="9"/>
      <c r="KZ144" s="9"/>
      <c r="LA144" s="9"/>
      <c r="LB144" s="9"/>
      <c r="LC144" s="9"/>
      <c r="LD144" s="9"/>
      <c r="LE144" s="9"/>
      <c r="LF144" s="9"/>
      <c r="LG144" s="9"/>
      <c r="LH144" s="9"/>
      <c r="LI144" s="9"/>
      <c r="LJ144" s="9"/>
      <c r="LK144" s="9"/>
      <c r="LL144" s="9"/>
      <c r="LM144" s="9"/>
      <c r="LN144" s="9"/>
      <c r="LO144" s="9"/>
      <c r="LP144" s="9"/>
      <c r="LQ144" s="9"/>
      <c r="LR144" s="9"/>
    </row>
    <row r="145" spans="1:330" ht="15.75" x14ac:dyDescent="0.25">
      <c r="A145" s="36"/>
      <c r="B145" s="37"/>
      <c r="C145" s="37"/>
      <c r="D145" s="37"/>
      <c r="E145" s="38"/>
      <c r="F145" s="38"/>
      <c r="G145" s="37"/>
      <c r="H145" s="37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  <c r="KM145" s="9"/>
      <c r="KN145" s="9"/>
      <c r="KO145" s="9"/>
      <c r="KP145" s="9"/>
      <c r="KQ145" s="9"/>
      <c r="KR145" s="9"/>
      <c r="KS145" s="9"/>
      <c r="KT145" s="9"/>
      <c r="KU145" s="9"/>
      <c r="KV145" s="9"/>
      <c r="KW145" s="9"/>
      <c r="KX145" s="9"/>
      <c r="KY145" s="9"/>
      <c r="KZ145" s="9"/>
      <c r="LA145" s="9"/>
      <c r="LB145" s="9"/>
      <c r="LC145" s="9"/>
      <c r="LD145" s="9"/>
      <c r="LE145" s="9"/>
      <c r="LF145" s="9"/>
      <c r="LG145" s="9"/>
      <c r="LH145" s="9"/>
      <c r="LI145" s="9"/>
      <c r="LJ145" s="9"/>
      <c r="LK145" s="9"/>
      <c r="LL145" s="9"/>
      <c r="LM145" s="9"/>
      <c r="LN145" s="9"/>
      <c r="LO145" s="9"/>
      <c r="LP145" s="9"/>
      <c r="LQ145" s="9"/>
      <c r="LR145" s="9"/>
    </row>
    <row r="146" spans="1:330" ht="30" x14ac:dyDescent="0.25">
      <c r="A146" s="70">
        <v>119</v>
      </c>
      <c r="B146" s="71" t="s">
        <v>277</v>
      </c>
      <c r="C146" s="33" t="s">
        <v>422</v>
      </c>
      <c r="D146" s="33" t="s">
        <v>423</v>
      </c>
      <c r="E146" s="24">
        <v>1288778</v>
      </c>
      <c r="F146" s="25" t="s">
        <v>424</v>
      </c>
      <c r="G146" s="33" t="s">
        <v>425</v>
      </c>
      <c r="H146" s="19" t="s">
        <v>151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  <c r="KM146" s="9"/>
      <c r="KN146" s="9"/>
      <c r="KO146" s="9"/>
      <c r="KP146" s="9"/>
      <c r="KQ146" s="9"/>
      <c r="KR146" s="9"/>
      <c r="KS146" s="9"/>
      <c r="KT146" s="9"/>
      <c r="KU146" s="9"/>
      <c r="KV146" s="9"/>
      <c r="KW146" s="9"/>
      <c r="KX146" s="9"/>
      <c r="KY146" s="9"/>
      <c r="KZ146" s="9"/>
      <c r="LA146" s="9"/>
      <c r="LB146" s="9"/>
      <c r="LC146" s="9"/>
      <c r="LD146" s="9"/>
      <c r="LE146" s="9"/>
      <c r="LF146" s="9"/>
      <c r="LG146" s="9"/>
      <c r="LH146" s="9"/>
      <c r="LI146" s="9"/>
      <c r="LJ146" s="9"/>
      <c r="LK146" s="9"/>
      <c r="LL146" s="9"/>
      <c r="LM146" s="9"/>
      <c r="LN146" s="9"/>
      <c r="LO146" s="9"/>
      <c r="LP146" s="9"/>
      <c r="LQ146" s="9"/>
      <c r="LR146" s="9"/>
    </row>
    <row r="147" spans="1:330" ht="15.75" x14ac:dyDescent="0.25">
      <c r="A147" s="72"/>
      <c r="B147" s="73"/>
      <c r="C147" s="73"/>
      <c r="D147" s="73"/>
      <c r="E147" s="74"/>
      <c r="F147" s="74"/>
      <c r="G147" s="73"/>
      <c r="H147" s="73">
        <v>1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  <c r="JF147" s="9"/>
      <c r="JG147" s="9"/>
      <c r="JH147" s="9"/>
      <c r="JI147" s="9"/>
      <c r="JJ147" s="9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  <c r="JY147" s="9"/>
      <c r="JZ147" s="9"/>
      <c r="KA147" s="9"/>
      <c r="KB147" s="9"/>
      <c r="KC147" s="9"/>
      <c r="KD147" s="9"/>
      <c r="KE147" s="9"/>
      <c r="KF147" s="9"/>
      <c r="KG147" s="9"/>
      <c r="KH147" s="9"/>
      <c r="KI147" s="9"/>
      <c r="KJ147" s="9"/>
      <c r="KK147" s="9"/>
      <c r="KL147" s="9"/>
      <c r="KM147" s="9"/>
      <c r="KN147" s="9"/>
      <c r="KO147" s="9"/>
      <c r="KP147" s="9"/>
      <c r="KQ147" s="9"/>
      <c r="KR147" s="9"/>
      <c r="KS147" s="9"/>
      <c r="KT147" s="9"/>
      <c r="KU147" s="9"/>
      <c r="KV147" s="9"/>
      <c r="KW147" s="9"/>
      <c r="KX147" s="9"/>
      <c r="KY147" s="9"/>
      <c r="KZ147" s="9"/>
      <c r="LA147" s="9"/>
      <c r="LB147" s="9"/>
      <c r="LC147" s="9"/>
      <c r="LD147" s="9"/>
      <c r="LE147" s="9"/>
      <c r="LF147" s="9"/>
      <c r="LG147" s="9"/>
      <c r="LH147" s="9"/>
      <c r="LI147" s="9"/>
      <c r="LJ147" s="9"/>
      <c r="LK147" s="9"/>
      <c r="LL147" s="9"/>
      <c r="LM147" s="9"/>
      <c r="LN147" s="9"/>
      <c r="LO147" s="9"/>
      <c r="LP147" s="9"/>
      <c r="LQ147" s="9"/>
      <c r="LR147" s="9"/>
    </row>
    <row r="148" spans="1:330" ht="30" x14ac:dyDescent="0.25">
      <c r="A148" s="70">
        <v>120</v>
      </c>
      <c r="B148" s="71" t="s">
        <v>426</v>
      </c>
      <c r="C148" s="33" t="s">
        <v>387</v>
      </c>
      <c r="D148" s="33" t="s">
        <v>249</v>
      </c>
      <c r="E148" s="24">
        <v>3436910</v>
      </c>
      <c r="F148" s="25" t="s">
        <v>11</v>
      </c>
      <c r="G148" s="33" t="s">
        <v>427</v>
      </c>
      <c r="H148" s="19" t="s">
        <v>108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  <c r="KM148" s="9"/>
      <c r="KN148" s="9"/>
      <c r="KO148" s="9"/>
      <c r="KP148" s="9"/>
      <c r="KQ148" s="9"/>
      <c r="KR148" s="9"/>
      <c r="KS148" s="9"/>
      <c r="KT148" s="9"/>
      <c r="KU148" s="9"/>
      <c r="KV148" s="9"/>
      <c r="KW148" s="9"/>
      <c r="KX148" s="9"/>
      <c r="KY148" s="9"/>
      <c r="KZ148" s="9"/>
      <c r="LA148" s="9"/>
      <c r="LB148" s="9"/>
      <c r="LC148" s="9"/>
      <c r="LD148" s="9"/>
      <c r="LE148" s="9"/>
      <c r="LF148" s="9"/>
      <c r="LG148" s="9"/>
      <c r="LH148" s="9"/>
      <c r="LI148" s="9"/>
      <c r="LJ148" s="9"/>
      <c r="LK148" s="9"/>
      <c r="LL148" s="9"/>
      <c r="LM148" s="9"/>
      <c r="LN148" s="9"/>
      <c r="LO148" s="9"/>
      <c r="LP148" s="9"/>
      <c r="LQ148" s="9"/>
      <c r="LR148" s="9"/>
    </row>
    <row r="149" spans="1:330" ht="30" x14ac:dyDescent="0.25">
      <c r="A149" s="70">
        <v>121</v>
      </c>
      <c r="B149" s="30" t="s">
        <v>19</v>
      </c>
      <c r="C149" s="33"/>
      <c r="D149" s="33"/>
      <c r="E149" s="24"/>
      <c r="F149" s="25" t="s">
        <v>11</v>
      </c>
      <c r="G149" s="33" t="s">
        <v>428</v>
      </c>
      <c r="H149" s="19" t="s">
        <v>30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</row>
    <row r="150" spans="1:330" ht="15.75" x14ac:dyDescent="0.25">
      <c r="A150" s="70">
        <v>122</v>
      </c>
      <c r="B150" s="71" t="s">
        <v>429</v>
      </c>
      <c r="C150" s="33" t="s">
        <v>430</v>
      </c>
      <c r="D150" s="33" t="s">
        <v>431</v>
      </c>
      <c r="E150" s="24">
        <v>4292133</v>
      </c>
      <c r="F150" s="25" t="s">
        <v>11</v>
      </c>
      <c r="G150" s="33" t="s">
        <v>432</v>
      </c>
      <c r="H150" s="19" t="s">
        <v>81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</row>
    <row r="151" spans="1:330" ht="15.75" x14ac:dyDescent="0.25">
      <c r="A151" s="72"/>
      <c r="B151" s="73"/>
      <c r="C151" s="73"/>
      <c r="D151" s="73"/>
      <c r="E151" s="38"/>
      <c r="F151" s="38"/>
      <c r="G151" s="73"/>
      <c r="H151" s="7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</row>
    <row r="152" spans="1:330" ht="30" x14ac:dyDescent="0.25">
      <c r="A152" s="70">
        <v>123</v>
      </c>
      <c r="B152" s="71" t="s">
        <v>433</v>
      </c>
      <c r="C152" s="33" t="s">
        <v>434</v>
      </c>
      <c r="D152" s="33" t="s">
        <v>435</v>
      </c>
      <c r="E152" s="24">
        <v>3356692</v>
      </c>
      <c r="F152" s="25" t="s">
        <v>11</v>
      </c>
      <c r="G152" s="33" t="s">
        <v>436</v>
      </c>
      <c r="H152" s="19" t="s">
        <v>108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</row>
    <row r="153" spans="1:330" ht="30" x14ac:dyDescent="0.25">
      <c r="A153" s="70">
        <v>124</v>
      </c>
      <c r="B153" s="71" t="s">
        <v>437</v>
      </c>
      <c r="C153" s="33" t="s">
        <v>438</v>
      </c>
      <c r="D153" s="33" t="s">
        <v>439</v>
      </c>
      <c r="E153" s="49">
        <v>5941616</v>
      </c>
      <c r="F153" s="50" t="s">
        <v>11</v>
      </c>
      <c r="G153" s="33" t="s">
        <v>440</v>
      </c>
      <c r="H153" s="19" t="s">
        <v>30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</row>
    <row r="154" spans="1:330" ht="15.75" x14ac:dyDescent="0.25">
      <c r="A154" s="70">
        <v>125</v>
      </c>
      <c r="B154" s="30" t="s">
        <v>19</v>
      </c>
      <c r="C154" s="33"/>
      <c r="D154" s="33"/>
      <c r="E154" s="24">
        <v>5970390</v>
      </c>
      <c r="F154" s="25" t="s">
        <v>11</v>
      </c>
      <c r="G154" s="33" t="s">
        <v>441</v>
      </c>
      <c r="H154" s="19" t="s">
        <v>170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</row>
    <row r="155" spans="1:330" ht="30" x14ac:dyDescent="0.25">
      <c r="A155" s="70">
        <v>126</v>
      </c>
      <c r="B155" s="71" t="s">
        <v>442</v>
      </c>
      <c r="C155" s="33" t="s">
        <v>443</v>
      </c>
      <c r="D155" s="33" t="s">
        <v>444</v>
      </c>
      <c r="E155" s="24">
        <v>4510665</v>
      </c>
      <c r="F155" s="25" t="s">
        <v>168</v>
      </c>
      <c r="G155" s="33" t="s">
        <v>445</v>
      </c>
      <c r="H155" s="19" t="s">
        <v>81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</row>
    <row r="156" spans="1:330" ht="15.75" x14ac:dyDescent="0.25">
      <c r="A156" s="36"/>
      <c r="B156" s="37"/>
      <c r="C156" s="37"/>
      <c r="D156" s="37"/>
      <c r="E156" s="38"/>
      <c r="F156" s="38"/>
      <c r="G156" s="37"/>
      <c r="H156" s="3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</row>
    <row r="157" spans="1:330" ht="30" x14ac:dyDescent="0.25">
      <c r="A157" s="70">
        <v>127</v>
      </c>
      <c r="B157" s="71" t="s">
        <v>446</v>
      </c>
      <c r="C157" s="33" t="s">
        <v>447</v>
      </c>
      <c r="D157" s="33" t="s">
        <v>448</v>
      </c>
      <c r="E157" s="49">
        <v>3358269</v>
      </c>
      <c r="F157" s="50" t="s">
        <v>11</v>
      </c>
      <c r="G157" s="33" t="s">
        <v>449</v>
      </c>
      <c r="H157" s="19" t="s">
        <v>108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</row>
    <row r="158" spans="1:330" ht="15.75" x14ac:dyDescent="0.25">
      <c r="A158" s="72"/>
      <c r="B158" s="73"/>
      <c r="C158" s="73"/>
      <c r="D158" s="73"/>
      <c r="E158" s="38"/>
      <c r="F158" s="38"/>
      <c r="G158" s="73"/>
      <c r="H158" s="7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</row>
    <row r="159" spans="1:330" ht="30" x14ac:dyDescent="0.25">
      <c r="A159" s="70">
        <v>128</v>
      </c>
      <c r="B159" s="71" t="s">
        <v>402</v>
      </c>
      <c r="C159" s="33" t="s">
        <v>450</v>
      </c>
      <c r="D159" s="33" t="s">
        <v>451</v>
      </c>
      <c r="E159" s="24">
        <v>4307499</v>
      </c>
      <c r="F159" s="50" t="s">
        <v>11</v>
      </c>
      <c r="G159" s="33" t="s">
        <v>452</v>
      </c>
      <c r="H159" s="19" t="s">
        <v>30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</row>
    <row r="160" spans="1:330" ht="30" x14ac:dyDescent="0.25">
      <c r="A160" s="70">
        <v>129</v>
      </c>
      <c r="B160" s="30" t="s">
        <v>453</v>
      </c>
      <c r="C160" s="33"/>
      <c r="D160" s="33"/>
      <c r="E160" s="24"/>
      <c r="F160" s="25" t="s">
        <v>11</v>
      </c>
      <c r="G160" s="33" t="s">
        <v>454</v>
      </c>
      <c r="H160" s="19" t="s">
        <v>30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</row>
    <row r="161" spans="1:330" ht="45" x14ac:dyDescent="0.25">
      <c r="A161" s="70">
        <v>130</v>
      </c>
      <c r="B161" s="19" t="s">
        <v>50</v>
      </c>
      <c r="C161" s="19" t="s">
        <v>455</v>
      </c>
      <c r="D161" s="19" t="s">
        <v>456</v>
      </c>
      <c r="E161" s="24">
        <v>4332530</v>
      </c>
      <c r="F161" s="25" t="s">
        <v>11</v>
      </c>
      <c r="G161" s="33" t="s">
        <v>457</v>
      </c>
      <c r="H161" s="19" t="s">
        <v>30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</row>
    <row r="162" spans="1:330" ht="75" x14ac:dyDescent="0.25">
      <c r="A162" s="70">
        <v>131</v>
      </c>
      <c r="B162" s="19" t="s">
        <v>458</v>
      </c>
      <c r="C162" s="33" t="s">
        <v>459</v>
      </c>
      <c r="D162" s="33" t="s">
        <v>460</v>
      </c>
      <c r="E162" s="24">
        <v>3371805</v>
      </c>
      <c r="F162" s="25" t="s">
        <v>11</v>
      </c>
      <c r="G162" s="75" t="s">
        <v>461</v>
      </c>
      <c r="H162" s="19" t="s">
        <v>35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</row>
    <row r="163" spans="1:330" ht="30" x14ac:dyDescent="0.25">
      <c r="A163" s="70">
        <v>132</v>
      </c>
      <c r="B163" s="19" t="s">
        <v>50</v>
      </c>
      <c r="C163" s="33" t="s">
        <v>69</v>
      </c>
      <c r="D163" s="33" t="s">
        <v>462</v>
      </c>
      <c r="E163" s="24">
        <v>4966591</v>
      </c>
      <c r="F163" s="25" t="s">
        <v>11</v>
      </c>
      <c r="G163" s="33" t="s">
        <v>463</v>
      </c>
      <c r="H163" s="19" t="s">
        <v>90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</row>
    <row r="164" spans="1:330" ht="15.75" x14ac:dyDescent="0.25">
      <c r="A164" s="36"/>
      <c r="B164" s="37"/>
      <c r="C164" s="37"/>
      <c r="D164" s="37"/>
      <c r="E164" s="38"/>
      <c r="F164" s="38"/>
      <c r="G164" s="37"/>
      <c r="H164" s="37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</row>
    <row r="165" spans="1:330" ht="15.75" x14ac:dyDescent="0.25">
      <c r="A165" s="70">
        <v>133</v>
      </c>
      <c r="B165" s="71" t="s">
        <v>404</v>
      </c>
      <c r="C165" s="33" t="s">
        <v>464</v>
      </c>
      <c r="D165" s="33" t="s">
        <v>465</v>
      </c>
      <c r="E165" s="24">
        <v>4414309</v>
      </c>
      <c r="F165" s="25" t="s">
        <v>116</v>
      </c>
      <c r="G165" s="33" t="s">
        <v>466</v>
      </c>
      <c r="H165" s="19" t="s">
        <v>151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</row>
    <row r="166" spans="1:330" ht="15.75" x14ac:dyDescent="0.25">
      <c r="A166" s="72"/>
      <c r="B166" s="73"/>
      <c r="C166" s="73"/>
      <c r="D166" s="73"/>
      <c r="E166" s="38"/>
      <c r="F166" s="38"/>
      <c r="G166" s="73"/>
      <c r="H166" s="7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</row>
    <row r="167" spans="1:330" ht="30" x14ac:dyDescent="0.25">
      <c r="A167" s="70">
        <v>134</v>
      </c>
      <c r="B167" s="71" t="s">
        <v>467</v>
      </c>
      <c r="C167" s="33" t="s">
        <v>60</v>
      </c>
      <c r="D167" s="33" t="s">
        <v>468</v>
      </c>
      <c r="E167" s="24">
        <v>4702470</v>
      </c>
      <c r="F167" s="25" t="s">
        <v>469</v>
      </c>
      <c r="G167" s="33" t="s">
        <v>470</v>
      </c>
      <c r="H167" s="19" t="s">
        <v>108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</row>
    <row r="168" spans="1:330" ht="30" x14ac:dyDescent="0.25">
      <c r="A168" s="70">
        <v>135</v>
      </c>
      <c r="B168" s="71" t="s">
        <v>471</v>
      </c>
      <c r="C168" s="33" t="s">
        <v>472</v>
      </c>
      <c r="D168" s="33" t="s">
        <v>473</v>
      </c>
      <c r="E168" s="24">
        <v>3375024</v>
      </c>
      <c r="F168" s="25" t="s">
        <v>11</v>
      </c>
      <c r="G168" s="33" t="s">
        <v>474</v>
      </c>
      <c r="H168" s="19" t="s">
        <v>30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</row>
    <row r="169" spans="1:330" ht="30" x14ac:dyDescent="0.25">
      <c r="A169" s="70">
        <v>136</v>
      </c>
      <c r="B169" s="19" t="s">
        <v>475</v>
      </c>
      <c r="C169" s="19" t="s">
        <v>476</v>
      </c>
      <c r="D169" s="19" t="s">
        <v>477</v>
      </c>
      <c r="E169" s="24">
        <v>4807744</v>
      </c>
      <c r="F169" s="25" t="s">
        <v>11</v>
      </c>
      <c r="G169" s="33" t="s">
        <v>478</v>
      </c>
      <c r="H169" s="19" t="s">
        <v>68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</row>
    <row r="170" spans="1:330" ht="30" x14ac:dyDescent="0.25">
      <c r="A170" s="70">
        <v>137</v>
      </c>
      <c r="B170" s="71" t="s">
        <v>479</v>
      </c>
      <c r="C170" s="33" t="s">
        <v>480</v>
      </c>
      <c r="D170" s="33" t="s">
        <v>481</v>
      </c>
      <c r="E170" s="20">
        <v>5175598</v>
      </c>
      <c r="F170" s="20" t="s">
        <v>116</v>
      </c>
      <c r="G170" s="33" t="s">
        <v>482</v>
      </c>
      <c r="H170" s="19" t="s">
        <v>81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</row>
    <row r="171" spans="1:330" ht="30" x14ac:dyDescent="0.25">
      <c r="A171" s="70">
        <v>138</v>
      </c>
      <c r="B171" s="33" t="s">
        <v>483</v>
      </c>
      <c r="C171" s="33" t="s">
        <v>340</v>
      </c>
      <c r="D171" s="33" t="s">
        <v>484</v>
      </c>
      <c r="E171" s="24">
        <v>6978446</v>
      </c>
      <c r="F171" s="25" t="s">
        <v>11</v>
      </c>
      <c r="G171" s="33" t="s">
        <v>485</v>
      </c>
      <c r="H171" s="19" t="s">
        <v>45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</row>
    <row r="172" spans="1:330" ht="15.75" x14ac:dyDescent="0.25">
      <c r="A172" s="72"/>
      <c r="B172" s="73"/>
      <c r="C172" s="73"/>
      <c r="D172" s="73"/>
      <c r="E172" s="38"/>
      <c r="F172" s="38"/>
      <c r="G172" s="73"/>
      <c r="H172" s="7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</row>
    <row r="173" spans="1:330" ht="30" x14ac:dyDescent="0.25">
      <c r="A173" s="70">
        <v>139</v>
      </c>
      <c r="B173" s="71" t="s">
        <v>486</v>
      </c>
      <c r="C173" s="33" t="s">
        <v>255</v>
      </c>
      <c r="D173" s="33" t="s">
        <v>487</v>
      </c>
      <c r="E173" s="24">
        <v>3338074</v>
      </c>
      <c r="F173" s="25" t="s">
        <v>11</v>
      </c>
      <c r="G173" s="33" t="s">
        <v>488</v>
      </c>
      <c r="H173" s="19" t="s">
        <v>108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</row>
    <row r="174" spans="1:330" ht="30" x14ac:dyDescent="0.25">
      <c r="A174" s="70">
        <v>140</v>
      </c>
      <c r="B174" s="71" t="s">
        <v>489</v>
      </c>
      <c r="C174" s="33" t="s">
        <v>272</v>
      </c>
      <c r="D174" s="33" t="s">
        <v>490</v>
      </c>
      <c r="E174" s="24">
        <v>3481545</v>
      </c>
      <c r="F174" s="25" t="s">
        <v>11</v>
      </c>
      <c r="G174" s="33" t="s">
        <v>491</v>
      </c>
      <c r="H174" s="19" t="s">
        <v>30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</row>
    <row r="175" spans="1:330" ht="30" x14ac:dyDescent="0.25">
      <c r="A175" s="70">
        <v>141</v>
      </c>
      <c r="B175" s="71" t="s">
        <v>226</v>
      </c>
      <c r="C175" s="33" t="s">
        <v>182</v>
      </c>
      <c r="D175" s="33" t="s">
        <v>492</v>
      </c>
      <c r="E175" s="20">
        <v>4859221</v>
      </c>
      <c r="F175" s="20" t="s">
        <v>11</v>
      </c>
      <c r="G175" s="33" t="s">
        <v>493</v>
      </c>
      <c r="H175" s="19" t="s">
        <v>35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</row>
    <row r="176" spans="1:330" ht="30" x14ac:dyDescent="0.25">
      <c r="A176" s="70">
        <v>142</v>
      </c>
      <c r="B176" s="71" t="s">
        <v>494</v>
      </c>
      <c r="C176" s="33" t="s">
        <v>495</v>
      </c>
      <c r="D176" s="33" t="s">
        <v>496</v>
      </c>
      <c r="E176" s="24">
        <v>4264014</v>
      </c>
      <c r="F176" s="25" t="s">
        <v>11</v>
      </c>
      <c r="G176" s="33" t="s">
        <v>497</v>
      </c>
      <c r="H176" s="19" t="s">
        <v>81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  <c r="KM176" s="9"/>
      <c r="KN176" s="9"/>
      <c r="KO176" s="9"/>
      <c r="KP176" s="9"/>
      <c r="KQ176" s="9"/>
      <c r="KR176" s="9"/>
      <c r="KS176" s="9"/>
      <c r="KT176" s="9"/>
      <c r="KU176" s="9"/>
      <c r="KV176" s="9"/>
      <c r="KW176" s="9"/>
      <c r="KX176" s="9"/>
      <c r="KY176" s="9"/>
      <c r="KZ176" s="9"/>
      <c r="LA176" s="9"/>
      <c r="LB176" s="9"/>
      <c r="LC176" s="9"/>
      <c r="LD176" s="9"/>
      <c r="LE176" s="9"/>
      <c r="LF176" s="9"/>
      <c r="LG176" s="9"/>
      <c r="LH176" s="9"/>
      <c r="LI176" s="9"/>
      <c r="LJ176" s="9"/>
      <c r="LK176" s="9"/>
      <c r="LL176" s="9"/>
      <c r="LM176" s="9"/>
      <c r="LN176" s="9"/>
      <c r="LO176" s="9"/>
      <c r="LP176" s="9"/>
      <c r="LQ176" s="9"/>
      <c r="LR176" s="9"/>
    </row>
    <row r="177" spans="1:330" ht="45" x14ac:dyDescent="0.25">
      <c r="A177" s="70">
        <v>143</v>
      </c>
      <c r="B177" s="76" t="s">
        <v>498</v>
      </c>
      <c r="C177" s="77" t="s">
        <v>499</v>
      </c>
      <c r="D177" s="77" t="s">
        <v>500</v>
      </c>
      <c r="E177" s="47">
        <v>6000622</v>
      </c>
      <c r="F177" s="47" t="s">
        <v>11</v>
      </c>
      <c r="G177" s="33" t="s">
        <v>501</v>
      </c>
      <c r="H177" s="19" t="s">
        <v>40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  <c r="KM177" s="9"/>
      <c r="KN177" s="9"/>
      <c r="KO177" s="9"/>
      <c r="KP177" s="9"/>
      <c r="KQ177" s="9"/>
      <c r="KR177" s="9"/>
      <c r="KS177" s="9"/>
      <c r="KT177" s="9"/>
      <c r="KU177" s="9"/>
      <c r="KV177" s="9"/>
      <c r="KW177" s="9"/>
      <c r="KX177" s="9"/>
      <c r="KY177" s="9"/>
      <c r="KZ177" s="9"/>
      <c r="LA177" s="9"/>
      <c r="LB177" s="9"/>
      <c r="LC177" s="9"/>
      <c r="LD177" s="9"/>
      <c r="LE177" s="9"/>
      <c r="LF177" s="9"/>
      <c r="LG177" s="9"/>
      <c r="LH177" s="9"/>
      <c r="LI177" s="9"/>
      <c r="LJ177" s="9"/>
      <c r="LK177" s="9"/>
      <c r="LL177" s="9"/>
      <c r="LM177" s="9"/>
      <c r="LN177" s="9"/>
      <c r="LO177" s="9"/>
      <c r="LP177" s="9"/>
      <c r="LQ177" s="9"/>
      <c r="LR177" s="9"/>
    </row>
    <row r="178" spans="1:330" ht="45" x14ac:dyDescent="0.25">
      <c r="A178" s="70">
        <v>144</v>
      </c>
      <c r="B178" s="76" t="s">
        <v>23</v>
      </c>
      <c r="C178" s="77" t="s">
        <v>502</v>
      </c>
      <c r="D178" s="77" t="s">
        <v>503</v>
      </c>
      <c r="E178" s="47">
        <v>2430113</v>
      </c>
      <c r="F178" s="47" t="s">
        <v>11</v>
      </c>
      <c r="G178" s="33" t="s">
        <v>504</v>
      </c>
      <c r="H178" s="19" t="s">
        <v>63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  <c r="KM178" s="9"/>
      <c r="KN178" s="9"/>
      <c r="KO178" s="9"/>
      <c r="KP178" s="9"/>
      <c r="KQ178" s="9"/>
      <c r="KR178" s="9"/>
      <c r="KS178" s="9"/>
      <c r="KT178" s="9"/>
      <c r="KU178" s="9"/>
      <c r="KV178" s="9"/>
      <c r="KW178" s="9"/>
      <c r="KX178" s="9"/>
      <c r="KY178" s="9"/>
      <c r="KZ178" s="9"/>
      <c r="LA178" s="9"/>
      <c r="LB178" s="9"/>
      <c r="LC178" s="9"/>
      <c r="LD178" s="9"/>
      <c r="LE178" s="9"/>
      <c r="LF178" s="9"/>
      <c r="LG178" s="9"/>
      <c r="LH178" s="9"/>
      <c r="LI178" s="9"/>
      <c r="LJ178" s="9"/>
      <c r="LK178" s="9"/>
      <c r="LL178" s="9"/>
      <c r="LM178" s="9"/>
      <c r="LN178" s="9"/>
      <c r="LO178" s="9"/>
      <c r="LP178" s="9"/>
      <c r="LQ178" s="9"/>
      <c r="LR178" s="9"/>
    </row>
    <row r="179" spans="1:330" ht="15.75" x14ac:dyDescent="0.25">
      <c r="A179" s="14"/>
      <c r="B179" s="15"/>
      <c r="C179" s="15"/>
      <c r="D179" s="15"/>
      <c r="E179" s="38"/>
      <c r="F179" s="38"/>
      <c r="G179" s="15"/>
      <c r="H179" s="1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  <c r="KM179" s="9"/>
      <c r="KN179" s="9"/>
      <c r="KO179" s="9"/>
      <c r="KP179" s="9"/>
      <c r="KQ179" s="9"/>
      <c r="KR179" s="9"/>
      <c r="KS179" s="9"/>
      <c r="KT179" s="9"/>
      <c r="KU179" s="9"/>
      <c r="KV179" s="9"/>
      <c r="KW179" s="9"/>
      <c r="KX179" s="9"/>
      <c r="KY179" s="9"/>
      <c r="KZ179" s="9"/>
      <c r="LA179" s="9"/>
      <c r="LB179" s="9"/>
      <c r="LC179" s="9"/>
      <c r="LD179" s="9"/>
      <c r="LE179" s="9"/>
      <c r="LF179" s="9"/>
      <c r="LG179" s="9"/>
      <c r="LH179" s="9"/>
      <c r="LI179" s="9"/>
      <c r="LJ179" s="9"/>
      <c r="LK179" s="9"/>
      <c r="LL179" s="9"/>
      <c r="LM179" s="9"/>
      <c r="LN179" s="9"/>
      <c r="LO179" s="9"/>
      <c r="LP179" s="9"/>
      <c r="LQ179" s="9"/>
      <c r="LR179" s="9"/>
    </row>
    <row r="180" spans="1:330" ht="30" x14ac:dyDescent="0.25">
      <c r="A180" s="70">
        <v>145</v>
      </c>
      <c r="B180" s="78" t="s">
        <v>505</v>
      </c>
      <c r="C180" s="33" t="s">
        <v>506</v>
      </c>
      <c r="D180" s="33" t="s">
        <v>507</v>
      </c>
      <c r="E180" s="24">
        <v>6823149</v>
      </c>
      <c r="F180" s="25" t="s">
        <v>11</v>
      </c>
      <c r="G180" s="33" t="s">
        <v>508</v>
      </c>
      <c r="H180" s="19" t="s">
        <v>408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  <c r="KM180" s="9"/>
      <c r="KN180" s="9"/>
      <c r="KO180" s="9"/>
      <c r="KP180" s="9"/>
      <c r="KQ180" s="9"/>
      <c r="KR180" s="9"/>
      <c r="KS180" s="9"/>
      <c r="KT180" s="9"/>
      <c r="KU180" s="9"/>
      <c r="KV180" s="9"/>
      <c r="KW180" s="9"/>
      <c r="KX180" s="9"/>
      <c r="KY180" s="9"/>
      <c r="KZ180" s="9"/>
      <c r="LA180" s="9"/>
      <c r="LB180" s="9"/>
      <c r="LC180" s="9"/>
      <c r="LD180" s="9"/>
      <c r="LE180" s="9"/>
      <c r="LF180" s="9"/>
      <c r="LG180" s="9"/>
      <c r="LH180" s="9"/>
      <c r="LI180" s="9"/>
      <c r="LJ180" s="9"/>
      <c r="LK180" s="9"/>
      <c r="LL180" s="9"/>
      <c r="LM180" s="9"/>
      <c r="LN180" s="9"/>
      <c r="LO180" s="9"/>
      <c r="LP180" s="9"/>
      <c r="LQ180" s="9"/>
      <c r="LR180" s="9"/>
    </row>
    <row r="181" spans="1:330" ht="30" x14ac:dyDescent="0.25">
      <c r="A181" s="70">
        <v>146</v>
      </c>
      <c r="B181" s="78" t="s">
        <v>509</v>
      </c>
      <c r="C181" s="33" t="s">
        <v>510</v>
      </c>
      <c r="D181" s="33" t="s">
        <v>511</v>
      </c>
      <c r="E181" s="24">
        <v>2605759</v>
      </c>
      <c r="F181" s="25" t="s">
        <v>11</v>
      </c>
      <c r="G181" s="33" t="s">
        <v>512</v>
      </c>
      <c r="H181" s="19" t="s">
        <v>81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  <c r="KM181" s="9"/>
      <c r="KN181" s="9"/>
      <c r="KO181" s="9"/>
      <c r="KP181" s="9"/>
      <c r="KQ181" s="9"/>
      <c r="KR181" s="9"/>
      <c r="KS181" s="9"/>
      <c r="KT181" s="9"/>
      <c r="KU181" s="9"/>
      <c r="KV181" s="9"/>
      <c r="KW181" s="9"/>
      <c r="KX181" s="9"/>
      <c r="KY181" s="9"/>
      <c r="KZ181" s="9"/>
      <c r="LA181" s="9"/>
      <c r="LB181" s="9"/>
      <c r="LC181" s="9"/>
      <c r="LD181" s="9"/>
      <c r="LE181" s="9"/>
      <c r="LF181" s="9"/>
      <c r="LG181" s="9"/>
      <c r="LH181" s="9"/>
      <c r="LI181" s="9"/>
      <c r="LJ181" s="9"/>
      <c r="LK181" s="9"/>
      <c r="LL181" s="9"/>
      <c r="LM181" s="9"/>
      <c r="LN181" s="9"/>
      <c r="LO181" s="9"/>
      <c r="LP181" s="9"/>
      <c r="LQ181" s="9"/>
      <c r="LR181" s="9"/>
    </row>
    <row r="182" spans="1:330" ht="30" x14ac:dyDescent="0.25">
      <c r="A182" s="70">
        <v>147</v>
      </c>
      <c r="B182" s="78" t="s">
        <v>269</v>
      </c>
      <c r="C182" s="33" t="s">
        <v>22</v>
      </c>
      <c r="D182" s="33" t="s">
        <v>513</v>
      </c>
      <c r="E182" s="24">
        <v>2051720</v>
      </c>
      <c r="F182" s="25" t="s">
        <v>11</v>
      </c>
      <c r="G182" s="33" t="s">
        <v>416</v>
      </c>
      <c r="H182" s="19" t="s">
        <v>103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  <c r="KM182" s="9"/>
      <c r="KN182" s="9"/>
      <c r="KO182" s="9"/>
      <c r="KP182" s="9"/>
      <c r="KQ182" s="9"/>
      <c r="KR182" s="9"/>
      <c r="KS182" s="9"/>
      <c r="KT182" s="9"/>
      <c r="KU182" s="9"/>
      <c r="KV182" s="9"/>
      <c r="KW182" s="9"/>
      <c r="KX182" s="9"/>
      <c r="KY182" s="9"/>
      <c r="KZ182" s="9"/>
      <c r="LA182" s="9"/>
      <c r="LB182" s="9"/>
      <c r="LC182" s="9"/>
      <c r="LD182" s="9"/>
      <c r="LE182" s="9"/>
      <c r="LF182" s="9"/>
      <c r="LG182" s="9"/>
      <c r="LH182" s="9"/>
      <c r="LI182" s="9"/>
      <c r="LJ182" s="9"/>
      <c r="LK182" s="9"/>
      <c r="LL182" s="9"/>
      <c r="LM182" s="9"/>
      <c r="LN182" s="9"/>
      <c r="LO182" s="9"/>
      <c r="LP182" s="9"/>
      <c r="LQ182" s="9"/>
      <c r="LR182" s="9"/>
    </row>
    <row r="183" spans="1:330" ht="30" x14ac:dyDescent="0.25">
      <c r="A183" s="70">
        <v>148</v>
      </c>
      <c r="B183" s="78" t="s">
        <v>514</v>
      </c>
      <c r="C183" s="33" t="s">
        <v>447</v>
      </c>
      <c r="D183" s="33" t="s">
        <v>515</v>
      </c>
      <c r="E183" s="24">
        <v>6128358</v>
      </c>
      <c r="F183" s="25" t="s">
        <v>11</v>
      </c>
      <c r="G183" s="33" t="s">
        <v>378</v>
      </c>
      <c r="H183" s="19" t="s">
        <v>103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  <c r="KM183" s="9"/>
      <c r="KN183" s="9"/>
      <c r="KO183" s="9"/>
      <c r="KP183" s="9"/>
      <c r="KQ183" s="9"/>
      <c r="KR183" s="9"/>
      <c r="KS183" s="9"/>
      <c r="KT183" s="9"/>
      <c r="KU183" s="9"/>
      <c r="KV183" s="9"/>
      <c r="KW183" s="9"/>
      <c r="KX183" s="9"/>
      <c r="KY183" s="9"/>
      <c r="KZ183" s="9"/>
      <c r="LA183" s="9"/>
      <c r="LB183" s="9"/>
      <c r="LC183" s="9"/>
      <c r="LD183" s="9"/>
      <c r="LE183" s="9"/>
      <c r="LF183" s="9"/>
      <c r="LG183" s="9"/>
      <c r="LH183" s="9"/>
      <c r="LI183" s="9"/>
      <c r="LJ183" s="9"/>
      <c r="LK183" s="9"/>
      <c r="LL183" s="9"/>
      <c r="LM183" s="9"/>
      <c r="LN183" s="9"/>
      <c r="LO183" s="9"/>
      <c r="LP183" s="9"/>
      <c r="LQ183" s="9"/>
      <c r="LR183" s="9"/>
    </row>
    <row r="184" spans="1:330" ht="30" x14ac:dyDescent="0.25">
      <c r="A184" s="70">
        <v>149</v>
      </c>
      <c r="B184" s="22" t="s">
        <v>516</v>
      </c>
      <c r="C184" s="33" t="s">
        <v>517</v>
      </c>
      <c r="D184" s="33" t="s">
        <v>518</v>
      </c>
      <c r="E184" s="24">
        <v>8306310</v>
      </c>
      <c r="F184" s="25" t="s">
        <v>11</v>
      </c>
      <c r="G184" s="53" t="s">
        <v>519</v>
      </c>
      <c r="H184" s="19" t="s">
        <v>45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  <c r="KM184" s="9"/>
      <c r="KN184" s="9"/>
      <c r="KO184" s="9"/>
      <c r="KP184" s="9"/>
      <c r="KQ184" s="9"/>
      <c r="KR184" s="9"/>
      <c r="KS184" s="9"/>
      <c r="KT184" s="9"/>
      <c r="KU184" s="9"/>
      <c r="KV184" s="9"/>
      <c r="KW184" s="9"/>
      <c r="KX184" s="9"/>
      <c r="KY184" s="9"/>
      <c r="KZ184" s="9"/>
      <c r="LA184" s="9"/>
      <c r="LB184" s="9"/>
      <c r="LC184" s="9"/>
      <c r="LD184" s="9"/>
      <c r="LE184" s="9"/>
      <c r="LF184" s="9"/>
      <c r="LG184" s="9"/>
      <c r="LH184" s="9"/>
      <c r="LI184" s="9"/>
      <c r="LJ184" s="9"/>
      <c r="LK184" s="9"/>
      <c r="LL184" s="9"/>
      <c r="LM184" s="9"/>
      <c r="LN184" s="9"/>
      <c r="LO184" s="9"/>
      <c r="LP184" s="9"/>
      <c r="LQ184" s="9"/>
      <c r="LR184" s="9"/>
    </row>
    <row r="185" spans="1:330" ht="15.75" x14ac:dyDescent="0.25">
      <c r="A185" s="36"/>
      <c r="B185" s="37"/>
      <c r="C185" s="37"/>
      <c r="D185" s="37"/>
      <c r="E185" s="38"/>
      <c r="F185" s="38"/>
      <c r="G185" s="37"/>
      <c r="H185" s="3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  <c r="KM185" s="9"/>
      <c r="KN185" s="9"/>
      <c r="KO185" s="9"/>
      <c r="KP185" s="9"/>
      <c r="KQ185" s="9"/>
      <c r="KR185" s="9"/>
      <c r="KS185" s="9"/>
      <c r="KT185" s="9"/>
      <c r="KU185" s="9"/>
      <c r="KV185" s="9"/>
      <c r="KW185" s="9"/>
      <c r="KX185" s="9"/>
      <c r="KY185" s="9"/>
      <c r="KZ185" s="9"/>
      <c r="LA185" s="9"/>
      <c r="LB185" s="9"/>
      <c r="LC185" s="9"/>
      <c r="LD185" s="9"/>
      <c r="LE185" s="9"/>
      <c r="LF185" s="9"/>
      <c r="LG185" s="9"/>
      <c r="LH185" s="9"/>
      <c r="LI185" s="9"/>
      <c r="LJ185" s="9"/>
      <c r="LK185" s="9"/>
      <c r="LL185" s="9"/>
      <c r="LM185" s="9"/>
      <c r="LN185" s="9"/>
      <c r="LO185" s="9"/>
      <c r="LP185" s="9"/>
      <c r="LQ185" s="9"/>
      <c r="LR185" s="9"/>
    </row>
    <row r="186" spans="1:330" ht="30" x14ac:dyDescent="0.25">
      <c r="A186" s="70">
        <v>150</v>
      </c>
      <c r="B186" s="21" t="s">
        <v>19</v>
      </c>
      <c r="C186" s="33"/>
      <c r="D186" s="33"/>
      <c r="E186" s="24">
        <v>2534759</v>
      </c>
      <c r="F186" s="25" t="s">
        <v>11</v>
      </c>
      <c r="G186" s="33" t="s">
        <v>520</v>
      </c>
      <c r="H186" s="19" t="s">
        <v>151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  <c r="KM186" s="9"/>
      <c r="KN186" s="9"/>
      <c r="KO186" s="9"/>
      <c r="KP186" s="9"/>
      <c r="KQ186" s="9"/>
      <c r="KR186" s="9"/>
      <c r="KS186" s="9"/>
      <c r="KT186" s="9"/>
      <c r="KU186" s="9"/>
      <c r="KV186" s="9"/>
      <c r="KW186" s="9"/>
      <c r="KX186" s="9"/>
      <c r="KY186" s="9"/>
      <c r="KZ186" s="9"/>
      <c r="LA186" s="9"/>
      <c r="LB186" s="9"/>
      <c r="LC186" s="9"/>
      <c r="LD186" s="9"/>
      <c r="LE186" s="9"/>
      <c r="LF186" s="9"/>
      <c r="LG186" s="9"/>
      <c r="LH186" s="9"/>
      <c r="LI186" s="9"/>
      <c r="LJ186" s="9"/>
      <c r="LK186" s="9"/>
      <c r="LL186" s="9"/>
      <c r="LM186" s="9"/>
      <c r="LN186" s="9"/>
      <c r="LO186" s="9"/>
      <c r="LP186" s="9"/>
      <c r="LQ186" s="9"/>
      <c r="LR186" s="9"/>
    </row>
    <row r="187" spans="1:330" ht="15.75" x14ac:dyDescent="0.25">
      <c r="A187" s="72"/>
      <c r="B187" s="73"/>
      <c r="C187" s="73"/>
      <c r="D187" s="73"/>
      <c r="E187" s="74"/>
      <c r="F187" s="74"/>
      <c r="G187" s="73"/>
      <c r="H187" s="73">
        <v>1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  <c r="KM187" s="9"/>
      <c r="KN187" s="9"/>
      <c r="KO187" s="9"/>
      <c r="KP187" s="9"/>
      <c r="KQ187" s="9"/>
      <c r="KR187" s="9"/>
      <c r="KS187" s="9"/>
      <c r="KT187" s="9"/>
      <c r="KU187" s="9"/>
      <c r="KV187" s="9"/>
      <c r="KW187" s="9"/>
      <c r="KX187" s="9"/>
      <c r="KY187" s="9"/>
      <c r="KZ187" s="9"/>
      <c r="LA187" s="9"/>
      <c r="LB187" s="9"/>
      <c r="LC187" s="9"/>
      <c r="LD187" s="9"/>
      <c r="LE187" s="9"/>
      <c r="LF187" s="9"/>
      <c r="LG187" s="9"/>
      <c r="LH187" s="9"/>
      <c r="LI187" s="9"/>
      <c r="LJ187" s="9"/>
      <c r="LK187" s="9"/>
      <c r="LL187" s="9"/>
      <c r="LM187" s="9"/>
      <c r="LN187" s="9"/>
      <c r="LO187" s="9"/>
      <c r="LP187" s="9"/>
      <c r="LQ187" s="9"/>
      <c r="LR187" s="9"/>
    </row>
    <row r="188" spans="1:330" ht="30" x14ac:dyDescent="0.25">
      <c r="A188" s="70">
        <v>151</v>
      </c>
      <c r="B188" s="78" t="s">
        <v>265</v>
      </c>
      <c r="C188" s="33" t="s">
        <v>521</v>
      </c>
      <c r="D188" s="33" t="s">
        <v>522</v>
      </c>
      <c r="E188" s="24">
        <v>4919652</v>
      </c>
      <c r="F188" s="25" t="s">
        <v>11</v>
      </c>
      <c r="G188" s="33" t="s">
        <v>523</v>
      </c>
      <c r="H188" s="19" t="s">
        <v>108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  <c r="KM188" s="9"/>
      <c r="KN188" s="9"/>
      <c r="KO188" s="9"/>
      <c r="KP188" s="9"/>
      <c r="KQ188" s="9"/>
      <c r="KR188" s="9"/>
      <c r="KS188" s="9"/>
      <c r="KT188" s="9"/>
      <c r="KU188" s="9"/>
      <c r="KV188" s="9"/>
      <c r="KW188" s="9"/>
      <c r="KX188" s="9"/>
      <c r="KY188" s="9"/>
      <c r="KZ188" s="9"/>
      <c r="LA188" s="9"/>
      <c r="LB188" s="9"/>
      <c r="LC188" s="9"/>
      <c r="LD188" s="9"/>
      <c r="LE188" s="9"/>
      <c r="LF188" s="9"/>
      <c r="LG188" s="9"/>
      <c r="LH188" s="9"/>
      <c r="LI188" s="9"/>
      <c r="LJ188" s="9"/>
      <c r="LK188" s="9"/>
      <c r="LL188" s="9"/>
      <c r="LM188" s="9"/>
      <c r="LN188" s="9"/>
      <c r="LO188" s="9"/>
      <c r="LP188" s="9"/>
      <c r="LQ188" s="9"/>
      <c r="LR188" s="9"/>
    </row>
    <row r="189" spans="1:330" ht="30" x14ac:dyDescent="0.25">
      <c r="A189" s="70">
        <v>152</v>
      </c>
      <c r="B189" s="30" t="s">
        <v>19</v>
      </c>
      <c r="C189" s="33"/>
      <c r="D189" s="33"/>
      <c r="E189" s="24">
        <v>5246339</v>
      </c>
      <c r="F189" s="25" t="s">
        <v>11</v>
      </c>
      <c r="G189" s="33" t="s">
        <v>524</v>
      </c>
      <c r="H189" s="19" t="s">
        <v>30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  <c r="KM189" s="9"/>
      <c r="KN189" s="9"/>
      <c r="KO189" s="9"/>
      <c r="KP189" s="9"/>
      <c r="KQ189" s="9"/>
      <c r="KR189" s="9"/>
      <c r="KS189" s="9"/>
      <c r="KT189" s="9"/>
      <c r="KU189" s="9"/>
      <c r="KV189" s="9"/>
      <c r="KW189" s="9"/>
      <c r="KX189" s="9"/>
      <c r="KY189" s="9"/>
      <c r="KZ189" s="9"/>
      <c r="LA189" s="9"/>
      <c r="LB189" s="9"/>
      <c r="LC189" s="9"/>
      <c r="LD189" s="9"/>
      <c r="LE189" s="9"/>
      <c r="LF189" s="9"/>
      <c r="LG189" s="9"/>
      <c r="LH189" s="9"/>
      <c r="LI189" s="9"/>
      <c r="LJ189" s="9"/>
      <c r="LK189" s="9"/>
      <c r="LL189" s="9"/>
      <c r="LM189" s="9"/>
      <c r="LN189" s="9"/>
      <c r="LO189" s="9"/>
      <c r="LP189" s="9"/>
      <c r="LQ189" s="9"/>
      <c r="LR189" s="9"/>
    </row>
    <row r="190" spans="1:330" ht="45" x14ac:dyDescent="0.25">
      <c r="A190" s="70">
        <v>153</v>
      </c>
      <c r="B190" s="78" t="s">
        <v>525</v>
      </c>
      <c r="C190" s="33" t="s">
        <v>526</v>
      </c>
      <c r="D190" s="33" t="s">
        <v>527</v>
      </c>
      <c r="E190" s="49">
        <v>4380651</v>
      </c>
      <c r="F190" s="50" t="s">
        <v>168</v>
      </c>
      <c r="G190" s="33" t="s">
        <v>528</v>
      </c>
      <c r="H190" s="19" t="s">
        <v>30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  <c r="KM190" s="9"/>
      <c r="KN190" s="9"/>
      <c r="KO190" s="9"/>
      <c r="KP190" s="9"/>
      <c r="KQ190" s="9"/>
      <c r="KR190" s="9"/>
      <c r="KS190" s="9"/>
      <c r="KT190" s="9"/>
      <c r="KU190" s="9"/>
      <c r="KV190" s="9"/>
      <c r="KW190" s="9"/>
      <c r="KX190" s="9"/>
      <c r="KY190" s="9"/>
      <c r="KZ190" s="9"/>
      <c r="LA190" s="9"/>
      <c r="LB190" s="9"/>
      <c r="LC190" s="9"/>
      <c r="LD190" s="9"/>
      <c r="LE190" s="9"/>
      <c r="LF190" s="9"/>
      <c r="LG190" s="9"/>
      <c r="LH190" s="9"/>
      <c r="LI190" s="9"/>
      <c r="LJ190" s="9"/>
      <c r="LK190" s="9"/>
      <c r="LL190" s="9"/>
      <c r="LM190" s="9"/>
      <c r="LN190" s="9"/>
      <c r="LO190" s="9"/>
      <c r="LP190" s="9"/>
      <c r="LQ190" s="9"/>
      <c r="LR190" s="9"/>
    </row>
    <row r="191" spans="1:330" ht="30" x14ac:dyDescent="0.25">
      <c r="A191" s="70">
        <v>154</v>
      </c>
      <c r="B191" s="78" t="s">
        <v>529</v>
      </c>
      <c r="C191" s="19" t="s">
        <v>530</v>
      </c>
      <c r="D191" s="19" t="s">
        <v>531</v>
      </c>
      <c r="E191" s="23">
        <v>4309364</v>
      </c>
      <c r="F191" s="23" t="s">
        <v>11</v>
      </c>
      <c r="G191" s="33" t="s">
        <v>532</v>
      </c>
      <c r="H191" s="19" t="s">
        <v>35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  <c r="KM191" s="9"/>
      <c r="KN191" s="9"/>
      <c r="KO191" s="9"/>
      <c r="KP191" s="9"/>
      <c r="KQ191" s="9"/>
      <c r="KR191" s="9"/>
      <c r="KS191" s="9"/>
      <c r="KT191" s="9"/>
      <c r="KU191" s="9"/>
      <c r="KV191" s="9"/>
      <c r="KW191" s="9"/>
      <c r="KX191" s="9"/>
      <c r="KY191" s="9"/>
      <c r="KZ191" s="9"/>
      <c r="LA191" s="9"/>
      <c r="LB191" s="9"/>
      <c r="LC191" s="9"/>
      <c r="LD191" s="9"/>
      <c r="LE191" s="9"/>
      <c r="LF191" s="9"/>
      <c r="LG191" s="9"/>
      <c r="LH191" s="9"/>
      <c r="LI191" s="9"/>
      <c r="LJ191" s="9"/>
      <c r="LK191" s="9"/>
      <c r="LL191" s="9"/>
      <c r="LM191" s="9"/>
      <c r="LN191" s="9"/>
      <c r="LO191" s="9"/>
      <c r="LP191" s="9"/>
      <c r="LQ191" s="9"/>
      <c r="LR191" s="9"/>
    </row>
    <row r="192" spans="1:330" ht="30" x14ac:dyDescent="0.25">
      <c r="A192" s="70">
        <v>155</v>
      </c>
      <c r="B192" s="78" t="s">
        <v>533</v>
      </c>
      <c r="C192" s="33" t="s">
        <v>534</v>
      </c>
      <c r="D192" s="33" t="s">
        <v>535</v>
      </c>
      <c r="E192" s="24">
        <v>4835521</v>
      </c>
      <c r="F192" s="25" t="s">
        <v>11</v>
      </c>
      <c r="G192" s="33" t="s">
        <v>536</v>
      </c>
      <c r="H192" s="19" t="s">
        <v>81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  <c r="JZ192" s="9"/>
      <c r="KA192" s="9"/>
      <c r="KB192" s="9"/>
      <c r="KC192" s="9"/>
      <c r="KD192" s="9"/>
      <c r="KE192" s="9"/>
      <c r="KF192" s="9"/>
      <c r="KG192" s="9"/>
      <c r="KH192" s="9"/>
      <c r="KI192" s="9"/>
      <c r="KJ192" s="9"/>
      <c r="KK192" s="9"/>
      <c r="KL192" s="9"/>
      <c r="KM192" s="9"/>
      <c r="KN192" s="9"/>
      <c r="KO192" s="9"/>
      <c r="KP192" s="9"/>
      <c r="KQ192" s="9"/>
      <c r="KR192" s="9"/>
      <c r="KS192" s="9"/>
      <c r="KT192" s="9"/>
      <c r="KU192" s="9"/>
      <c r="KV192" s="9"/>
      <c r="KW192" s="9"/>
      <c r="KX192" s="9"/>
      <c r="KY192" s="9"/>
      <c r="KZ192" s="9"/>
      <c r="LA192" s="9"/>
      <c r="LB192" s="9"/>
      <c r="LC192" s="9"/>
      <c r="LD192" s="9"/>
      <c r="LE192" s="9"/>
      <c r="LF192" s="9"/>
      <c r="LG192" s="9"/>
      <c r="LH192" s="9"/>
      <c r="LI192" s="9"/>
      <c r="LJ192" s="9"/>
      <c r="LK192" s="9"/>
      <c r="LL192" s="9"/>
      <c r="LM192" s="9"/>
      <c r="LN192" s="9"/>
      <c r="LO192" s="9"/>
      <c r="LP192" s="9"/>
      <c r="LQ192" s="9"/>
      <c r="LR192" s="9"/>
    </row>
    <row r="193" spans="1:330" ht="45" x14ac:dyDescent="0.25">
      <c r="A193" s="70">
        <v>156</v>
      </c>
      <c r="B193" s="19" t="s">
        <v>537</v>
      </c>
      <c r="C193" s="19" t="s">
        <v>538</v>
      </c>
      <c r="D193" s="19" t="s">
        <v>539</v>
      </c>
      <c r="E193" s="20">
        <v>1393821</v>
      </c>
      <c r="F193" s="20" t="s">
        <v>424</v>
      </c>
      <c r="G193" s="33" t="s">
        <v>540</v>
      </c>
      <c r="H193" s="19" t="s">
        <v>164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  <c r="KM193" s="9"/>
      <c r="KN193" s="9"/>
      <c r="KO193" s="9"/>
      <c r="KP193" s="9"/>
      <c r="KQ193" s="9"/>
      <c r="KR193" s="9"/>
      <c r="KS193" s="9"/>
      <c r="KT193" s="9"/>
      <c r="KU193" s="9"/>
      <c r="KV193" s="9"/>
      <c r="KW193" s="9"/>
      <c r="KX193" s="9"/>
      <c r="KY193" s="9"/>
      <c r="KZ193" s="9"/>
      <c r="LA193" s="9"/>
      <c r="LB193" s="9"/>
      <c r="LC193" s="9"/>
      <c r="LD193" s="9"/>
      <c r="LE193" s="9"/>
      <c r="LF193" s="9"/>
      <c r="LG193" s="9"/>
      <c r="LH193" s="9"/>
      <c r="LI193" s="9"/>
      <c r="LJ193" s="9"/>
      <c r="LK193" s="9"/>
      <c r="LL193" s="9"/>
      <c r="LM193" s="9"/>
      <c r="LN193" s="9"/>
      <c r="LO193" s="9"/>
      <c r="LP193" s="9"/>
      <c r="LQ193" s="9"/>
      <c r="LR193" s="9"/>
    </row>
    <row r="194" spans="1:330" ht="30" x14ac:dyDescent="0.25">
      <c r="A194" s="70">
        <v>157</v>
      </c>
      <c r="B194" s="22" t="s">
        <v>311</v>
      </c>
      <c r="C194" s="33" t="s">
        <v>541</v>
      </c>
      <c r="D194" s="33" t="s">
        <v>542</v>
      </c>
      <c r="E194" s="23">
        <v>3643922</v>
      </c>
      <c r="F194" s="23" t="s">
        <v>228</v>
      </c>
      <c r="G194" s="33" t="s">
        <v>543</v>
      </c>
      <c r="H194" s="19" t="s">
        <v>170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  <c r="KM194" s="9"/>
      <c r="KN194" s="9"/>
      <c r="KO194" s="9"/>
      <c r="KP194" s="9"/>
      <c r="KQ194" s="9"/>
      <c r="KR194" s="9"/>
      <c r="KS194" s="9"/>
      <c r="KT194" s="9"/>
      <c r="KU194" s="9"/>
      <c r="KV194" s="9"/>
      <c r="KW194" s="9"/>
      <c r="KX194" s="9"/>
      <c r="KY194" s="9"/>
      <c r="KZ194" s="9"/>
      <c r="LA194" s="9"/>
      <c r="LB194" s="9"/>
      <c r="LC194" s="9"/>
      <c r="LD194" s="9"/>
      <c r="LE194" s="9"/>
      <c r="LF194" s="9"/>
      <c r="LG194" s="9"/>
      <c r="LH194" s="9"/>
      <c r="LI194" s="9"/>
      <c r="LJ194" s="9"/>
      <c r="LK194" s="9"/>
      <c r="LL194" s="9"/>
      <c r="LM194" s="9"/>
      <c r="LN194" s="9"/>
      <c r="LO194" s="9"/>
      <c r="LP194" s="9"/>
      <c r="LQ194" s="9"/>
      <c r="LR194" s="9"/>
    </row>
    <row r="195" spans="1:330" ht="30" x14ac:dyDescent="0.25">
      <c r="A195" s="70">
        <v>158</v>
      </c>
      <c r="B195" s="22" t="s">
        <v>177</v>
      </c>
      <c r="C195" s="33" t="s">
        <v>544</v>
      </c>
      <c r="D195" s="33" t="s">
        <v>545</v>
      </c>
      <c r="E195" s="23">
        <v>4876899</v>
      </c>
      <c r="F195" s="23" t="s">
        <v>11</v>
      </c>
      <c r="G195" s="33" t="s">
        <v>546</v>
      </c>
      <c r="H195" s="19" t="s">
        <v>35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  <c r="KM195" s="9"/>
      <c r="KN195" s="9"/>
      <c r="KO195" s="9"/>
      <c r="KP195" s="9"/>
      <c r="KQ195" s="9"/>
      <c r="KR195" s="9"/>
      <c r="KS195" s="9"/>
      <c r="KT195" s="9"/>
      <c r="KU195" s="9"/>
      <c r="KV195" s="9"/>
      <c r="KW195" s="9"/>
      <c r="KX195" s="9"/>
      <c r="KY195" s="9"/>
      <c r="KZ195" s="9"/>
      <c r="LA195" s="9"/>
      <c r="LB195" s="9"/>
      <c r="LC195" s="9"/>
      <c r="LD195" s="9"/>
      <c r="LE195" s="9"/>
      <c r="LF195" s="9"/>
      <c r="LG195" s="9"/>
      <c r="LH195" s="9"/>
      <c r="LI195" s="9"/>
      <c r="LJ195" s="9"/>
      <c r="LK195" s="9"/>
      <c r="LL195" s="9"/>
      <c r="LM195" s="9"/>
      <c r="LN195" s="9"/>
      <c r="LO195" s="9"/>
      <c r="LP195" s="9"/>
      <c r="LQ195" s="9"/>
      <c r="LR195" s="9"/>
    </row>
    <row r="196" spans="1:330" ht="15.75" x14ac:dyDescent="0.25">
      <c r="A196" s="70">
        <v>159</v>
      </c>
      <c r="B196" s="22" t="s">
        <v>547</v>
      </c>
      <c r="C196" s="19" t="s">
        <v>548</v>
      </c>
      <c r="D196" s="19" t="s">
        <v>549</v>
      </c>
      <c r="E196" s="20">
        <v>4315848</v>
      </c>
      <c r="F196" s="20" t="s">
        <v>11</v>
      </c>
      <c r="G196" s="33" t="s">
        <v>550</v>
      </c>
      <c r="H196" s="19" t="s">
        <v>170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  <c r="KM196" s="9"/>
      <c r="KN196" s="9"/>
      <c r="KO196" s="9"/>
      <c r="KP196" s="9"/>
      <c r="KQ196" s="9"/>
      <c r="KR196" s="9"/>
      <c r="KS196" s="9"/>
      <c r="KT196" s="9"/>
      <c r="KU196" s="9"/>
      <c r="KV196" s="9"/>
      <c r="KW196" s="9"/>
      <c r="KX196" s="9"/>
      <c r="KY196" s="9"/>
      <c r="KZ196" s="9"/>
      <c r="LA196" s="9"/>
      <c r="LB196" s="9"/>
      <c r="LC196" s="9"/>
      <c r="LD196" s="9"/>
      <c r="LE196" s="9"/>
      <c r="LF196" s="9"/>
      <c r="LG196" s="9"/>
      <c r="LH196" s="9"/>
      <c r="LI196" s="9"/>
      <c r="LJ196" s="9"/>
      <c r="LK196" s="9"/>
      <c r="LL196" s="9"/>
      <c r="LM196" s="9"/>
      <c r="LN196" s="9"/>
      <c r="LO196" s="9"/>
      <c r="LP196" s="9"/>
      <c r="LQ196" s="9"/>
      <c r="LR196" s="9"/>
    </row>
    <row r="197" spans="1:330" ht="30" x14ac:dyDescent="0.25">
      <c r="A197" s="70">
        <v>160</v>
      </c>
      <c r="B197" s="30" t="s">
        <v>19</v>
      </c>
      <c r="C197" s="33"/>
      <c r="D197" s="33"/>
      <c r="E197" s="23"/>
      <c r="F197" s="23"/>
      <c r="G197" s="33" t="s">
        <v>551</v>
      </c>
      <c r="H197" s="19" t="s">
        <v>170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  <c r="KM197" s="9"/>
      <c r="KN197" s="9"/>
      <c r="KO197" s="9"/>
      <c r="KP197" s="9"/>
      <c r="KQ197" s="9"/>
      <c r="KR197" s="9"/>
      <c r="KS197" s="9"/>
      <c r="KT197" s="9"/>
      <c r="KU197" s="9"/>
      <c r="KV197" s="9"/>
      <c r="KW197" s="9"/>
      <c r="KX197" s="9"/>
      <c r="KY197" s="9"/>
      <c r="KZ197" s="9"/>
      <c r="LA197" s="9"/>
      <c r="LB197" s="9"/>
      <c r="LC197" s="9"/>
      <c r="LD197" s="9"/>
      <c r="LE197" s="9"/>
      <c r="LF197" s="9"/>
      <c r="LG197" s="9"/>
      <c r="LH197" s="9"/>
      <c r="LI197" s="9"/>
      <c r="LJ197" s="9"/>
      <c r="LK197" s="9"/>
      <c r="LL197" s="9"/>
      <c r="LM197" s="9"/>
      <c r="LN197" s="9"/>
      <c r="LO197" s="9"/>
      <c r="LP197" s="9"/>
      <c r="LQ197" s="9"/>
      <c r="LR197" s="9"/>
    </row>
    <row r="198" spans="1:330" ht="15.75" x14ac:dyDescent="0.25">
      <c r="A198" s="72"/>
      <c r="B198" s="73"/>
      <c r="C198" s="73"/>
      <c r="D198" s="73"/>
      <c r="E198" s="38"/>
      <c r="F198" s="38"/>
      <c r="G198" s="73"/>
      <c r="H198" s="7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  <c r="KM198" s="9"/>
      <c r="KN198" s="9"/>
      <c r="KO198" s="9"/>
      <c r="KP198" s="9"/>
      <c r="KQ198" s="9"/>
      <c r="KR198" s="9"/>
      <c r="KS198" s="9"/>
      <c r="KT198" s="9"/>
      <c r="KU198" s="9"/>
      <c r="KV198" s="9"/>
      <c r="KW198" s="9"/>
      <c r="KX198" s="9"/>
      <c r="KY198" s="9"/>
      <c r="KZ198" s="9"/>
      <c r="LA198" s="9"/>
      <c r="LB198" s="9"/>
      <c r="LC198" s="9"/>
      <c r="LD198" s="9"/>
      <c r="LE198" s="9"/>
      <c r="LF198" s="9"/>
      <c r="LG198" s="9"/>
      <c r="LH198" s="9"/>
      <c r="LI198" s="9"/>
      <c r="LJ198" s="9"/>
      <c r="LK198" s="9"/>
      <c r="LL198" s="9"/>
      <c r="LM198" s="9"/>
      <c r="LN198" s="9"/>
      <c r="LO198" s="9"/>
      <c r="LP198" s="9"/>
      <c r="LQ198" s="9"/>
      <c r="LR198" s="9"/>
    </row>
    <row r="199" spans="1:330" ht="15.75" x14ac:dyDescent="0.25">
      <c r="A199" s="70">
        <v>161</v>
      </c>
      <c r="B199" s="78" t="s">
        <v>552</v>
      </c>
      <c r="C199" s="33" t="s">
        <v>553</v>
      </c>
      <c r="D199" s="33" t="s">
        <v>554</v>
      </c>
      <c r="E199" s="24">
        <v>3454604</v>
      </c>
      <c r="F199" s="25" t="s">
        <v>11</v>
      </c>
      <c r="G199" s="33" t="s">
        <v>555</v>
      </c>
      <c r="H199" s="19" t="s">
        <v>108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  <c r="KM199" s="9"/>
      <c r="KN199" s="9"/>
      <c r="KO199" s="9"/>
      <c r="KP199" s="9"/>
      <c r="KQ199" s="9"/>
      <c r="KR199" s="9"/>
      <c r="KS199" s="9"/>
      <c r="KT199" s="9"/>
      <c r="KU199" s="9"/>
      <c r="KV199" s="9"/>
      <c r="KW199" s="9"/>
      <c r="KX199" s="9"/>
      <c r="KY199" s="9"/>
      <c r="KZ199" s="9"/>
      <c r="LA199" s="9"/>
      <c r="LB199" s="9"/>
      <c r="LC199" s="9"/>
      <c r="LD199" s="9"/>
      <c r="LE199" s="9"/>
      <c r="LF199" s="9"/>
      <c r="LG199" s="9"/>
      <c r="LH199" s="9"/>
      <c r="LI199" s="9"/>
      <c r="LJ199" s="9"/>
      <c r="LK199" s="9"/>
      <c r="LL199" s="9"/>
      <c r="LM199" s="9"/>
      <c r="LN199" s="9"/>
      <c r="LO199" s="9"/>
      <c r="LP199" s="9"/>
      <c r="LQ199" s="9"/>
      <c r="LR199" s="9"/>
    </row>
    <row r="200" spans="1:330" ht="30" x14ac:dyDescent="0.25">
      <c r="A200" s="70">
        <v>162</v>
      </c>
      <c r="B200" s="78" t="s">
        <v>556</v>
      </c>
      <c r="C200" s="33" t="s">
        <v>557</v>
      </c>
      <c r="D200" s="33" t="s">
        <v>558</v>
      </c>
      <c r="E200" s="24">
        <v>2552330</v>
      </c>
      <c r="F200" s="25" t="s">
        <v>11</v>
      </c>
      <c r="G200" s="33" t="s">
        <v>559</v>
      </c>
      <c r="H200" s="19" t="s">
        <v>30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  <c r="KM200" s="9"/>
      <c r="KN200" s="9"/>
      <c r="KO200" s="9"/>
      <c r="KP200" s="9"/>
      <c r="KQ200" s="9"/>
      <c r="KR200" s="9"/>
      <c r="KS200" s="9"/>
      <c r="KT200" s="9"/>
      <c r="KU200" s="9"/>
      <c r="KV200" s="9"/>
      <c r="KW200" s="9"/>
      <c r="KX200" s="9"/>
      <c r="KY200" s="9"/>
      <c r="KZ200" s="9"/>
      <c r="LA200" s="9"/>
      <c r="LB200" s="9"/>
      <c r="LC200" s="9"/>
      <c r="LD200" s="9"/>
      <c r="LE200" s="9"/>
      <c r="LF200" s="9"/>
      <c r="LG200" s="9"/>
      <c r="LH200" s="9"/>
      <c r="LI200" s="9"/>
      <c r="LJ200" s="9"/>
      <c r="LK200" s="9"/>
      <c r="LL200" s="9"/>
      <c r="LM200" s="9"/>
      <c r="LN200" s="9"/>
      <c r="LO200" s="9"/>
      <c r="LP200" s="9"/>
      <c r="LQ200" s="9"/>
      <c r="LR200" s="9"/>
    </row>
    <row r="201" spans="1:330" ht="30" x14ac:dyDescent="0.25">
      <c r="A201" s="70">
        <v>163</v>
      </c>
      <c r="B201" s="78" t="s">
        <v>560</v>
      </c>
      <c r="C201" s="33" t="s">
        <v>561</v>
      </c>
      <c r="D201" s="33" t="s">
        <v>562</v>
      </c>
      <c r="E201" s="28">
        <v>3374455</v>
      </c>
      <c r="F201" s="29" t="s">
        <v>11</v>
      </c>
      <c r="G201" s="33" t="s">
        <v>563</v>
      </c>
      <c r="H201" s="19" t="s">
        <v>35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9"/>
      <c r="JE201" s="9"/>
      <c r="JF201" s="9"/>
      <c r="JG201" s="9"/>
      <c r="JH201" s="9"/>
      <c r="JI201" s="9"/>
      <c r="JJ201" s="9"/>
      <c r="JK201" s="9"/>
      <c r="JL201" s="9"/>
      <c r="JM201" s="9"/>
      <c r="JN201" s="9"/>
      <c r="JO201" s="9"/>
      <c r="JP201" s="9"/>
      <c r="JQ201" s="9"/>
      <c r="JR201" s="9"/>
      <c r="JS201" s="9"/>
      <c r="JT201" s="9"/>
      <c r="JU201" s="9"/>
      <c r="JV201" s="9"/>
      <c r="JW201" s="9"/>
      <c r="JX201" s="9"/>
      <c r="JY201" s="9"/>
      <c r="JZ201" s="9"/>
      <c r="KA201" s="9"/>
      <c r="KB201" s="9"/>
      <c r="KC201" s="9"/>
      <c r="KD201" s="9"/>
      <c r="KE201" s="9"/>
      <c r="KF201" s="9"/>
      <c r="KG201" s="9"/>
      <c r="KH201" s="9"/>
      <c r="KI201" s="9"/>
      <c r="KJ201" s="9"/>
      <c r="KK201" s="9"/>
      <c r="KL201" s="9"/>
      <c r="KM201" s="9"/>
      <c r="KN201" s="9"/>
      <c r="KO201" s="9"/>
      <c r="KP201" s="9"/>
      <c r="KQ201" s="9"/>
      <c r="KR201" s="9"/>
      <c r="KS201" s="9"/>
      <c r="KT201" s="9"/>
      <c r="KU201" s="9"/>
      <c r="KV201" s="9"/>
      <c r="KW201" s="9"/>
      <c r="KX201" s="9"/>
      <c r="KY201" s="9"/>
      <c r="KZ201" s="9"/>
      <c r="LA201" s="9"/>
      <c r="LB201" s="9"/>
      <c r="LC201" s="9"/>
      <c r="LD201" s="9"/>
      <c r="LE201" s="9"/>
      <c r="LF201" s="9"/>
      <c r="LG201" s="9"/>
      <c r="LH201" s="9"/>
      <c r="LI201" s="9"/>
      <c r="LJ201" s="9"/>
      <c r="LK201" s="9"/>
      <c r="LL201" s="9"/>
      <c r="LM201" s="9"/>
      <c r="LN201" s="9"/>
      <c r="LO201" s="9"/>
      <c r="LP201" s="9"/>
      <c r="LQ201" s="9"/>
      <c r="LR201" s="9"/>
    </row>
    <row r="202" spans="1:330" ht="30" x14ac:dyDescent="0.25">
      <c r="A202" s="70">
        <v>164</v>
      </c>
      <c r="B202" s="78" t="s">
        <v>564</v>
      </c>
      <c r="C202" s="33" t="s">
        <v>564</v>
      </c>
      <c r="D202" s="33" t="s">
        <v>565</v>
      </c>
      <c r="E202" s="28">
        <v>5974725</v>
      </c>
      <c r="F202" s="29" t="s">
        <v>11</v>
      </c>
      <c r="G202" s="33" t="s">
        <v>566</v>
      </c>
      <c r="H202" s="19" t="s">
        <v>40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  <c r="KM202" s="9"/>
      <c r="KN202" s="9"/>
      <c r="KO202" s="9"/>
      <c r="KP202" s="9"/>
      <c r="KQ202" s="9"/>
      <c r="KR202" s="9"/>
      <c r="KS202" s="9"/>
      <c r="KT202" s="9"/>
      <c r="KU202" s="9"/>
      <c r="KV202" s="9"/>
      <c r="KW202" s="9"/>
      <c r="KX202" s="9"/>
      <c r="KY202" s="9"/>
      <c r="KZ202" s="9"/>
      <c r="LA202" s="9"/>
      <c r="LB202" s="9"/>
      <c r="LC202" s="9"/>
      <c r="LD202" s="9"/>
      <c r="LE202" s="9"/>
      <c r="LF202" s="9"/>
      <c r="LG202" s="9"/>
      <c r="LH202" s="9"/>
      <c r="LI202" s="9"/>
      <c r="LJ202" s="9"/>
      <c r="LK202" s="9"/>
      <c r="LL202" s="9"/>
      <c r="LM202" s="9"/>
      <c r="LN202" s="9"/>
      <c r="LO202" s="9"/>
      <c r="LP202" s="9"/>
      <c r="LQ202" s="9"/>
      <c r="LR202" s="9"/>
    </row>
    <row r="203" spans="1:330" ht="45" x14ac:dyDescent="0.25">
      <c r="A203" s="70">
        <v>165</v>
      </c>
      <c r="B203" s="22" t="s">
        <v>567</v>
      </c>
      <c r="C203" s="33" t="s">
        <v>32</v>
      </c>
      <c r="D203" s="33" t="s">
        <v>568</v>
      </c>
      <c r="E203" s="23">
        <v>6779086</v>
      </c>
      <c r="F203" s="23" t="s">
        <v>11</v>
      </c>
      <c r="G203" s="33" t="s">
        <v>569</v>
      </c>
      <c r="H203" s="19" t="s">
        <v>68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  <c r="KM203" s="9"/>
      <c r="KN203" s="9"/>
      <c r="KO203" s="9"/>
      <c r="KP203" s="9"/>
      <c r="KQ203" s="9"/>
      <c r="KR203" s="9"/>
      <c r="KS203" s="9"/>
      <c r="KT203" s="9"/>
      <c r="KU203" s="9"/>
      <c r="KV203" s="9"/>
      <c r="KW203" s="9"/>
      <c r="KX203" s="9"/>
      <c r="KY203" s="9"/>
      <c r="KZ203" s="9"/>
      <c r="LA203" s="9"/>
      <c r="LB203" s="9"/>
      <c r="LC203" s="9"/>
      <c r="LD203" s="9"/>
      <c r="LE203" s="9"/>
      <c r="LF203" s="9"/>
      <c r="LG203" s="9"/>
      <c r="LH203" s="9"/>
      <c r="LI203" s="9"/>
      <c r="LJ203" s="9"/>
      <c r="LK203" s="9"/>
      <c r="LL203" s="9"/>
      <c r="LM203" s="9"/>
      <c r="LN203" s="9"/>
      <c r="LO203" s="9"/>
      <c r="LP203" s="9"/>
      <c r="LQ203" s="9"/>
      <c r="LR203" s="9"/>
    </row>
    <row r="204" spans="1:330" ht="15.75" x14ac:dyDescent="0.25">
      <c r="A204" s="70">
        <v>166</v>
      </c>
      <c r="B204" s="22" t="s">
        <v>570</v>
      </c>
      <c r="C204" s="33" t="s">
        <v>571</v>
      </c>
      <c r="D204" s="33" t="s">
        <v>572</v>
      </c>
      <c r="E204" s="23">
        <v>2686634</v>
      </c>
      <c r="F204" s="23" t="s">
        <v>11</v>
      </c>
      <c r="G204" s="33" t="s">
        <v>573</v>
      </c>
      <c r="H204" s="19" t="s">
        <v>68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  <c r="KM204" s="9"/>
      <c r="KN204" s="9"/>
      <c r="KO204" s="9"/>
      <c r="KP204" s="9"/>
      <c r="KQ204" s="9"/>
      <c r="KR204" s="9"/>
      <c r="KS204" s="9"/>
      <c r="KT204" s="9"/>
      <c r="KU204" s="9"/>
      <c r="KV204" s="9"/>
      <c r="KW204" s="9"/>
      <c r="KX204" s="9"/>
      <c r="KY204" s="9"/>
      <c r="KZ204" s="9"/>
      <c r="LA204" s="9"/>
      <c r="LB204" s="9"/>
      <c r="LC204" s="9"/>
      <c r="LD204" s="9"/>
      <c r="LE204" s="9"/>
      <c r="LF204" s="9"/>
      <c r="LG204" s="9"/>
      <c r="LH204" s="9"/>
      <c r="LI204" s="9"/>
      <c r="LJ204" s="9"/>
      <c r="LK204" s="9"/>
      <c r="LL204" s="9"/>
      <c r="LM204" s="9"/>
      <c r="LN204" s="9"/>
      <c r="LO204" s="9"/>
      <c r="LP204" s="9"/>
      <c r="LQ204" s="9"/>
      <c r="LR204" s="9"/>
    </row>
    <row r="205" spans="1:330" ht="30" x14ac:dyDescent="0.25">
      <c r="A205" s="70">
        <v>167</v>
      </c>
      <c r="B205" s="22" t="s">
        <v>190</v>
      </c>
      <c r="C205" s="33" t="s">
        <v>574</v>
      </c>
      <c r="D205" s="33" t="s">
        <v>575</v>
      </c>
      <c r="E205" s="23">
        <v>4887607</v>
      </c>
      <c r="F205" s="23" t="s">
        <v>11</v>
      </c>
      <c r="G205" s="33" t="s">
        <v>576</v>
      </c>
      <c r="H205" s="19" t="s">
        <v>144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  <c r="KM205" s="9"/>
      <c r="KN205" s="9"/>
      <c r="KO205" s="9"/>
      <c r="KP205" s="9"/>
      <c r="KQ205" s="9"/>
      <c r="KR205" s="9"/>
      <c r="KS205" s="9"/>
      <c r="KT205" s="9"/>
      <c r="KU205" s="9"/>
      <c r="KV205" s="9"/>
      <c r="KW205" s="9"/>
      <c r="KX205" s="9"/>
      <c r="KY205" s="9"/>
      <c r="KZ205" s="9"/>
      <c r="LA205" s="9"/>
      <c r="LB205" s="9"/>
      <c r="LC205" s="9"/>
      <c r="LD205" s="9"/>
      <c r="LE205" s="9"/>
      <c r="LF205" s="9"/>
      <c r="LG205" s="9"/>
      <c r="LH205" s="9"/>
      <c r="LI205" s="9"/>
      <c r="LJ205" s="9"/>
      <c r="LK205" s="9"/>
      <c r="LL205" s="9"/>
      <c r="LM205" s="9"/>
      <c r="LN205" s="9"/>
      <c r="LO205" s="9"/>
      <c r="LP205" s="9"/>
      <c r="LQ205" s="9"/>
      <c r="LR205" s="9"/>
    </row>
    <row r="206" spans="1:330" ht="30" x14ac:dyDescent="0.25">
      <c r="A206" s="70">
        <v>168</v>
      </c>
      <c r="B206" s="30" t="s">
        <v>19</v>
      </c>
      <c r="C206" s="33"/>
      <c r="D206" s="33"/>
      <c r="E206" s="23"/>
      <c r="F206" s="23"/>
      <c r="G206" s="33" t="s">
        <v>577</v>
      </c>
      <c r="H206" s="19" t="s">
        <v>63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  <c r="KM206" s="9"/>
      <c r="KN206" s="9"/>
      <c r="KO206" s="9"/>
      <c r="KP206" s="9"/>
      <c r="KQ206" s="9"/>
      <c r="KR206" s="9"/>
      <c r="KS206" s="9"/>
      <c r="KT206" s="9"/>
      <c r="KU206" s="9"/>
      <c r="KV206" s="9"/>
      <c r="KW206" s="9"/>
      <c r="KX206" s="9"/>
      <c r="KY206" s="9"/>
      <c r="KZ206" s="9"/>
      <c r="LA206" s="9"/>
      <c r="LB206" s="9"/>
      <c r="LC206" s="9"/>
      <c r="LD206" s="9"/>
      <c r="LE206" s="9"/>
      <c r="LF206" s="9"/>
      <c r="LG206" s="9"/>
      <c r="LH206" s="9"/>
      <c r="LI206" s="9"/>
      <c r="LJ206" s="9"/>
      <c r="LK206" s="9"/>
      <c r="LL206" s="9"/>
      <c r="LM206" s="9"/>
      <c r="LN206" s="9"/>
      <c r="LO206" s="9"/>
      <c r="LP206" s="9"/>
      <c r="LQ206" s="9"/>
      <c r="LR206" s="9"/>
    </row>
    <row r="207" spans="1:330" ht="30" x14ac:dyDescent="0.25">
      <c r="A207" s="70">
        <v>169</v>
      </c>
      <c r="B207" s="30" t="s">
        <v>19</v>
      </c>
      <c r="C207" s="33"/>
      <c r="D207" s="33"/>
      <c r="E207" s="23"/>
      <c r="F207" s="23"/>
      <c r="G207" s="33" t="s">
        <v>578</v>
      </c>
      <c r="H207" s="19" t="s">
        <v>30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  <c r="KM207" s="9"/>
      <c r="KN207" s="9"/>
      <c r="KO207" s="9"/>
      <c r="KP207" s="9"/>
      <c r="KQ207" s="9"/>
      <c r="KR207" s="9"/>
      <c r="KS207" s="9"/>
      <c r="KT207" s="9"/>
      <c r="KU207" s="9"/>
      <c r="KV207" s="9"/>
      <c r="KW207" s="9"/>
      <c r="KX207" s="9"/>
      <c r="KY207" s="9"/>
      <c r="KZ207" s="9"/>
      <c r="LA207" s="9"/>
      <c r="LB207" s="9"/>
      <c r="LC207" s="9"/>
      <c r="LD207" s="9"/>
      <c r="LE207" s="9"/>
      <c r="LF207" s="9"/>
      <c r="LG207" s="9"/>
      <c r="LH207" s="9"/>
      <c r="LI207" s="9"/>
      <c r="LJ207" s="9"/>
      <c r="LK207" s="9"/>
      <c r="LL207" s="9"/>
      <c r="LM207" s="9"/>
      <c r="LN207" s="9"/>
      <c r="LO207" s="9"/>
      <c r="LP207" s="9"/>
      <c r="LQ207" s="9"/>
      <c r="LR207" s="9"/>
    </row>
    <row r="208" spans="1:330" ht="15.75" x14ac:dyDescent="0.25">
      <c r="A208" s="36"/>
      <c r="B208" s="59"/>
      <c r="C208" s="59"/>
      <c r="D208" s="59"/>
      <c r="E208" s="79"/>
      <c r="F208" s="79"/>
      <c r="G208" s="59"/>
      <c r="H208" s="5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  <c r="KM208" s="9"/>
      <c r="KN208" s="9"/>
      <c r="KO208" s="9"/>
      <c r="KP208" s="9"/>
      <c r="KQ208" s="9"/>
      <c r="KR208" s="9"/>
      <c r="KS208" s="9"/>
      <c r="KT208" s="9"/>
      <c r="KU208" s="9"/>
      <c r="KV208" s="9"/>
      <c r="KW208" s="9"/>
      <c r="KX208" s="9"/>
      <c r="KY208" s="9"/>
      <c r="KZ208" s="9"/>
      <c r="LA208" s="9"/>
      <c r="LB208" s="9"/>
      <c r="LC208" s="9"/>
      <c r="LD208" s="9"/>
      <c r="LE208" s="9"/>
      <c r="LF208" s="9"/>
      <c r="LG208" s="9"/>
      <c r="LH208" s="9"/>
      <c r="LI208" s="9"/>
      <c r="LJ208" s="9"/>
      <c r="LK208" s="9"/>
      <c r="LL208" s="9"/>
      <c r="LM208" s="9"/>
      <c r="LN208" s="9"/>
      <c r="LO208" s="9"/>
      <c r="LP208" s="9"/>
      <c r="LQ208" s="9"/>
      <c r="LR208" s="9"/>
    </row>
    <row r="209" spans="1:330" ht="15.75" x14ac:dyDescent="0.25">
      <c r="A209" s="17">
        <v>170</v>
      </c>
      <c r="B209" s="22" t="s">
        <v>340</v>
      </c>
      <c r="C209" s="33" t="s">
        <v>309</v>
      </c>
      <c r="D209" s="33" t="s">
        <v>579</v>
      </c>
      <c r="E209" s="23">
        <v>3487601</v>
      </c>
      <c r="F209" s="23" t="s">
        <v>11</v>
      </c>
      <c r="G209" s="33" t="s">
        <v>580</v>
      </c>
      <c r="H209" s="19" t="s">
        <v>151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  <c r="KM209" s="9"/>
      <c r="KN209" s="9"/>
      <c r="KO209" s="9"/>
      <c r="KP209" s="9"/>
      <c r="KQ209" s="9"/>
      <c r="KR209" s="9"/>
      <c r="KS209" s="9"/>
      <c r="KT209" s="9"/>
      <c r="KU209" s="9"/>
      <c r="KV209" s="9"/>
      <c r="KW209" s="9"/>
      <c r="KX209" s="9"/>
      <c r="KY209" s="9"/>
      <c r="KZ209" s="9"/>
      <c r="LA209" s="9"/>
      <c r="LB209" s="9"/>
      <c r="LC209" s="9"/>
      <c r="LD209" s="9"/>
      <c r="LE209" s="9"/>
      <c r="LF209" s="9"/>
      <c r="LG209" s="9"/>
      <c r="LH209" s="9"/>
      <c r="LI209" s="9"/>
      <c r="LJ209" s="9"/>
      <c r="LK209" s="9"/>
      <c r="LL209" s="9"/>
      <c r="LM209" s="9"/>
      <c r="LN209" s="9"/>
      <c r="LO209" s="9"/>
      <c r="LP209" s="9"/>
      <c r="LQ209" s="9"/>
      <c r="LR209" s="9"/>
    </row>
    <row r="210" spans="1:330" ht="30" x14ac:dyDescent="0.25">
      <c r="A210" s="17">
        <v>171</v>
      </c>
      <c r="B210" s="19" t="s">
        <v>182</v>
      </c>
      <c r="C210" s="19" t="s">
        <v>581</v>
      </c>
      <c r="D210" s="19" t="s">
        <v>582</v>
      </c>
      <c r="E210" s="23">
        <v>3355959</v>
      </c>
      <c r="F210" s="23" t="s">
        <v>11</v>
      </c>
      <c r="G210" s="19" t="s">
        <v>583</v>
      </c>
      <c r="H210" s="19" t="s">
        <v>108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  <c r="JF210" s="9"/>
      <c r="JG210" s="9"/>
      <c r="JH210" s="9"/>
      <c r="JI210" s="9"/>
      <c r="JJ210" s="9"/>
      <c r="JK210" s="9"/>
      <c r="JL210" s="9"/>
      <c r="JM210" s="9"/>
      <c r="JN210" s="9"/>
      <c r="JO210" s="9"/>
      <c r="JP210" s="9"/>
      <c r="JQ210" s="9"/>
      <c r="JR210" s="9"/>
      <c r="JS210" s="9"/>
      <c r="JT210" s="9"/>
      <c r="JU210" s="9"/>
      <c r="JV210" s="9"/>
      <c r="JW210" s="9"/>
      <c r="JX210" s="9"/>
      <c r="JY210" s="9"/>
      <c r="JZ210" s="9"/>
      <c r="KA210" s="9"/>
      <c r="KB210" s="9"/>
      <c r="KC210" s="9"/>
      <c r="KD210" s="9"/>
      <c r="KE210" s="9"/>
      <c r="KF210" s="9"/>
      <c r="KG210" s="9"/>
      <c r="KH210" s="9"/>
      <c r="KI210" s="9"/>
      <c r="KJ210" s="9"/>
      <c r="KK210" s="9"/>
      <c r="KL210" s="9"/>
      <c r="KM210" s="9"/>
      <c r="KN210" s="9"/>
      <c r="KO210" s="9"/>
      <c r="KP210" s="9"/>
      <c r="KQ210" s="9"/>
      <c r="KR210" s="9"/>
      <c r="KS210" s="9"/>
      <c r="KT210" s="9"/>
      <c r="KU210" s="9"/>
      <c r="KV210" s="9"/>
      <c r="KW210" s="9"/>
      <c r="KX210" s="9"/>
      <c r="KY210" s="9"/>
      <c r="KZ210" s="9"/>
      <c r="LA210" s="9"/>
      <c r="LB210" s="9"/>
      <c r="LC210" s="9"/>
      <c r="LD210" s="9"/>
      <c r="LE210" s="9"/>
      <c r="LF210" s="9"/>
      <c r="LG210" s="9"/>
      <c r="LH210" s="9"/>
      <c r="LI210" s="9"/>
      <c r="LJ210" s="9"/>
      <c r="LK210" s="9"/>
      <c r="LL210" s="9"/>
      <c r="LM210" s="9"/>
      <c r="LN210" s="9"/>
      <c r="LO210" s="9"/>
      <c r="LP210" s="9"/>
      <c r="LQ210" s="9"/>
      <c r="LR210" s="9"/>
    </row>
    <row r="211" spans="1:330" ht="30" x14ac:dyDescent="0.25">
      <c r="A211" s="17">
        <v>172</v>
      </c>
      <c r="B211" s="80" t="s">
        <v>255</v>
      </c>
      <c r="C211" s="53" t="s">
        <v>483</v>
      </c>
      <c r="D211" s="53" t="s">
        <v>584</v>
      </c>
      <c r="E211" s="47">
        <v>2686153</v>
      </c>
      <c r="F211" s="23" t="s">
        <v>11</v>
      </c>
      <c r="G211" s="19" t="s">
        <v>585</v>
      </c>
      <c r="H211" s="19" t="s">
        <v>160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  <c r="KM211" s="9"/>
      <c r="KN211" s="9"/>
      <c r="KO211" s="9"/>
      <c r="KP211" s="9"/>
      <c r="KQ211" s="9"/>
      <c r="KR211" s="9"/>
      <c r="KS211" s="9"/>
      <c r="KT211" s="9"/>
      <c r="KU211" s="9"/>
      <c r="KV211" s="9"/>
      <c r="KW211" s="9"/>
      <c r="KX211" s="9"/>
      <c r="KY211" s="9"/>
      <c r="KZ211" s="9"/>
      <c r="LA211" s="9"/>
      <c r="LB211" s="9"/>
      <c r="LC211" s="9"/>
      <c r="LD211" s="9"/>
      <c r="LE211" s="9"/>
      <c r="LF211" s="9"/>
      <c r="LG211" s="9"/>
      <c r="LH211" s="9"/>
      <c r="LI211" s="9"/>
      <c r="LJ211" s="9"/>
      <c r="LK211" s="9"/>
      <c r="LL211" s="9"/>
      <c r="LM211" s="9"/>
      <c r="LN211" s="9"/>
      <c r="LO211" s="9"/>
      <c r="LP211" s="9"/>
      <c r="LQ211" s="9"/>
      <c r="LR211" s="9"/>
    </row>
    <row r="212" spans="1:330" ht="30" x14ac:dyDescent="0.25">
      <c r="A212" s="17">
        <v>173</v>
      </c>
      <c r="B212" s="22" t="s">
        <v>586</v>
      </c>
      <c r="C212" s="33" t="s">
        <v>587</v>
      </c>
      <c r="D212" s="33" t="s">
        <v>588</v>
      </c>
      <c r="E212" s="23">
        <v>4366763</v>
      </c>
      <c r="F212" s="23" t="s">
        <v>11</v>
      </c>
      <c r="G212" s="33" t="s">
        <v>589</v>
      </c>
      <c r="H212" s="19" t="s">
        <v>30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  <c r="KM212" s="9"/>
      <c r="KN212" s="9"/>
      <c r="KO212" s="9"/>
      <c r="KP212" s="9"/>
      <c r="KQ212" s="9"/>
      <c r="KR212" s="9"/>
      <c r="KS212" s="9"/>
      <c r="KT212" s="9"/>
      <c r="KU212" s="9"/>
      <c r="KV212" s="9"/>
      <c r="KW212" s="9"/>
      <c r="KX212" s="9"/>
      <c r="KY212" s="9"/>
      <c r="KZ212" s="9"/>
      <c r="LA212" s="9"/>
      <c r="LB212" s="9"/>
      <c r="LC212" s="9"/>
      <c r="LD212" s="9"/>
      <c r="LE212" s="9"/>
      <c r="LF212" s="9"/>
      <c r="LG212" s="9"/>
      <c r="LH212" s="9"/>
      <c r="LI212" s="9"/>
      <c r="LJ212" s="9"/>
      <c r="LK212" s="9"/>
      <c r="LL212" s="9"/>
      <c r="LM212" s="9"/>
      <c r="LN212" s="9"/>
      <c r="LO212" s="9"/>
      <c r="LP212" s="9"/>
      <c r="LQ212" s="9"/>
      <c r="LR212" s="9"/>
    </row>
    <row r="213" spans="1:330" ht="15.75" x14ac:dyDescent="0.25">
      <c r="A213" s="17">
        <v>174</v>
      </c>
      <c r="B213" s="22" t="s">
        <v>50</v>
      </c>
      <c r="C213" s="19" t="s">
        <v>590</v>
      </c>
      <c r="D213" s="19" t="s">
        <v>591</v>
      </c>
      <c r="E213" s="23">
        <v>6031618</v>
      </c>
      <c r="F213" s="23" t="s">
        <v>11</v>
      </c>
      <c r="G213" s="19" t="s">
        <v>592</v>
      </c>
      <c r="H213" s="19" t="s">
        <v>90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  <c r="KM213" s="9"/>
      <c r="KN213" s="9"/>
      <c r="KO213" s="9"/>
      <c r="KP213" s="9"/>
      <c r="KQ213" s="9"/>
      <c r="KR213" s="9"/>
      <c r="KS213" s="9"/>
      <c r="KT213" s="9"/>
      <c r="KU213" s="9"/>
      <c r="KV213" s="9"/>
      <c r="KW213" s="9"/>
      <c r="KX213" s="9"/>
      <c r="KY213" s="9"/>
      <c r="KZ213" s="9"/>
      <c r="LA213" s="9"/>
      <c r="LB213" s="9"/>
      <c r="LC213" s="9"/>
      <c r="LD213" s="9"/>
      <c r="LE213" s="9"/>
      <c r="LF213" s="9"/>
      <c r="LG213" s="9"/>
      <c r="LH213" s="9"/>
      <c r="LI213" s="9"/>
      <c r="LJ213" s="9"/>
      <c r="LK213" s="9"/>
      <c r="LL213" s="9"/>
      <c r="LM213" s="9"/>
      <c r="LN213" s="9"/>
      <c r="LO213" s="9"/>
      <c r="LP213" s="9"/>
      <c r="LQ213" s="9"/>
      <c r="LR213" s="9"/>
    </row>
    <row r="214" spans="1:330" ht="30" x14ac:dyDescent="0.25">
      <c r="A214" s="17">
        <v>175</v>
      </c>
      <c r="B214" s="22" t="s">
        <v>593</v>
      </c>
      <c r="C214" s="19" t="s">
        <v>50</v>
      </c>
      <c r="D214" s="19" t="s">
        <v>594</v>
      </c>
      <c r="E214" s="23">
        <v>6019744</v>
      </c>
      <c r="F214" s="23" t="s">
        <v>11</v>
      </c>
      <c r="G214" s="19" t="s">
        <v>595</v>
      </c>
      <c r="H214" s="19" t="s">
        <v>90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  <c r="KM214" s="9"/>
      <c r="KN214" s="9"/>
      <c r="KO214" s="9"/>
      <c r="KP214" s="9"/>
      <c r="KQ214" s="9"/>
      <c r="KR214" s="9"/>
      <c r="KS214" s="9"/>
      <c r="KT214" s="9"/>
      <c r="KU214" s="9"/>
      <c r="KV214" s="9"/>
      <c r="KW214" s="9"/>
      <c r="KX214" s="9"/>
      <c r="KY214" s="9"/>
      <c r="KZ214" s="9"/>
      <c r="LA214" s="9"/>
      <c r="LB214" s="9"/>
      <c r="LC214" s="9"/>
      <c r="LD214" s="9"/>
      <c r="LE214" s="9"/>
      <c r="LF214" s="9"/>
      <c r="LG214" s="9"/>
      <c r="LH214" s="9"/>
      <c r="LI214" s="9"/>
      <c r="LJ214" s="9"/>
      <c r="LK214" s="9"/>
      <c r="LL214" s="9"/>
      <c r="LM214" s="9"/>
      <c r="LN214" s="9"/>
      <c r="LO214" s="9"/>
      <c r="LP214" s="9"/>
      <c r="LQ214" s="9"/>
      <c r="LR214" s="9"/>
    </row>
    <row r="215" spans="1:330" ht="30" x14ac:dyDescent="0.25">
      <c r="A215" s="17">
        <v>176</v>
      </c>
      <c r="B215" s="81" t="s">
        <v>596</v>
      </c>
      <c r="C215" s="46" t="s">
        <v>597</v>
      </c>
      <c r="D215" s="46" t="s">
        <v>598</v>
      </c>
      <c r="E215" s="47">
        <v>3471727</v>
      </c>
      <c r="F215" s="47" t="s">
        <v>11</v>
      </c>
      <c r="G215" s="19" t="s">
        <v>599</v>
      </c>
      <c r="H215" s="19" t="s">
        <v>81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  <c r="KM215" s="9"/>
      <c r="KN215" s="9"/>
      <c r="KO215" s="9"/>
      <c r="KP215" s="9"/>
      <c r="KQ215" s="9"/>
      <c r="KR215" s="9"/>
      <c r="KS215" s="9"/>
      <c r="KT215" s="9"/>
      <c r="KU215" s="9"/>
      <c r="KV215" s="9"/>
      <c r="KW215" s="9"/>
      <c r="KX215" s="9"/>
      <c r="KY215" s="9"/>
      <c r="KZ215" s="9"/>
      <c r="LA215" s="9"/>
      <c r="LB215" s="9"/>
      <c r="LC215" s="9"/>
      <c r="LD215" s="9"/>
      <c r="LE215" s="9"/>
      <c r="LF215" s="9"/>
      <c r="LG215" s="9"/>
      <c r="LH215" s="9"/>
      <c r="LI215" s="9"/>
      <c r="LJ215" s="9"/>
      <c r="LK215" s="9"/>
      <c r="LL215" s="9"/>
      <c r="LM215" s="9"/>
      <c r="LN215" s="9"/>
      <c r="LO215" s="9"/>
      <c r="LP215" s="9"/>
      <c r="LQ215" s="9"/>
      <c r="LR215" s="9"/>
    </row>
    <row r="216" spans="1:330" ht="30" x14ac:dyDescent="0.25">
      <c r="A216" s="17">
        <v>177</v>
      </c>
      <c r="B216" s="22" t="s">
        <v>600</v>
      </c>
      <c r="C216" s="33" t="s">
        <v>601</v>
      </c>
      <c r="D216" s="33" t="s">
        <v>602</v>
      </c>
      <c r="E216" s="23">
        <v>6722835</v>
      </c>
      <c r="F216" s="23" t="s">
        <v>11</v>
      </c>
      <c r="G216" s="19" t="s">
        <v>603</v>
      </c>
      <c r="H216" s="19" t="s">
        <v>90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  <c r="KM216" s="9"/>
      <c r="KN216" s="9"/>
      <c r="KO216" s="9"/>
      <c r="KP216" s="9"/>
      <c r="KQ216" s="9"/>
      <c r="KR216" s="9"/>
      <c r="KS216" s="9"/>
      <c r="KT216" s="9"/>
      <c r="KU216" s="9"/>
      <c r="KV216" s="9"/>
      <c r="KW216" s="9"/>
      <c r="KX216" s="9"/>
      <c r="KY216" s="9"/>
      <c r="KZ216" s="9"/>
      <c r="LA216" s="9"/>
      <c r="LB216" s="9"/>
      <c r="LC216" s="9"/>
      <c r="LD216" s="9"/>
      <c r="LE216" s="9"/>
      <c r="LF216" s="9"/>
      <c r="LG216" s="9"/>
      <c r="LH216" s="9"/>
      <c r="LI216" s="9"/>
      <c r="LJ216" s="9"/>
      <c r="LK216" s="9"/>
      <c r="LL216" s="9"/>
      <c r="LM216" s="9"/>
      <c r="LN216" s="9"/>
      <c r="LO216" s="9"/>
      <c r="LP216" s="9"/>
      <c r="LQ216" s="9"/>
      <c r="LR216" s="9"/>
    </row>
    <row r="217" spans="1:330" s="9" customFormat="1" ht="15.75" x14ac:dyDescent="0.25">
      <c r="A217" s="14"/>
      <c r="B217" s="15"/>
      <c r="C217" s="15"/>
      <c r="D217" s="15"/>
      <c r="E217" s="38"/>
      <c r="F217" s="38"/>
      <c r="G217" s="15"/>
      <c r="H217" s="15"/>
    </row>
    <row r="218" spans="1:330" s="9" customFormat="1" ht="30" x14ac:dyDescent="0.25">
      <c r="A218" s="70">
        <v>178</v>
      </c>
      <c r="B218" s="18" t="s">
        <v>8</v>
      </c>
      <c r="C218" s="33" t="s">
        <v>604</v>
      </c>
      <c r="D218" s="33" t="s">
        <v>605</v>
      </c>
      <c r="E218" s="28">
        <v>3457550</v>
      </c>
      <c r="F218" s="29" t="s">
        <v>11</v>
      </c>
      <c r="G218" s="33" t="s">
        <v>606</v>
      </c>
      <c r="H218" s="19" t="s">
        <v>408</v>
      </c>
    </row>
    <row r="219" spans="1:330" s="9" customFormat="1" ht="30" x14ac:dyDescent="0.25">
      <c r="A219" s="70">
        <v>179</v>
      </c>
      <c r="B219" s="18" t="s">
        <v>607</v>
      </c>
      <c r="C219" s="33" t="s">
        <v>36</v>
      </c>
      <c r="D219" s="33" t="s">
        <v>608</v>
      </c>
      <c r="E219" s="24">
        <v>4287942</v>
      </c>
      <c r="F219" s="25" t="s">
        <v>11</v>
      </c>
      <c r="G219" s="33" t="s">
        <v>609</v>
      </c>
      <c r="H219" s="19" t="s">
        <v>81</v>
      </c>
    </row>
    <row r="220" spans="1:330" s="9" customFormat="1" ht="30" x14ac:dyDescent="0.25">
      <c r="A220" s="70">
        <v>180</v>
      </c>
      <c r="B220" s="18" t="s">
        <v>51</v>
      </c>
      <c r="C220" s="33" t="s">
        <v>190</v>
      </c>
      <c r="D220" s="33" t="s">
        <v>610</v>
      </c>
      <c r="E220" s="26">
        <v>2296405</v>
      </c>
      <c r="F220" s="27" t="s">
        <v>11</v>
      </c>
      <c r="G220" s="33" t="s">
        <v>416</v>
      </c>
      <c r="H220" s="19" t="s">
        <v>103</v>
      </c>
    </row>
    <row r="221" spans="1:330" s="9" customFormat="1" ht="30" x14ac:dyDescent="0.25">
      <c r="A221" s="70">
        <v>181</v>
      </c>
      <c r="B221" s="18" t="s">
        <v>32</v>
      </c>
      <c r="C221" s="33" t="s">
        <v>190</v>
      </c>
      <c r="D221" s="33" t="s">
        <v>611</v>
      </c>
      <c r="E221" s="26">
        <v>4947759</v>
      </c>
      <c r="F221" s="27" t="s">
        <v>11</v>
      </c>
      <c r="G221" s="33" t="s">
        <v>378</v>
      </c>
      <c r="H221" s="19" t="s">
        <v>103</v>
      </c>
    </row>
    <row r="222" spans="1:330" s="9" customFormat="1" ht="15.75" x14ac:dyDescent="0.25">
      <c r="A222" s="36"/>
      <c r="B222" s="82"/>
      <c r="C222" s="82"/>
      <c r="D222" s="82"/>
      <c r="E222" s="38"/>
      <c r="F222" s="38"/>
      <c r="G222" s="37"/>
      <c r="H222" s="37"/>
    </row>
    <row r="223" spans="1:330" s="9" customFormat="1" ht="30" x14ac:dyDescent="0.25">
      <c r="A223" s="70">
        <v>182</v>
      </c>
      <c r="B223" s="18" t="s">
        <v>612</v>
      </c>
      <c r="C223" s="33" t="s">
        <v>613</v>
      </c>
      <c r="D223" s="33" t="s">
        <v>614</v>
      </c>
      <c r="E223" s="24">
        <v>2719251</v>
      </c>
      <c r="F223" s="25" t="s">
        <v>11</v>
      </c>
      <c r="G223" s="33" t="s">
        <v>615</v>
      </c>
      <c r="H223" s="19" t="s">
        <v>151</v>
      </c>
    </row>
    <row r="224" spans="1:330" s="9" customFormat="1" ht="15.75" x14ac:dyDescent="0.25">
      <c r="A224" s="72"/>
      <c r="B224" s="83"/>
      <c r="C224" s="83"/>
      <c r="D224" s="83"/>
      <c r="E224" s="38"/>
      <c r="F224" s="38"/>
      <c r="G224" s="73"/>
      <c r="H224" s="73"/>
    </row>
    <row r="225" spans="1:8" s="9" customFormat="1" ht="30" x14ac:dyDescent="0.25">
      <c r="A225" s="70">
        <v>183</v>
      </c>
      <c r="B225" s="18" t="s">
        <v>616</v>
      </c>
      <c r="C225" s="33" t="s">
        <v>131</v>
      </c>
      <c r="D225" s="33" t="s">
        <v>617</v>
      </c>
      <c r="E225" s="26">
        <v>2629682</v>
      </c>
      <c r="F225" s="27" t="s">
        <v>11</v>
      </c>
      <c r="G225" s="33" t="s">
        <v>618</v>
      </c>
      <c r="H225" s="19" t="s">
        <v>108</v>
      </c>
    </row>
    <row r="226" spans="1:8" s="9" customFormat="1" ht="15.75" x14ac:dyDescent="0.25">
      <c r="A226" s="70">
        <v>184</v>
      </c>
      <c r="B226" s="30" t="s">
        <v>19</v>
      </c>
      <c r="C226" s="33"/>
      <c r="D226" s="33"/>
      <c r="E226" s="26">
        <v>2635493</v>
      </c>
      <c r="F226" s="27" t="s">
        <v>11</v>
      </c>
      <c r="G226" s="33" t="s">
        <v>619</v>
      </c>
      <c r="H226" s="19" t="s">
        <v>30</v>
      </c>
    </row>
    <row r="227" spans="1:8" s="9" customFormat="1" ht="15.75" x14ac:dyDescent="0.25">
      <c r="A227" s="70">
        <v>185</v>
      </c>
      <c r="B227" s="18" t="s">
        <v>620</v>
      </c>
      <c r="C227" s="33" t="s">
        <v>621</v>
      </c>
      <c r="D227" s="33" t="s">
        <v>622</v>
      </c>
      <c r="E227" s="27">
        <v>2661725</v>
      </c>
      <c r="F227" s="27" t="s">
        <v>11</v>
      </c>
      <c r="G227" s="33" t="s">
        <v>623</v>
      </c>
      <c r="H227" s="19" t="s">
        <v>30</v>
      </c>
    </row>
    <row r="228" spans="1:8" s="9" customFormat="1" ht="15.75" x14ac:dyDescent="0.25">
      <c r="A228" s="70">
        <v>186</v>
      </c>
      <c r="B228" s="30" t="s">
        <v>19</v>
      </c>
      <c r="C228" s="33"/>
      <c r="D228" s="33"/>
      <c r="E228" s="27"/>
      <c r="F228" s="27"/>
      <c r="G228" s="33" t="s">
        <v>624</v>
      </c>
      <c r="H228" s="19" t="s">
        <v>30</v>
      </c>
    </row>
    <row r="229" spans="1:8" s="9" customFormat="1" ht="30" x14ac:dyDescent="0.25">
      <c r="A229" s="70">
        <v>187</v>
      </c>
      <c r="B229" s="18" t="s">
        <v>587</v>
      </c>
      <c r="C229" s="19" t="s">
        <v>625</v>
      </c>
      <c r="D229" s="19" t="s">
        <v>626</v>
      </c>
      <c r="E229" s="24">
        <v>4277535</v>
      </c>
      <c r="F229" s="25" t="s">
        <v>11</v>
      </c>
      <c r="G229" s="33" t="s">
        <v>627</v>
      </c>
      <c r="H229" s="19" t="s">
        <v>170</v>
      </c>
    </row>
    <row r="230" spans="1:8" s="9" customFormat="1" ht="30" x14ac:dyDescent="0.25">
      <c r="A230" s="70">
        <v>188</v>
      </c>
      <c r="B230" s="18" t="s">
        <v>82</v>
      </c>
      <c r="C230" s="33" t="s">
        <v>628</v>
      </c>
      <c r="D230" s="33" t="s">
        <v>629</v>
      </c>
      <c r="E230" s="27">
        <v>6771037</v>
      </c>
      <c r="F230" s="29" t="s">
        <v>11</v>
      </c>
      <c r="G230" s="33" t="s">
        <v>630</v>
      </c>
      <c r="H230" s="19" t="s">
        <v>40</v>
      </c>
    </row>
    <row r="231" spans="1:8" s="9" customFormat="1" ht="15.75" x14ac:dyDescent="0.25">
      <c r="A231" s="70">
        <v>189</v>
      </c>
      <c r="B231" s="84" t="s">
        <v>631</v>
      </c>
      <c r="C231" s="33" t="s">
        <v>632</v>
      </c>
      <c r="D231" s="33" t="s">
        <v>633</v>
      </c>
      <c r="E231" s="23">
        <v>6148362</v>
      </c>
      <c r="F231" s="23" t="s">
        <v>11</v>
      </c>
      <c r="G231" s="33" t="s">
        <v>634</v>
      </c>
      <c r="H231" s="19" t="s">
        <v>90</v>
      </c>
    </row>
    <row r="232" spans="1:8" s="9" customFormat="1" ht="15.75" x14ac:dyDescent="0.25">
      <c r="A232" s="72"/>
      <c r="B232" s="83"/>
      <c r="C232" s="83"/>
      <c r="D232" s="83"/>
      <c r="E232" s="38"/>
      <c r="F232" s="38"/>
      <c r="G232" s="73"/>
      <c r="H232" s="73"/>
    </row>
    <row r="233" spans="1:8" s="9" customFormat="1" ht="30" x14ac:dyDescent="0.25">
      <c r="A233" s="70">
        <v>190</v>
      </c>
      <c r="B233" s="18" t="s">
        <v>635</v>
      </c>
      <c r="C233" s="33" t="s">
        <v>636</v>
      </c>
      <c r="D233" s="33" t="s">
        <v>637</v>
      </c>
      <c r="E233" s="49">
        <v>3353539</v>
      </c>
      <c r="F233" s="50" t="s">
        <v>11</v>
      </c>
      <c r="G233" s="33" t="s">
        <v>638</v>
      </c>
      <c r="H233" s="19" t="s">
        <v>108</v>
      </c>
    </row>
    <row r="234" spans="1:8" s="9" customFormat="1" ht="15.75" x14ac:dyDescent="0.25">
      <c r="A234" s="70">
        <v>191</v>
      </c>
      <c r="B234" s="30" t="s">
        <v>19</v>
      </c>
      <c r="C234" s="33"/>
      <c r="D234" s="33"/>
      <c r="E234" s="23">
        <v>4874101</v>
      </c>
      <c r="F234" s="23" t="s">
        <v>11</v>
      </c>
      <c r="G234" s="33" t="s">
        <v>639</v>
      </c>
      <c r="H234" s="19" t="s">
        <v>30</v>
      </c>
    </row>
    <row r="235" spans="1:8" s="9" customFormat="1" ht="30" x14ac:dyDescent="0.25">
      <c r="A235" s="70">
        <v>192</v>
      </c>
      <c r="B235" s="84" t="s">
        <v>640</v>
      </c>
      <c r="C235" s="33" t="s">
        <v>641</v>
      </c>
      <c r="D235" s="33" t="s">
        <v>642</v>
      </c>
      <c r="E235" s="85">
        <v>3446037</v>
      </c>
      <c r="F235" s="86" t="s">
        <v>11</v>
      </c>
      <c r="G235" s="33" t="s">
        <v>643</v>
      </c>
      <c r="H235" s="19" t="s">
        <v>63</v>
      </c>
    </row>
    <row r="236" spans="1:8" s="9" customFormat="1" ht="30" x14ac:dyDescent="0.25">
      <c r="A236" s="70">
        <v>193</v>
      </c>
      <c r="B236" s="84" t="s">
        <v>95</v>
      </c>
      <c r="C236" s="33" t="s">
        <v>442</v>
      </c>
      <c r="D236" s="33" t="s">
        <v>644</v>
      </c>
      <c r="E236" s="85">
        <v>6777961</v>
      </c>
      <c r="F236" s="86" t="s">
        <v>11</v>
      </c>
      <c r="G236" s="33" t="s">
        <v>645</v>
      </c>
      <c r="H236" s="19" t="s">
        <v>45</v>
      </c>
    </row>
    <row r="237" spans="1:8" s="9" customFormat="1" ht="30" x14ac:dyDescent="0.25">
      <c r="A237" s="70">
        <v>194</v>
      </c>
      <c r="B237" s="84" t="s">
        <v>646</v>
      </c>
      <c r="C237" s="33" t="s">
        <v>447</v>
      </c>
      <c r="D237" s="33" t="s">
        <v>647</v>
      </c>
      <c r="E237" s="85">
        <v>1051951</v>
      </c>
      <c r="F237" s="86" t="s">
        <v>228</v>
      </c>
      <c r="G237" s="33" t="s">
        <v>648</v>
      </c>
      <c r="H237" s="19" t="s">
        <v>144</v>
      </c>
    </row>
    <row r="238" spans="1:8" s="9" customFormat="1" ht="15.75" x14ac:dyDescent="0.25">
      <c r="A238" s="70">
        <v>195</v>
      </c>
      <c r="B238" s="30" t="s">
        <v>19</v>
      </c>
      <c r="C238" s="33"/>
      <c r="D238" s="33"/>
      <c r="E238" s="85"/>
      <c r="F238" s="86"/>
      <c r="G238" s="33" t="s">
        <v>649</v>
      </c>
      <c r="H238" s="19" t="s">
        <v>30</v>
      </c>
    </row>
    <row r="239" spans="1:8" s="9" customFormat="1" ht="15.75" x14ac:dyDescent="0.25">
      <c r="A239" s="70">
        <v>196</v>
      </c>
      <c r="B239" s="84" t="s">
        <v>650</v>
      </c>
      <c r="C239" s="33" t="s">
        <v>651</v>
      </c>
      <c r="D239" s="33" t="s">
        <v>652</v>
      </c>
      <c r="E239" s="85">
        <v>7008344</v>
      </c>
      <c r="F239" s="86" t="s">
        <v>11</v>
      </c>
      <c r="G239" s="33" t="s">
        <v>653</v>
      </c>
      <c r="H239" s="19" t="s">
        <v>90</v>
      </c>
    </row>
    <row r="240" spans="1:8" s="9" customFormat="1" ht="15.75" x14ac:dyDescent="0.25">
      <c r="A240" s="72"/>
      <c r="B240" s="83"/>
      <c r="C240" s="83"/>
      <c r="D240" s="83"/>
      <c r="E240" s="38"/>
      <c r="F240" s="38"/>
      <c r="G240" s="73"/>
      <c r="H240" s="73"/>
    </row>
    <row r="241" spans="1:8" s="9" customFormat="1" ht="30" x14ac:dyDescent="0.25">
      <c r="A241" s="70">
        <v>197</v>
      </c>
      <c r="B241" s="18" t="s">
        <v>654</v>
      </c>
      <c r="C241" s="33" t="s">
        <v>655</v>
      </c>
      <c r="D241" s="33" t="s">
        <v>656</v>
      </c>
      <c r="E241" s="23">
        <v>3555119</v>
      </c>
      <c r="F241" s="23" t="s">
        <v>351</v>
      </c>
      <c r="G241" s="33" t="s">
        <v>657</v>
      </c>
      <c r="H241" s="19" t="s">
        <v>108</v>
      </c>
    </row>
    <row r="242" spans="1:8" s="9" customFormat="1" ht="15.75" x14ac:dyDescent="0.25">
      <c r="A242" s="70">
        <v>198</v>
      </c>
      <c r="B242" s="84" t="s">
        <v>658</v>
      </c>
      <c r="C242" s="33" t="s">
        <v>651</v>
      </c>
      <c r="D242" s="33" t="s">
        <v>659</v>
      </c>
      <c r="E242" s="23">
        <v>4265532</v>
      </c>
      <c r="F242" s="23" t="s">
        <v>11</v>
      </c>
      <c r="G242" s="33" t="s">
        <v>624</v>
      </c>
      <c r="H242" s="19" t="s">
        <v>30</v>
      </c>
    </row>
    <row r="243" spans="1:8" s="9" customFormat="1" ht="30" x14ac:dyDescent="0.25">
      <c r="A243" s="70">
        <v>199</v>
      </c>
      <c r="B243" s="84" t="s">
        <v>660</v>
      </c>
      <c r="C243" s="33" t="s">
        <v>402</v>
      </c>
      <c r="D243" s="33" t="s">
        <v>661</v>
      </c>
      <c r="E243" s="23">
        <v>4838859</v>
      </c>
      <c r="F243" s="23" t="s">
        <v>11</v>
      </c>
      <c r="G243" s="33" t="s">
        <v>662</v>
      </c>
      <c r="H243" s="19" t="s">
        <v>30</v>
      </c>
    </row>
    <row r="244" spans="1:8" s="9" customFormat="1" ht="15.75" x14ac:dyDescent="0.25">
      <c r="A244" s="70">
        <v>200</v>
      </c>
      <c r="B244" s="84" t="s">
        <v>663</v>
      </c>
      <c r="C244" s="33" t="s">
        <v>87</v>
      </c>
      <c r="D244" s="33" t="s">
        <v>664</v>
      </c>
      <c r="E244" s="23">
        <v>4797190</v>
      </c>
      <c r="F244" s="23" t="s">
        <v>11</v>
      </c>
      <c r="G244" s="33" t="s">
        <v>665</v>
      </c>
      <c r="H244" s="19" t="s">
        <v>170</v>
      </c>
    </row>
    <row r="245" spans="1:8" s="9" customFormat="1" ht="30" x14ac:dyDescent="0.25">
      <c r="A245" s="70">
        <v>201</v>
      </c>
      <c r="B245" s="18" t="s">
        <v>666</v>
      </c>
      <c r="C245" s="33" t="s">
        <v>667</v>
      </c>
      <c r="D245" s="33" t="s">
        <v>668</v>
      </c>
      <c r="E245" s="26">
        <v>5071267</v>
      </c>
      <c r="F245" s="27" t="s">
        <v>424</v>
      </c>
      <c r="G245" s="33" t="s">
        <v>669</v>
      </c>
      <c r="H245" s="19" t="s">
        <v>35</v>
      </c>
    </row>
    <row r="246" spans="1:8" s="9" customFormat="1" ht="15.75" x14ac:dyDescent="0.25">
      <c r="A246" s="36"/>
      <c r="B246" s="82"/>
      <c r="C246" s="82"/>
      <c r="D246" s="82"/>
      <c r="E246" s="38"/>
      <c r="F246" s="38"/>
      <c r="G246" s="37"/>
      <c r="H246" s="37"/>
    </row>
    <row r="247" spans="1:8" s="9" customFormat="1" ht="30" x14ac:dyDescent="0.25">
      <c r="A247" s="70">
        <v>202</v>
      </c>
      <c r="B247" s="18" t="s">
        <v>670</v>
      </c>
      <c r="C247" s="33" t="s">
        <v>671</v>
      </c>
      <c r="D247" s="33" t="s">
        <v>672</v>
      </c>
      <c r="E247" s="26">
        <v>2353536</v>
      </c>
      <c r="F247" s="27" t="s">
        <v>11</v>
      </c>
      <c r="G247" s="33" t="s">
        <v>673</v>
      </c>
      <c r="H247" s="19" t="s">
        <v>151</v>
      </c>
    </row>
    <row r="248" spans="1:8" s="9" customFormat="1" ht="15.75" x14ac:dyDescent="0.25">
      <c r="A248" s="72"/>
      <c r="B248" s="73"/>
      <c r="C248" s="73"/>
      <c r="D248" s="73"/>
      <c r="E248" s="38"/>
      <c r="F248" s="38"/>
      <c r="G248" s="73"/>
      <c r="H248" s="73"/>
    </row>
    <row r="249" spans="1:8" s="9" customFormat="1" ht="15.75" x14ac:dyDescent="0.25">
      <c r="A249" s="70">
        <v>203</v>
      </c>
      <c r="B249" s="18" t="s">
        <v>243</v>
      </c>
      <c r="C249" s="33" t="s">
        <v>32</v>
      </c>
      <c r="D249" s="33" t="s">
        <v>674</v>
      </c>
      <c r="E249" s="24">
        <v>2634803</v>
      </c>
      <c r="F249" s="25" t="s">
        <v>11</v>
      </c>
      <c r="G249" s="33" t="s">
        <v>675</v>
      </c>
      <c r="H249" s="19" t="s">
        <v>108</v>
      </c>
    </row>
    <row r="250" spans="1:8" s="9" customFormat="1" ht="30" x14ac:dyDescent="0.25">
      <c r="A250" s="70">
        <v>204</v>
      </c>
      <c r="B250" s="18" t="s">
        <v>676</v>
      </c>
      <c r="C250" s="33" t="s">
        <v>677</v>
      </c>
      <c r="D250" s="33" t="s">
        <v>678</v>
      </c>
      <c r="E250" s="26">
        <v>3453345</v>
      </c>
      <c r="F250" s="27" t="s">
        <v>11</v>
      </c>
      <c r="G250" s="33" t="s">
        <v>679</v>
      </c>
      <c r="H250" s="19" t="s">
        <v>30</v>
      </c>
    </row>
    <row r="251" spans="1:8" s="9" customFormat="1" ht="15.75" x14ac:dyDescent="0.25">
      <c r="A251" s="70">
        <v>205</v>
      </c>
      <c r="B251" s="84" t="s">
        <v>243</v>
      </c>
      <c r="C251" s="33" t="s">
        <v>680</v>
      </c>
      <c r="D251" s="33" t="s">
        <v>681</v>
      </c>
      <c r="E251" s="23"/>
      <c r="F251" s="23"/>
      <c r="G251" s="33" t="s">
        <v>682</v>
      </c>
      <c r="H251" s="19" t="s">
        <v>30</v>
      </c>
    </row>
    <row r="252" spans="1:8" s="9" customFormat="1" ht="15.75" x14ac:dyDescent="0.25">
      <c r="A252" s="70">
        <v>206</v>
      </c>
      <c r="B252" s="84" t="s">
        <v>683</v>
      </c>
      <c r="C252" s="33" t="s">
        <v>684</v>
      </c>
      <c r="D252" s="33" t="s">
        <v>685</v>
      </c>
      <c r="E252" s="23">
        <v>4908197</v>
      </c>
      <c r="F252" s="23" t="s">
        <v>11</v>
      </c>
      <c r="G252" s="33" t="s">
        <v>686</v>
      </c>
      <c r="H252" s="19" t="s">
        <v>30</v>
      </c>
    </row>
    <row r="253" spans="1:8" s="9" customFormat="1" ht="15.75" x14ac:dyDescent="0.25">
      <c r="A253" s="70">
        <v>207</v>
      </c>
      <c r="B253" s="84" t="s">
        <v>687</v>
      </c>
      <c r="C253" s="33" t="s">
        <v>688</v>
      </c>
      <c r="D253" s="33" t="s">
        <v>689</v>
      </c>
      <c r="E253" s="23">
        <v>3474610</v>
      </c>
      <c r="F253" s="23" t="s">
        <v>11</v>
      </c>
      <c r="G253" s="33" t="s">
        <v>690</v>
      </c>
      <c r="H253" s="19" t="s">
        <v>30</v>
      </c>
    </row>
    <row r="254" spans="1:8" s="9" customFormat="1" ht="30" x14ac:dyDescent="0.25">
      <c r="A254" s="70">
        <v>208</v>
      </c>
      <c r="B254" s="84" t="s">
        <v>691</v>
      </c>
      <c r="C254" s="33" t="s">
        <v>297</v>
      </c>
      <c r="D254" s="33" t="s">
        <v>692</v>
      </c>
      <c r="E254" s="23">
        <v>4828392</v>
      </c>
      <c r="F254" s="23" t="s">
        <v>11</v>
      </c>
      <c r="G254" s="33" t="s">
        <v>693</v>
      </c>
      <c r="H254" s="19" t="s">
        <v>45</v>
      </c>
    </row>
    <row r="255" spans="1:8" s="9" customFormat="1" ht="30" x14ac:dyDescent="0.25">
      <c r="A255" s="70">
        <v>209</v>
      </c>
      <c r="B255" s="30" t="s">
        <v>19</v>
      </c>
      <c r="C255" s="33"/>
      <c r="D255" s="33"/>
      <c r="E255" s="23"/>
      <c r="F255" s="23"/>
      <c r="G255" s="33" t="s">
        <v>694</v>
      </c>
      <c r="H255" s="19" t="s">
        <v>103</v>
      </c>
    </row>
    <row r="256" spans="1:8" s="9" customFormat="1" ht="15.75" x14ac:dyDescent="0.25">
      <c r="A256" s="72"/>
      <c r="B256" s="87"/>
      <c r="C256" s="88"/>
      <c r="D256" s="88"/>
      <c r="E256" s="38"/>
      <c r="F256" s="38"/>
      <c r="G256" s="73"/>
      <c r="H256" s="73"/>
    </row>
    <row r="257" spans="1:330" s="9" customFormat="1" ht="15.75" x14ac:dyDescent="0.25">
      <c r="A257" s="70">
        <v>210</v>
      </c>
      <c r="B257" s="18" t="s">
        <v>695</v>
      </c>
      <c r="C257" s="33" t="s">
        <v>696</v>
      </c>
      <c r="D257" s="33" t="s">
        <v>697</v>
      </c>
      <c r="E257" s="24">
        <v>5123757</v>
      </c>
      <c r="F257" s="25" t="s">
        <v>424</v>
      </c>
      <c r="G257" s="33" t="s">
        <v>698</v>
      </c>
      <c r="H257" s="19" t="s">
        <v>108</v>
      </c>
    </row>
    <row r="258" spans="1:330" s="9" customFormat="1" ht="15.75" x14ac:dyDescent="0.25">
      <c r="A258" s="70">
        <v>211</v>
      </c>
      <c r="B258" s="84" t="s">
        <v>320</v>
      </c>
      <c r="C258" s="33" t="s">
        <v>311</v>
      </c>
      <c r="D258" s="33" t="s">
        <v>699</v>
      </c>
      <c r="E258" s="24">
        <v>5955997</v>
      </c>
      <c r="F258" s="25" t="s">
        <v>11</v>
      </c>
      <c r="G258" s="33" t="s">
        <v>700</v>
      </c>
      <c r="H258" s="19" t="s">
        <v>30</v>
      </c>
    </row>
    <row r="259" spans="1:330" s="9" customFormat="1" ht="15.75" x14ac:dyDescent="0.25">
      <c r="A259" s="70">
        <v>212</v>
      </c>
      <c r="B259" s="18" t="s">
        <v>631</v>
      </c>
      <c r="C259" s="33" t="s">
        <v>701</v>
      </c>
      <c r="D259" s="33" t="s">
        <v>702</v>
      </c>
      <c r="E259" s="26">
        <v>5398485</v>
      </c>
      <c r="F259" s="27" t="s">
        <v>11</v>
      </c>
      <c r="G259" s="33" t="s">
        <v>703</v>
      </c>
      <c r="H259" s="19" t="s">
        <v>35</v>
      </c>
    </row>
    <row r="260" spans="1:330" s="9" customFormat="1" ht="30" x14ac:dyDescent="0.25">
      <c r="A260" s="70">
        <v>213</v>
      </c>
      <c r="B260" s="18" t="s">
        <v>704</v>
      </c>
      <c r="C260" s="33" t="s">
        <v>705</v>
      </c>
      <c r="D260" s="33" t="s">
        <v>706</v>
      </c>
      <c r="E260" s="27">
        <v>6141327</v>
      </c>
      <c r="F260" s="27" t="s">
        <v>11</v>
      </c>
      <c r="G260" s="33" t="s">
        <v>707</v>
      </c>
      <c r="H260" s="19" t="s">
        <v>68</v>
      </c>
    </row>
    <row r="261" spans="1:330" s="9" customFormat="1" ht="30" x14ac:dyDescent="0.25">
      <c r="A261" s="70">
        <v>214</v>
      </c>
      <c r="B261" s="18" t="s">
        <v>708</v>
      </c>
      <c r="C261" s="33" t="s">
        <v>65</v>
      </c>
      <c r="D261" s="33" t="s">
        <v>709</v>
      </c>
      <c r="E261" s="27">
        <v>5828853</v>
      </c>
      <c r="F261" s="27" t="s">
        <v>469</v>
      </c>
      <c r="G261" s="33" t="s">
        <v>710</v>
      </c>
      <c r="H261" s="19" t="s">
        <v>40</v>
      </c>
    </row>
    <row r="262" spans="1:330" s="9" customFormat="1" ht="30" x14ac:dyDescent="0.25">
      <c r="A262" s="70">
        <v>215</v>
      </c>
      <c r="B262" s="18" t="s">
        <v>65</v>
      </c>
      <c r="C262" s="33" t="s">
        <v>190</v>
      </c>
      <c r="D262" s="33" t="s">
        <v>711</v>
      </c>
      <c r="E262" s="27">
        <v>5970358</v>
      </c>
      <c r="F262" s="27" t="s">
        <v>11</v>
      </c>
      <c r="G262" s="33" t="s">
        <v>712</v>
      </c>
      <c r="H262" s="19" t="s">
        <v>81</v>
      </c>
    </row>
    <row r="263" spans="1:330" s="9" customFormat="1" ht="30" x14ac:dyDescent="0.25">
      <c r="A263" s="70">
        <v>216</v>
      </c>
      <c r="B263" s="18" t="s">
        <v>182</v>
      </c>
      <c r="C263" s="33" t="s">
        <v>269</v>
      </c>
      <c r="D263" s="33" t="s">
        <v>713</v>
      </c>
      <c r="E263" s="24">
        <v>8291896</v>
      </c>
      <c r="F263" s="25" t="s">
        <v>11</v>
      </c>
      <c r="G263" s="33" t="s">
        <v>714</v>
      </c>
      <c r="H263" s="19" t="s">
        <v>81</v>
      </c>
    </row>
    <row r="264" spans="1:330" s="9" customFormat="1" ht="15.75" x14ac:dyDescent="0.25">
      <c r="A264" s="70">
        <v>217</v>
      </c>
      <c r="B264" s="84" t="s">
        <v>695</v>
      </c>
      <c r="C264" s="33" t="s">
        <v>243</v>
      </c>
      <c r="D264" s="33" t="s">
        <v>715</v>
      </c>
      <c r="E264" s="24">
        <v>6087964</v>
      </c>
      <c r="F264" s="25" t="s">
        <v>11</v>
      </c>
      <c r="G264" s="33" t="s">
        <v>716</v>
      </c>
      <c r="H264" s="19" t="s">
        <v>90</v>
      </c>
    </row>
    <row r="265" spans="1:330" s="9" customFormat="1" ht="30" x14ac:dyDescent="0.25">
      <c r="A265" s="70">
        <v>218</v>
      </c>
      <c r="B265" s="84" t="s">
        <v>83</v>
      </c>
      <c r="C265" s="33" t="s">
        <v>262</v>
      </c>
      <c r="D265" s="33" t="s">
        <v>717</v>
      </c>
      <c r="E265" s="24">
        <v>6848326</v>
      </c>
      <c r="F265" s="25" t="s">
        <v>11</v>
      </c>
      <c r="G265" s="33" t="s">
        <v>718</v>
      </c>
      <c r="H265" s="19" t="s">
        <v>45</v>
      </c>
    </row>
    <row r="266" spans="1:330" ht="15.75" x14ac:dyDescent="0.25">
      <c r="A266" s="72"/>
      <c r="B266" s="73"/>
      <c r="C266" s="73"/>
      <c r="D266" s="73"/>
      <c r="E266" s="38"/>
      <c r="F266" s="38"/>
      <c r="G266" s="73"/>
      <c r="H266" s="7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  <c r="KM266" s="9"/>
      <c r="KN266" s="9"/>
      <c r="KO266" s="9"/>
      <c r="KP266" s="9"/>
      <c r="KQ266" s="9"/>
      <c r="KR266" s="9"/>
      <c r="KS266" s="9"/>
      <c r="KT266" s="9"/>
      <c r="KU266" s="9"/>
      <c r="KV266" s="9"/>
      <c r="KW266" s="9"/>
      <c r="KX266" s="9"/>
      <c r="KY266" s="9"/>
      <c r="KZ266" s="9"/>
      <c r="LA266" s="9"/>
      <c r="LB266" s="9"/>
      <c r="LC266" s="9"/>
      <c r="LD266" s="9"/>
      <c r="LE266" s="9"/>
      <c r="LF266" s="9"/>
      <c r="LG266" s="9"/>
      <c r="LH266" s="9"/>
      <c r="LI266" s="9"/>
      <c r="LJ266" s="9"/>
      <c r="LK266" s="9"/>
      <c r="LL266" s="9"/>
      <c r="LM266" s="9"/>
      <c r="LN266" s="9"/>
      <c r="LO266" s="9"/>
      <c r="LP266" s="9"/>
      <c r="LQ266" s="9"/>
      <c r="LR266" s="9"/>
    </row>
    <row r="267" spans="1:330" ht="15.75" x14ac:dyDescent="0.25">
      <c r="A267" s="17">
        <v>219</v>
      </c>
      <c r="B267" s="18" t="s">
        <v>426</v>
      </c>
      <c r="C267" s="33" t="s">
        <v>349</v>
      </c>
      <c r="D267" s="33" t="s">
        <v>719</v>
      </c>
      <c r="E267" s="24">
        <v>2775207</v>
      </c>
      <c r="F267" s="25" t="s">
        <v>351</v>
      </c>
      <c r="G267" s="19" t="s">
        <v>720</v>
      </c>
      <c r="H267" s="19" t="s">
        <v>108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  <c r="KM267" s="9"/>
      <c r="KN267" s="9"/>
      <c r="KO267" s="9"/>
      <c r="KP267" s="9"/>
      <c r="KQ267" s="9"/>
      <c r="KR267" s="9"/>
      <c r="KS267" s="9"/>
      <c r="KT267" s="9"/>
      <c r="KU267" s="9"/>
      <c r="KV267" s="9"/>
      <c r="KW267" s="9"/>
      <c r="KX267" s="9"/>
      <c r="KY267" s="9"/>
      <c r="KZ267" s="9"/>
      <c r="LA267" s="9"/>
      <c r="LB267" s="9"/>
      <c r="LC267" s="9"/>
      <c r="LD267" s="9"/>
      <c r="LE267" s="9"/>
      <c r="LF267" s="9"/>
      <c r="LG267" s="9"/>
      <c r="LH267" s="9"/>
      <c r="LI267" s="9"/>
      <c r="LJ267" s="9"/>
      <c r="LK267" s="9"/>
      <c r="LL267" s="9"/>
      <c r="LM267" s="9"/>
      <c r="LN267" s="9"/>
      <c r="LO267" s="9"/>
      <c r="LP267" s="9"/>
      <c r="LQ267" s="9"/>
      <c r="LR267" s="9"/>
    </row>
    <row r="268" spans="1:330" s="9" customFormat="1" ht="30" x14ac:dyDescent="0.25">
      <c r="A268" s="70">
        <v>220</v>
      </c>
      <c r="B268" s="18" t="s">
        <v>721</v>
      </c>
      <c r="C268" s="33" t="s">
        <v>722</v>
      </c>
      <c r="D268" s="33" t="s">
        <v>723</v>
      </c>
      <c r="E268" s="24">
        <v>4802100</v>
      </c>
      <c r="F268" s="25" t="s">
        <v>11</v>
      </c>
      <c r="G268" s="33" t="s">
        <v>724</v>
      </c>
      <c r="H268" s="19" t="s">
        <v>30</v>
      </c>
    </row>
    <row r="269" spans="1:330" s="9" customFormat="1" ht="15.75" x14ac:dyDescent="0.25">
      <c r="A269" s="17">
        <v>221</v>
      </c>
      <c r="B269" s="84" t="s">
        <v>297</v>
      </c>
      <c r="C269" s="33" t="s">
        <v>725</v>
      </c>
      <c r="D269" s="33" t="s">
        <v>726</v>
      </c>
      <c r="E269" s="23">
        <v>2348307</v>
      </c>
      <c r="F269" s="23" t="s">
        <v>11</v>
      </c>
      <c r="G269" s="33" t="s">
        <v>727</v>
      </c>
      <c r="H269" s="19" t="s">
        <v>170</v>
      </c>
    </row>
    <row r="270" spans="1:330" s="9" customFormat="1" ht="15.75" x14ac:dyDescent="0.25">
      <c r="A270" s="70">
        <v>222</v>
      </c>
      <c r="B270" s="84" t="s">
        <v>182</v>
      </c>
      <c r="C270" s="33" t="s">
        <v>728</v>
      </c>
      <c r="D270" s="33" t="s">
        <v>729</v>
      </c>
      <c r="E270" s="23">
        <v>4315974</v>
      </c>
      <c r="F270" s="23" t="s">
        <v>11</v>
      </c>
      <c r="G270" s="33" t="s">
        <v>730</v>
      </c>
      <c r="H270" s="19" t="s">
        <v>30</v>
      </c>
    </row>
    <row r="271" spans="1:330" s="9" customFormat="1" ht="30" x14ac:dyDescent="0.25">
      <c r="A271" s="17">
        <v>223</v>
      </c>
      <c r="B271" s="84" t="s">
        <v>731</v>
      </c>
      <c r="C271" s="33" t="s">
        <v>732</v>
      </c>
      <c r="D271" s="33" t="s">
        <v>733</v>
      </c>
      <c r="E271" s="23">
        <v>2474187</v>
      </c>
      <c r="F271" s="23" t="s">
        <v>11</v>
      </c>
      <c r="G271" s="33" t="s">
        <v>734</v>
      </c>
      <c r="H271" s="19" t="s">
        <v>170</v>
      </c>
    </row>
    <row r="272" spans="1:330" s="9" customFormat="1" ht="30" x14ac:dyDescent="0.25">
      <c r="A272" s="70">
        <v>224</v>
      </c>
      <c r="B272" s="84" t="s">
        <v>735</v>
      </c>
      <c r="C272" s="33" t="s">
        <v>131</v>
      </c>
      <c r="D272" s="33" t="s">
        <v>736</v>
      </c>
      <c r="E272" s="23">
        <v>2539161</v>
      </c>
      <c r="F272" s="23" t="s">
        <v>11</v>
      </c>
      <c r="G272" s="33" t="s">
        <v>737</v>
      </c>
      <c r="H272" s="19" t="s">
        <v>738</v>
      </c>
    </row>
    <row r="273" spans="1:330" ht="30" x14ac:dyDescent="0.25">
      <c r="A273" s="17">
        <v>225</v>
      </c>
      <c r="B273" s="18" t="s">
        <v>476</v>
      </c>
      <c r="C273" s="19" t="s">
        <v>50</v>
      </c>
      <c r="D273" s="19" t="s">
        <v>739</v>
      </c>
      <c r="E273" s="24">
        <v>3434839</v>
      </c>
      <c r="F273" s="25" t="s">
        <v>11</v>
      </c>
      <c r="G273" s="19" t="s">
        <v>740</v>
      </c>
      <c r="H273" s="19" t="s">
        <v>45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9"/>
      <c r="JE273" s="9"/>
      <c r="JF273" s="9"/>
      <c r="JG273" s="9"/>
      <c r="JH273" s="9"/>
      <c r="JI273" s="9"/>
      <c r="JJ273" s="9"/>
      <c r="JK273" s="9"/>
      <c r="JL273" s="9"/>
      <c r="JM273" s="9"/>
      <c r="JN273" s="9"/>
      <c r="JO273" s="9"/>
      <c r="JP273" s="9"/>
      <c r="JQ273" s="9"/>
      <c r="JR273" s="9"/>
      <c r="JS273" s="9"/>
      <c r="JT273" s="9"/>
      <c r="JU273" s="9"/>
      <c r="JV273" s="9"/>
      <c r="JW273" s="9"/>
      <c r="JX273" s="9"/>
      <c r="JY273" s="9"/>
      <c r="JZ273" s="9"/>
      <c r="KA273" s="9"/>
      <c r="KB273" s="9"/>
      <c r="KC273" s="9"/>
      <c r="KD273" s="9"/>
      <c r="KE273" s="9"/>
      <c r="KF273" s="9"/>
      <c r="KG273" s="9"/>
      <c r="KH273" s="9"/>
      <c r="KI273" s="9"/>
      <c r="KJ273" s="9"/>
      <c r="KK273" s="9"/>
      <c r="KL273" s="9"/>
      <c r="KM273" s="9"/>
      <c r="KN273" s="9"/>
      <c r="KO273" s="9"/>
      <c r="KP273" s="9"/>
      <c r="KQ273" s="9"/>
      <c r="KR273" s="9"/>
      <c r="KS273" s="9"/>
      <c r="KT273" s="9"/>
      <c r="KU273" s="9"/>
      <c r="KV273" s="9"/>
      <c r="KW273" s="9"/>
      <c r="KX273" s="9"/>
      <c r="KY273" s="9"/>
      <c r="KZ273" s="9"/>
      <c r="LA273" s="9"/>
      <c r="LB273" s="9"/>
      <c r="LC273" s="9"/>
      <c r="LD273" s="9"/>
      <c r="LE273" s="9"/>
      <c r="LF273" s="9"/>
      <c r="LG273" s="9"/>
      <c r="LH273" s="9"/>
      <c r="LI273" s="9"/>
      <c r="LJ273" s="9"/>
      <c r="LK273" s="9"/>
      <c r="LL273" s="9"/>
      <c r="LM273" s="9"/>
      <c r="LN273" s="9"/>
      <c r="LO273" s="9"/>
      <c r="LP273" s="9"/>
      <c r="LQ273" s="9"/>
      <c r="LR273" s="9"/>
    </row>
    <row r="274" spans="1:330" s="9" customFormat="1" x14ac:dyDescent="0.25"/>
    <row r="275" spans="1:330" s="9" customFormat="1" x14ac:dyDescent="0.25"/>
    <row r="276" spans="1:330" s="9" customFormat="1" x14ac:dyDescent="0.25"/>
    <row r="277" spans="1:330" s="9" customFormat="1" x14ac:dyDescent="0.25"/>
    <row r="278" spans="1:330" s="9" customFormat="1" x14ac:dyDescent="0.25"/>
    <row r="279" spans="1:330" s="9" customFormat="1" x14ac:dyDescent="0.25"/>
    <row r="280" spans="1:330" s="9" customFormat="1" x14ac:dyDescent="0.25">
      <c r="G280" s="9">
        <v>148</v>
      </c>
    </row>
    <row r="281" spans="1:330" s="9" customFormat="1" x14ac:dyDescent="0.25">
      <c r="G281" s="9">
        <v>77</v>
      </c>
    </row>
    <row r="282" spans="1:330" s="9" customFormat="1" x14ac:dyDescent="0.25">
      <c r="G282" s="9">
        <f>SUM(G280:G281)</f>
        <v>225</v>
      </c>
    </row>
    <row r="283" spans="1:330" s="9" customFormat="1" x14ac:dyDescent="0.25"/>
    <row r="284" spans="1:330" s="9" customFormat="1" x14ac:dyDescent="0.25"/>
    <row r="285" spans="1:330" s="9" customFormat="1" x14ac:dyDescent="0.25"/>
    <row r="286" spans="1:330" s="9" customFormat="1" x14ac:dyDescent="0.25"/>
    <row r="287" spans="1:330" s="9" customFormat="1" x14ac:dyDescent="0.25"/>
    <row r="288" spans="1:330" s="9" customFormat="1" x14ac:dyDescent="0.25"/>
    <row r="289" s="9" customFormat="1" x14ac:dyDescent="0.25"/>
    <row r="290" s="9" customFormat="1" x14ac:dyDescent="0.25"/>
    <row r="291" s="9" customFormat="1" x14ac:dyDescent="0.25"/>
    <row r="292" s="9" customFormat="1" x14ac:dyDescent="0.25"/>
    <row r="293" s="9" customFormat="1" x14ac:dyDescent="0.25"/>
    <row r="294" s="9" customFormat="1" x14ac:dyDescent="0.25"/>
    <row r="295" s="9" customFormat="1" x14ac:dyDescent="0.25"/>
    <row r="296" s="9" customFormat="1" x14ac:dyDescent="0.25"/>
    <row r="297" s="9" customFormat="1" x14ac:dyDescent="0.25"/>
    <row r="298" s="9" customFormat="1" x14ac:dyDescent="0.25"/>
    <row r="299" s="9" customFormat="1" x14ac:dyDescent="0.25"/>
    <row r="300" s="9" customFormat="1" x14ac:dyDescent="0.25"/>
    <row r="301" s="9" customFormat="1" x14ac:dyDescent="0.25"/>
    <row r="302" s="9" customFormat="1" x14ac:dyDescent="0.25"/>
    <row r="303" s="9" customFormat="1" x14ac:dyDescent="0.25"/>
    <row r="304" s="9" customFormat="1" x14ac:dyDescent="0.25"/>
    <row r="305" s="9" customFormat="1" x14ac:dyDescent="0.25"/>
    <row r="306" s="9" customFormat="1" x14ac:dyDescent="0.25"/>
    <row r="307" s="9" customFormat="1" x14ac:dyDescent="0.25"/>
    <row r="308" s="9" customFormat="1" x14ac:dyDescent="0.25"/>
    <row r="309" s="9" customFormat="1" x14ac:dyDescent="0.25"/>
    <row r="310" s="9" customFormat="1" x14ac:dyDescent="0.25"/>
    <row r="311" s="9" customFormat="1" x14ac:dyDescent="0.25"/>
    <row r="312" s="9" customFormat="1" x14ac:dyDescent="0.25"/>
    <row r="313" s="9" customFormat="1" x14ac:dyDescent="0.25"/>
    <row r="314" s="9" customFormat="1" x14ac:dyDescent="0.25"/>
    <row r="315" s="9" customFormat="1" x14ac:dyDescent="0.25"/>
    <row r="316" s="9" customFormat="1" x14ac:dyDescent="0.25"/>
    <row r="317" s="9" customFormat="1" x14ac:dyDescent="0.25"/>
    <row r="318" s="9" customFormat="1" x14ac:dyDescent="0.25"/>
    <row r="319" s="9" customFormat="1" x14ac:dyDescent="0.25"/>
    <row r="320" s="9" customFormat="1" x14ac:dyDescent="0.25"/>
    <row r="321" s="9" customFormat="1" x14ac:dyDescent="0.25"/>
    <row r="322" s="9" customFormat="1" x14ac:dyDescent="0.25"/>
    <row r="323" s="9" customFormat="1" x14ac:dyDescent="0.25"/>
    <row r="324" s="9" customFormat="1" x14ac:dyDescent="0.25"/>
    <row r="325" s="9" customFormat="1" x14ac:dyDescent="0.25"/>
    <row r="326" s="9" customFormat="1" x14ac:dyDescent="0.25"/>
    <row r="327" s="9" customFormat="1" x14ac:dyDescent="0.25"/>
    <row r="328" s="9" customFormat="1" x14ac:dyDescent="0.25"/>
    <row r="329" s="9" customFormat="1" x14ac:dyDescent="0.25"/>
    <row r="330" s="9" customFormat="1" x14ac:dyDescent="0.25"/>
    <row r="331" s="9" customFormat="1" x14ac:dyDescent="0.25"/>
    <row r="332" s="9" customFormat="1" x14ac:dyDescent="0.25"/>
    <row r="333" s="9" customFormat="1" x14ac:dyDescent="0.25"/>
    <row r="334" s="9" customFormat="1" x14ac:dyDescent="0.25"/>
    <row r="335" s="9" customFormat="1" x14ac:dyDescent="0.25"/>
    <row r="336" s="9" customFormat="1" x14ac:dyDescent="0.25"/>
    <row r="337" s="9" customFormat="1" x14ac:dyDescent="0.25"/>
    <row r="338" s="9" customFormat="1" x14ac:dyDescent="0.25"/>
    <row r="339" s="9" customFormat="1" x14ac:dyDescent="0.25"/>
    <row r="340" s="9" customFormat="1" x14ac:dyDescent="0.25"/>
    <row r="341" s="9" customFormat="1" x14ac:dyDescent="0.25"/>
    <row r="342" s="9" customFormat="1" x14ac:dyDescent="0.25"/>
    <row r="343" s="9" customFormat="1" x14ac:dyDescent="0.25"/>
    <row r="344" s="9" customFormat="1" x14ac:dyDescent="0.25"/>
    <row r="345" s="9" customFormat="1" x14ac:dyDescent="0.25"/>
    <row r="346" s="9" customFormat="1" x14ac:dyDescent="0.25"/>
    <row r="347" s="9" customFormat="1" x14ac:dyDescent="0.25"/>
    <row r="348" s="9" customFormat="1" x14ac:dyDescent="0.25"/>
    <row r="349" s="9" customFormat="1" x14ac:dyDescent="0.25"/>
    <row r="350" s="9" customFormat="1" x14ac:dyDescent="0.25"/>
    <row r="351" s="9" customFormat="1" x14ac:dyDescent="0.25"/>
    <row r="352" s="9" customFormat="1" x14ac:dyDescent="0.25"/>
    <row r="353" s="9" customFormat="1" x14ac:dyDescent="0.25"/>
    <row r="354" s="9" customFormat="1" x14ac:dyDescent="0.25"/>
    <row r="355" s="9" customFormat="1" x14ac:dyDescent="0.25"/>
    <row r="356" s="9" customFormat="1" x14ac:dyDescent="0.25"/>
    <row r="357" s="9" customFormat="1" x14ac:dyDescent="0.25"/>
    <row r="358" s="9" customFormat="1" x14ac:dyDescent="0.25"/>
    <row r="359" s="9" customFormat="1" x14ac:dyDescent="0.25"/>
    <row r="360" s="9" customFormat="1" x14ac:dyDescent="0.25"/>
    <row r="361" s="9" customFormat="1" x14ac:dyDescent="0.25"/>
    <row r="362" s="9" customFormat="1" x14ac:dyDescent="0.25"/>
    <row r="363" s="9" customFormat="1" x14ac:dyDescent="0.25"/>
    <row r="364" s="9" customFormat="1" x14ac:dyDescent="0.25"/>
    <row r="365" s="9" customFormat="1" x14ac:dyDescent="0.25"/>
    <row r="366" s="9" customFormat="1" x14ac:dyDescent="0.25"/>
    <row r="367" s="9" customFormat="1" x14ac:dyDescent="0.25"/>
    <row r="368" s="9" customFormat="1" x14ac:dyDescent="0.25"/>
    <row r="369" s="9" customFormat="1" x14ac:dyDescent="0.25"/>
    <row r="370" s="9" customFormat="1" x14ac:dyDescent="0.25"/>
    <row r="371" s="9" customFormat="1" x14ac:dyDescent="0.25"/>
    <row r="372" s="9" customFormat="1" x14ac:dyDescent="0.25"/>
    <row r="373" s="9" customFormat="1" x14ac:dyDescent="0.25"/>
    <row r="374" s="9" customFormat="1" x14ac:dyDescent="0.25"/>
    <row r="375" s="9" customFormat="1" x14ac:dyDescent="0.25"/>
    <row r="376" s="9" customFormat="1" x14ac:dyDescent="0.25"/>
    <row r="377" s="9" customFormat="1" x14ac:dyDescent="0.25"/>
    <row r="378" s="9" customFormat="1" x14ac:dyDescent="0.25"/>
    <row r="379" s="9" customFormat="1" x14ac:dyDescent="0.25"/>
    <row r="380" s="9" customFormat="1" x14ac:dyDescent="0.25"/>
    <row r="381" s="9" customFormat="1" x14ac:dyDescent="0.25"/>
    <row r="382" s="9" customFormat="1" x14ac:dyDescent="0.25"/>
    <row r="383" s="9" customFormat="1" x14ac:dyDescent="0.25"/>
    <row r="384" s="9" customFormat="1" x14ac:dyDescent="0.25"/>
    <row r="385" s="9" customFormat="1" x14ac:dyDescent="0.25"/>
    <row r="386" s="9" customFormat="1" x14ac:dyDescent="0.25"/>
    <row r="387" s="9" customFormat="1" x14ac:dyDescent="0.25"/>
    <row r="388" s="9" customFormat="1" x14ac:dyDescent="0.25"/>
    <row r="389" s="9" customFormat="1" x14ac:dyDescent="0.25"/>
    <row r="390" s="9" customFormat="1" x14ac:dyDescent="0.25"/>
    <row r="391" s="9" customFormat="1" x14ac:dyDescent="0.25"/>
    <row r="392" s="9" customFormat="1" x14ac:dyDescent="0.25"/>
    <row r="393" s="9" customFormat="1" x14ac:dyDescent="0.25"/>
    <row r="394" s="9" customFormat="1" x14ac:dyDescent="0.25"/>
    <row r="395" s="9" customFormat="1" x14ac:dyDescent="0.25"/>
    <row r="396" s="9" customFormat="1" x14ac:dyDescent="0.25"/>
    <row r="397" s="9" customFormat="1" x14ac:dyDescent="0.25"/>
    <row r="398" s="9" customFormat="1" x14ac:dyDescent="0.25"/>
    <row r="399" s="9" customFormat="1" x14ac:dyDescent="0.25"/>
    <row r="400" s="9" customFormat="1" x14ac:dyDescent="0.25"/>
    <row r="401" s="9" customFormat="1" x14ac:dyDescent="0.25"/>
    <row r="402" s="9" customFormat="1" x14ac:dyDescent="0.25"/>
    <row r="403" s="9" customFormat="1" x14ac:dyDescent="0.25"/>
    <row r="404" s="9" customFormat="1" x14ac:dyDescent="0.25"/>
    <row r="405" s="9" customFormat="1" x14ac:dyDescent="0.25"/>
    <row r="406" s="9" customFormat="1" x14ac:dyDescent="0.25"/>
    <row r="407" s="9" customFormat="1" x14ac:dyDescent="0.25"/>
    <row r="408" s="9" customFormat="1" x14ac:dyDescent="0.25"/>
    <row r="409" s="9" customFormat="1" x14ac:dyDescent="0.25"/>
    <row r="410" s="9" customFormat="1" x14ac:dyDescent="0.25"/>
    <row r="411" s="9" customFormat="1" x14ac:dyDescent="0.25"/>
    <row r="412" s="9" customFormat="1" x14ac:dyDescent="0.25"/>
    <row r="413" s="9" customFormat="1" x14ac:dyDescent="0.25"/>
    <row r="414" s="9" customFormat="1" x14ac:dyDescent="0.25"/>
    <row r="415" s="9" customFormat="1" x14ac:dyDescent="0.25"/>
    <row r="416" s="9" customFormat="1" x14ac:dyDescent="0.25"/>
    <row r="417" s="9" customFormat="1" x14ac:dyDescent="0.25"/>
    <row r="418" s="9" customFormat="1" x14ac:dyDescent="0.25"/>
    <row r="419" s="9" customFormat="1" x14ac:dyDescent="0.25"/>
    <row r="420" s="9" customFormat="1" x14ac:dyDescent="0.25"/>
    <row r="421" s="9" customFormat="1" x14ac:dyDescent="0.25"/>
    <row r="422" s="9" customFormat="1" x14ac:dyDescent="0.25"/>
    <row r="423" s="9" customFormat="1" x14ac:dyDescent="0.25"/>
    <row r="424" s="9" customFormat="1" x14ac:dyDescent="0.25"/>
    <row r="425" s="9" customFormat="1" x14ac:dyDescent="0.25"/>
    <row r="426" s="9" customFormat="1" x14ac:dyDescent="0.25"/>
    <row r="427" s="9" customFormat="1" x14ac:dyDescent="0.25"/>
    <row r="428" s="9" customFormat="1" x14ac:dyDescent="0.25"/>
    <row r="429" s="9" customFormat="1" x14ac:dyDescent="0.25"/>
    <row r="430" s="9" customFormat="1" x14ac:dyDescent="0.25"/>
    <row r="431" s="9" customFormat="1" x14ac:dyDescent="0.25"/>
    <row r="432" s="9" customFormat="1" x14ac:dyDescent="0.25"/>
    <row r="433" s="9" customFormat="1" x14ac:dyDescent="0.25"/>
    <row r="434" s="9" customFormat="1" x14ac:dyDescent="0.25"/>
    <row r="435" s="9" customFormat="1" x14ac:dyDescent="0.25"/>
    <row r="436" s="9" customFormat="1" x14ac:dyDescent="0.25"/>
    <row r="437" s="9" customFormat="1" x14ac:dyDescent="0.25"/>
    <row r="438" s="9" customFormat="1" x14ac:dyDescent="0.25"/>
    <row r="439" s="9" customFormat="1" x14ac:dyDescent="0.25"/>
    <row r="440" s="9" customFormat="1" x14ac:dyDescent="0.25"/>
    <row r="441" s="9" customFormat="1" x14ac:dyDescent="0.25"/>
    <row r="442" s="9" customFormat="1" x14ac:dyDescent="0.25"/>
    <row r="443" s="9" customFormat="1" x14ac:dyDescent="0.25"/>
    <row r="444" s="9" customFormat="1" x14ac:dyDescent="0.25"/>
    <row r="445" s="9" customFormat="1" x14ac:dyDescent="0.25"/>
    <row r="446" s="9" customFormat="1" x14ac:dyDescent="0.25"/>
    <row r="447" s="9" customFormat="1" x14ac:dyDescent="0.25"/>
    <row r="448" s="9" customFormat="1" x14ac:dyDescent="0.25"/>
    <row r="449" s="9" customFormat="1" x14ac:dyDescent="0.25"/>
    <row r="450" s="9" customFormat="1" x14ac:dyDescent="0.25"/>
    <row r="451" s="9" customFormat="1" x14ac:dyDescent="0.25"/>
    <row r="452" s="9" customFormat="1" x14ac:dyDescent="0.25"/>
    <row r="453" s="9" customFormat="1" x14ac:dyDescent="0.25"/>
    <row r="454" s="9" customFormat="1" x14ac:dyDescent="0.25"/>
    <row r="455" s="9" customFormat="1" x14ac:dyDescent="0.25"/>
    <row r="456" s="9" customFormat="1" x14ac:dyDescent="0.25"/>
    <row r="457" s="9" customFormat="1" x14ac:dyDescent="0.25"/>
    <row r="458" s="9" customFormat="1" x14ac:dyDescent="0.25"/>
    <row r="459" s="9" customFormat="1" x14ac:dyDescent="0.25"/>
    <row r="460" s="9" customFormat="1" x14ac:dyDescent="0.25"/>
    <row r="461" s="9" customFormat="1" x14ac:dyDescent="0.25"/>
    <row r="462" s="9" customFormat="1" x14ac:dyDescent="0.25"/>
    <row r="463" s="9" customFormat="1" x14ac:dyDescent="0.25"/>
    <row r="464" s="9" customFormat="1" x14ac:dyDescent="0.25"/>
    <row r="465" s="9" customFormat="1" x14ac:dyDescent="0.25"/>
    <row r="466" s="9" customFormat="1" x14ac:dyDescent="0.25"/>
    <row r="467" s="9" customFormat="1" x14ac:dyDescent="0.25"/>
    <row r="468" s="9" customFormat="1" x14ac:dyDescent="0.25"/>
    <row r="469" s="9" customFormat="1" x14ac:dyDescent="0.25"/>
    <row r="470" s="9" customFormat="1" x14ac:dyDescent="0.25"/>
    <row r="471" s="9" customFormat="1" x14ac:dyDescent="0.25"/>
    <row r="472" s="9" customFormat="1" x14ac:dyDescent="0.25"/>
    <row r="473" s="9" customFormat="1" x14ac:dyDescent="0.25"/>
    <row r="474" s="9" customFormat="1" x14ac:dyDescent="0.25"/>
    <row r="475" s="9" customFormat="1" x14ac:dyDescent="0.25"/>
    <row r="476" s="9" customFormat="1" x14ac:dyDescent="0.25"/>
    <row r="477" s="9" customFormat="1" x14ac:dyDescent="0.25"/>
    <row r="478" s="9" customFormat="1" x14ac:dyDescent="0.25"/>
    <row r="479" s="9" customFormat="1" x14ac:dyDescent="0.25"/>
    <row r="480" s="9" customFormat="1" x14ac:dyDescent="0.25"/>
    <row r="481" s="9" customFormat="1" x14ac:dyDescent="0.25"/>
    <row r="482" s="9" customFormat="1" x14ac:dyDescent="0.25"/>
    <row r="483" s="9" customFormat="1" x14ac:dyDescent="0.25"/>
    <row r="484" s="9" customFormat="1" x14ac:dyDescent="0.25"/>
    <row r="485" s="9" customFormat="1" x14ac:dyDescent="0.25"/>
    <row r="486" s="9" customFormat="1" x14ac:dyDescent="0.25"/>
    <row r="487" s="9" customFormat="1" x14ac:dyDescent="0.25"/>
    <row r="488" s="9" customFormat="1" x14ac:dyDescent="0.25"/>
    <row r="489" s="9" customFormat="1" x14ac:dyDescent="0.25"/>
    <row r="490" s="9" customFormat="1" x14ac:dyDescent="0.25"/>
    <row r="491" s="9" customFormat="1" x14ac:dyDescent="0.25"/>
    <row r="492" s="9" customFormat="1" x14ac:dyDescent="0.25"/>
    <row r="493" s="9" customFormat="1" x14ac:dyDescent="0.25"/>
    <row r="494" s="9" customFormat="1" x14ac:dyDescent="0.25"/>
    <row r="495" s="9" customFormat="1" x14ac:dyDescent="0.25"/>
    <row r="496" s="9" customFormat="1" x14ac:dyDescent="0.25"/>
    <row r="497" s="9" customFormat="1" x14ac:dyDescent="0.25"/>
    <row r="498" s="9" customFormat="1" x14ac:dyDescent="0.25"/>
    <row r="499" s="9" customFormat="1" x14ac:dyDescent="0.25"/>
    <row r="500" s="9" customFormat="1" x14ac:dyDescent="0.25"/>
    <row r="501" s="9" customFormat="1" x14ac:dyDescent="0.25"/>
    <row r="502" s="9" customFormat="1" x14ac:dyDescent="0.25"/>
    <row r="503" s="9" customFormat="1" x14ac:dyDescent="0.25"/>
    <row r="504" s="9" customFormat="1" x14ac:dyDescent="0.25"/>
    <row r="505" s="9" customFormat="1" x14ac:dyDescent="0.25"/>
    <row r="506" s="9" customFormat="1" x14ac:dyDescent="0.25"/>
    <row r="507" s="9" customFormat="1" x14ac:dyDescent="0.25"/>
    <row r="508" s="9" customFormat="1" x14ac:dyDescent="0.25"/>
    <row r="509" s="9" customFormat="1" x14ac:dyDescent="0.25"/>
    <row r="510" s="9" customFormat="1" x14ac:dyDescent="0.25"/>
    <row r="511" s="9" customFormat="1" x14ac:dyDescent="0.25"/>
    <row r="512" s="9" customFormat="1" x14ac:dyDescent="0.25"/>
    <row r="513" s="9" customFormat="1" x14ac:dyDescent="0.25"/>
    <row r="514" s="9" customFormat="1" x14ac:dyDescent="0.25"/>
    <row r="515" s="9" customFormat="1" x14ac:dyDescent="0.25"/>
    <row r="516" s="9" customFormat="1" x14ac:dyDescent="0.25"/>
    <row r="517" s="9" customFormat="1" x14ac:dyDescent="0.25"/>
    <row r="518" s="9" customFormat="1" x14ac:dyDescent="0.25"/>
    <row r="519" s="9" customFormat="1" x14ac:dyDescent="0.25"/>
    <row r="520" s="9" customFormat="1" x14ac:dyDescent="0.25"/>
    <row r="521" s="9" customFormat="1" x14ac:dyDescent="0.25"/>
    <row r="522" s="9" customFormat="1" x14ac:dyDescent="0.25"/>
    <row r="523" s="9" customFormat="1" x14ac:dyDescent="0.25"/>
    <row r="524" s="9" customFormat="1" x14ac:dyDescent="0.25"/>
    <row r="525" s="9" customFormat="1" x14ac:dyDescent="0.25"/>
    <row r="526" s="9" customFormat="1" x14ac:dyDescent="0.25"/>
    <row r="527" s="9" customFormat="1" x14ac:dyDescent="0.25"/>
    <row r="528" s="9" customFormat="1" x14ac:dyDescent="0.25"/>
    <row r="529" s="9" customFormat="1" x14ac:dyDescent="0.25"/>
    <row r="530" s="9" customFormat="1" x14ac:dyDescent="0.25"/>
    <row r="531" s="9" customFormat="1" x14ac:dyDescent="0.25"/>
    <row r="532" s="9" customFormat="1" x14ac:dyDescent="0.25"/>
    <row r="533" s="9" customFormat="1" x14ac:dyDescent="0.25"/>
    <row r="534" s="9" customFormat="1" x14ac:dyDescent="0.25"/>
    <row r="535" s="9" customFormat="1" x14ac:dyDescent="0.25"/>
    <row r="536" s="9" customFormat="1" x14ac:dyDescent="0.25"/>
    <row r="537" s="9" customFormat="1" x14ac:dyDescent="0.25"/>
    <row r="538" s="9" customFormat="1" x14ac:dyDescent="0.25"/>
    <row r="539" s="9" customFormat="1" x14ac:dyDescent="0.25"/>
    <row r="540" s="9" customFormat="1" x14ac:dyDescent="0.25"/>
    <row r="541" s="9" customFormat="1" x14ac:dyDescent="0.25"/>
    <row r="542" s="9" customFormat="1" x14ac:dyDescent="0.25"/>
    <row r="543" s="9" customFormat="1" x14ac:dyDescent="0.25"/>
    <row r="544" s="9" customFormat="1" x14ac:dyDescent="0.25"/>
    <row r="545" s="9" customFormat="1" x14ac:dyDescent="0.25"/>
    <row r="546" s="9" customFormat="1" x14ac:dyDescent="0.25"/>
    <row r="547" s="9" customFormat="1" x14ac:dyDescent="0.25"/>
    <row r="548" s="9" customFormat="1" x14ac:dyDescent="0.25"/>
    <row r="549" s="9" customFormat="1" x14ac:dyDescent="0.25"/>
    <row r="550" s="9" customFormat="1" x14ac:dyDescent="0.25"/>
    <row r="551" s="9" customFormat="1" x14ac:dyDescent="0.25"/>
    <row r="552" s="9" customFormat="1" x14ac:dyDescent="0.25"/>
    <row r="553" s="9" customFormat="1" x14ac:dyDescent="0.25"/>
    <row r="554" s="9" customFormat="1" x14ac:dyDescent="0.25"/>
    <row r="555" s="9" customFormat="1" x14ac:dyDescent="0.25"/>
    <row r="556" s="9" customFormat="1" x14ac:dyDescent="0.25"/>
    <row r="557" s="9" customFormat="1" x14ac:dyDescent="0.25"/>
    <row r="558" s="9" customFormat="1" x14ac:dyDescent="0.25"/>
    <row r="559" s="9" customFormat="1" x14ac:dyDescent="0.25"/>
    <row r="560" s="9" customFormat="1" x14ac:dyDescent="0.25"/>
    <row r="561" s="9" customFormat="1" x14ac:dyDescent="0.25"/>
    <row r="562" s="9" customFormat="1" x14ac:dyDescent="0.25"/>
    <row r="563" s="9" customFormat="1" x14ac:dyDescent="0.25"/>
    <row r="564" s="9" customFormat="1" x14ac:dyDescent="0.25"/>
    <row r="565" s="9" customFormat="1" x14ac:dyDescent="0.25"/>
    <row r="566" s="9" customFormat="1" x14ac:dyDescent="0.25"/>
    <row r="567" s="9" customFormat="1" x14ac:dyDescent="0.25"/>
    <row r="568" s="9" customFormat="1" x14ac:dyDescent="0.25"/>
    <row r="569" s="9" customFormat="1" x14ac:dyDescent="0.25"/>
    <row r="570" s="9" customFormat="1" x14ac:dyDescent="0.25"/>
    <row r="571" s="9" customFormat="1" x14ac:dyDescent="0.25"/>
    <row r="572" s="9" customFormat="1" x14ac:dyDescent="0.25"/>
    <row r="573" s="9" customFormat="1" x14ac:dyDescent="0.25"/>
    <row r="574" s="9" customFormat="1" x14ac:dyDescent="0.25"/>
    <row r="575" s="9" customFormat="1" x14ac:dyDescent="0.25"/>
    <row r="576" s="9" customFormat="1" x14ac:dyDescent="0.25"/>
    <row r="577" s="9" customFormat="1" x14ac:dyDescent="0.25"/>
    <row r="578" s="9" customFormat="1" x14ac:dyDescent="0.25"/>
    <row r="579" s="9" customFormat="1" x14ac:dyDescent="0.25"/>
    <row r="580" s="9" customFormat="1" x14ac:dyDescent="0.25"/>
    <row r="581" s="9" customFormat="1" x14ac:dyDescent="0.25"/>
    <row r="582" s="9" customFormat="1" x14ac:dyDescent="0.25"/>
    <row r="583" s="9" customFormat="1" x14ac:dyDescent="0.25"/>
    <row r="584" s="9" customFormat="1" x14ac:dyDescent="0.25"/>
    <row r="585" s="9" customFormat="1" x14ac:dyDescent="0.25"/>
    <row r="586" s="9" customFormat="1" x14ac:dyDescent="0.25"/>
    <row r="587" s="9" customFormat="1" x14ac:dyDescent="0.25"/>
    <row r="588" s="9" customFormat="1" x14ac:dyDescent="0.25"/>
    <row r="589" s="9" customFormat="1" x14ac:dyDescent="0.25"/>
    <row r="590" s="9" customFormat="1" x14ac:dyDescent="0.25"/>
    <row r="591" s="9" customFormat="1" x14ac:dyDescent="0.25"/>
    <row r="592" s="9" customFormat="1" x14ac:dyDescent="0.25"/>
    <row r="593" s="9" customFormat="1" x14ac:dyDescent="0.25"/>
    <row r="594" s="9" customFormat="1" x14ac:dyDescent="0.25"/>
    <row r="595" s="9" customFormat="1" x14ac:dyDescent="0.25"/>
    <row r="596" s="9" customFormat="1" x14ac:dyDescent="0.25"/>
    <row r="597" s="9" customFormat="1" x14ac:dyDescent="0.25"/>
    <row r="598" s="9" customFormat="1" x14ac:dyDescent="0.25"/>
    <row r="599" s="9" customFormat="1" x14ac:dyDescent="0.25"/>
    <row r="600" s="9" customFormat="1" x14ac:dyDescent="0.25"/>
    <row r="601" s="9" customFormat="1" x14ac:dyDescent="0.25"/>
    <row r="602" s="9" customFormat="1" x14ac:dyDescent="0.25"/>
    <row r="603" s="9" customFormat="1" x14ac:dyDescent="0.25"/>
    <row r="604" s="9" customFormat="1" x14ac:dyDescent="0.25"/>
    <row r="605" s="9" customFormat="1" x14ac:dyDescent="0.25"/>
    <row r="606" s="9" customFormat="1" x14ac:dyDescent="0.25"/>
    <row r="607" s="9" customFormat="1" x14ac:dyDescent="0.25"/>
    <row r="608" s="9" customFormat="1" x14ac:dyDescent="0.25"/>
    <row r="609" s="9" customFormat="1" x14ac:dyDescent="0.25"/>
    <row r="610" s="9" customFormat="1" x14ac:dyDescent="0.25"/>
    <row r="611" s="9" customFormat="1" x14ac:dyDescent="0.25"/>
    <row r="612" s="9" customFormat="1" x14ac:dyDescent="0.25"/>
    <row r="613" s="9" customFormat="1" x14ac:dyDescent="0.25"/>
    <row r="614" s="9" customFormat="1" x14ac:dyDescent="0.25"/>
    <row r="615" s="9" customFormat="1" x14ac:dyDescent="0.25"/>
    <row r="616" s="9" customFormat="1" x14ac:dyDescent="0.25"/>
    <row r="617" s="9" customFormat="1" x14ac:dyDescent="0.25"/>
    <row r="618" s="9" customFormat="1" x14ac:dyDescent="0.25"/>
    <row r="619" s="9" customFormat="1" x14ac:dyDescent="0.25"/>
    <row r="620" s="9" customFormat="1" x14ac:dyDescent="0.25"/>
    <row r="621" s="9" customFormat="1" x14ac:dyDescent="0.25"/>
    <row r="622" s="9" customFormat="1" x14ac:dyDescent="0.25"/>
    <row r="623" s="9" customFormat="1" x14ac:dyDescent="0.25"/>
    <row r="624" s="9" customFormat="1" x14ac:dyDescent="0.25"/>
    <row r="625" s="9" customFormat="1" x14ac:dyDescent="0.25"/>
    <row r="626" s="9" customFormat="1" x14ac:dyDescent="0.25"/>
    <row r="627" s="9" customFormat="1" x14ac:dyDescent="0.25"/>
    <row r="628" s="9" customFormat="1" x14ac:dyDescent="0.25"/>
    <row r="629" s="9" customFormat="1" x14ac:dyDescent="0.25"/>
    <row r="630" s="9" customFormat="1" x14ac:dyDescent="0.25"/>
    <row r="631" s="9" customFormat="1" x14ac:dyDescent="0.25"/>
    <row r="632" s="9" customFormat="1" x14ac:dyDescent="0.25"/>
    <row r="633" s="9" customFormat="1" x14ac:dyDescent="0.25"/>
    <row r="634" s="9" customFormat="1" x14ac:dyDescent="0.25"/>
    <row r="635" s="9" customFormat="1" x14ac:dyDescent="0.25"/>
    <row r="636" s="9" customFormat="1" x14ac:dyDescent="0.25"/>
    <row r="637" s="9" customFormat="1" x14ac:dyDescent="0.25"/>
    <row r="638" s="9" customFormat="1" x14ac:dyDescent="0.25"/>
    <row r="639" s="9" customFormat="1" x14ac:dyDescent="0.25"/>
    <row r="640" s="9" customFormat="1" x14ac:dyDescent="0.25"/>
    <row r="641" s="9" customFormat="1" x14ac:dyDescent="0.25"/>
    <row r="642" s="9" customFormat="1" x14ac:dyDescent="0.25"/>
    <row r="643" s="9" customFormat="1" x14ac:dyDescent="0.25"/>
    <row r="644" s="9" customFormat="1" x14ac:dyDescent="0.25"/>
    <row r="645" s="9" customFormat="1" x14ac:dyDescent="0.25"/>
    <row r="646" s="9" customFormat="1" x14ac:dyDescent="0.25"/>
    <row r="647" s="9" customFormat="1" x14ac:dyDescent="0.25"/>
    <row r="648" s="9" customFormat="1" x14ac:dyDescent="0.25"/>
    <row r="649" s="9" customFormat="1" x14ac:dyDescent="0.25"/>
    <row r="650" s="9" customFormat="1" x14ac:dyDescent="0.25"/>
    <row r="651" s="9" customFormat="1" x14ac:dyDescent="0.25"/>
    <row r="652" s="9" customFormat="1" x14ac:dyDescent="0.25"/>
    <row r="653" s="9" customFormat="1" x14ac:dyDescent="0.25"/>
    <row r="654" s="9" customFormat="1" x14ac:dyDescent="0.25"/>
    <row r="655" s="9" customFormat="1" x14ac:dyDescent="0.25"/>
    <row r="656" s="9" customFormat="1" x14ac:dyDescent="0.25"/>
    <row r="657" s="9" customFormat="1" x14ac:dyDescent="0.25"/>
    <row r="658" s="9" customFormat="1" x14ac:dyDescent="0.25"/>
    <row r="659" s="9" customFormat="1" x14ac:dyDescent="0.25"/>
    <row r="660" s="9" customFormat="1" x14ac:dyDescent="0.25"/>
    <row r="661" s="9" customFormat="1" x14ac:dyDescent="0.25"/>
    <row r="662" s="9" customFormat="1" x14ac:dyDescent="0.25"/>
    <row r="663" s="9" customFormat="1" x14ac:dyDescent="0.25"/>
    <row r="664" s="9" customFormat="1" x14ac:dyDescent="0.25"/>
    <row r="665" s="9" customFormat="1" x14ac:dyDescent="0.25"/>
    <row r="666" s="9" customFormat="1" x14ac:dyDescent="0.25"/>
    <row r="667" s="9" customFormat="1" x14ac:dyDescent="0.25"/>
    <row r="668" s="9" customFormat="1" x14ac:dyDescent="0.25"/>
    <row r="669" s="9" customFormat="1" x14ac:dyDescent="0.25"/>
    <row r="670" s="9" customFormat="1" x14ac:dyDescent="0.25"/>
    <row r="671" s="9" customFormat="1" x14ac:dyDescent="0.25"/>
    <row r="672" s="9" customFormat="1" x14ac:dyDescent="0.25"/>
    <row r="673" s="9" customFormat="1" x14ac:dyDescent="0.25"/>
    <row r="674" s="9" customFormat="1" x14ac:dyDescent="0.25"/>
    <row r="675" s="9" customFormat="1" x14ac:dyDescent="0.25"/>
    <row r="676" s="9" customFormat="1" x14ac:dyDescent="0.25"/>
    <row r="677" s="9" customFormat="1" x14ac:dyDescent="0.25"/>
    <row r="678" s="9" customFormat="1" x14ac:dyDescent="0.25"/>
    <row r="679" s="9" customFormat="1" x14ac:dyDescent="0.25"/>
    <row r="680" s="9" customFormat="1" x14ac:dyDescent="0.25"/>
    <row r="681" s="9" customFormat="1" x14ac:dyDescent="0.25"/>
    <row r="682" s="9" customFormat="1" x14ac:dyDescent="0.25"/>
    <row r="683" s="9" customFormat="1" x14ac:dyDescent="0.25"/>
    <row r="684" s="9" customFormat="1" x14ac:dyDescent="0.25"/>
    <row r="685" s="9" customFormat="1" x14ac:dyDescent="0.25"/>
    <row r="686" s="9" customFormat="1" x14ac:dyDescent="0.25"/>
    <row r="687" s="9" customFormat="1" x14ac:dyDescent="0.25"/>
    <row r="688" s="9" customFormat="1" x14ac:dyDescent="0.25"/>
    <row r="689" s="9" customFormat="1" x14ac:dyDescent="0.25"/>
    <row r="690" s="9" customFormat="1" x14ac:dyDescent="0.25"/>
    <row r="691" s="9" customFormat="1" x14ac:dyDescent="0.25"/>
    <row r="692" s="9" customFormat="1" x14ac:dyDescent="0.25"/>
    <row r="693" s="9" customFormat="1" x14ac:dyDescent="0.25"/>
    <row r="694" s="9" customFormat="1" x14ac:dyDescent="0.25"/>
    <row r="695" s="9" customFormat="1" x14ac:dyDescent="0.25"/>
    <row r="696" s="9" customFormat="1" x14ac:dyDescent="0.25"/>
    <row r="697" s="9" customFormat="1" x14ac:dyDescent="0.25"/>
    <row r="698" s="9" customFormat="1" x14ac:dyDescent="0.25"/>
    <row r="699" s="9" customFormat="1" x14ac:dyDescent="0.25"/>
    <row r="700" s="9" customFormat="1" x14ac:dyDescent="0.25"/>
    <row r="701" s="9" customFormat="1" x14ac:dyDescent="0.25"/>
    <row r="702" s="9" customFormat="1" x14ac:dyDescent="0.25"/>
    <row r="703" s="9" customFormat="1" x14ac:dyDescent="0.25"/>
    <row r="704" s="9" customFormat="1" x14ac:dyDescent="0.25"/>
    <row r="705" s="9" customFormat="1" x14ac:dyDescent="0.25"/>
    <row r="706" s="9" customFormat="1" x14ac:dyDescent="0.25"/>
    <row r="707" s="9" customFormat="1" x14ac:dyDescent="0.25"/>
    <row r="708" s="9" customFormat="1" x14ac:dyDescent="0.25"/>
    <row r="709" s="9" customFormat="1" x14ac:dyDescent="0.25"/>
    <row r="710" s="9" customFormat="1" x14ac:dyDescent="0.25"/>
    <row r="711" s="9" customFormat="1" x14ac:dyDescent="0.25"/>
    <row r="712" s="9" customFormat="1" x14ac:dyDescent="0.25"/>
    <row r="713" s="9" customFormat="1" x14ac:dyDescent="0.25"/>
    <row r="714" s="9" customFormat="1" x14ac:dyDescent="0.25"/>
    <row r="715" s="9" customFormat="1" x14ac:dyDescent="0.25"/>
    <row r="716" s="9" customFormat="1" x14ac:dyDescent="0.25"/>
    <row r="717" s="9" customFormat="1" x14ac:dyDescent="0.25"/>
    <row r="718" s="9" customFormat="1" x14ac:dyDescent="0.25"/>
    <row r="719" s="9" customFormat="1" x14ac:dyDescent="0.25"/>
    <row r="720" s="9" customFormat="1" x14ac:dyDescent="0.25"/>
    <row r="721" spans="8:8" s="9" customFormat="1" x14ac:dyDescent="0.25"/>
    <row r="722" spans="8:8" s="9" customFormat="1" x14ac:dyDescent="0.25">
      <c r="H722" s="9" t="s">
        <v>741</v>
      </c>
    </row>
    <row r="723" spans="8:8" s="9" customFormat="1" x14ac:dyDescent="0.25"/>
    <row r="724" spans="8:8" s="9" customFormat="1" x14ac:dyDescent="0.25"/>
    <row r="725" spans="8:8" s="9" customFormat="1" x14ac:dyDescent="0.25"/>
    <row r="726" spans="8:8" s="9" customFormat="1" x14ac:dyDescent="0.25"/>
    <row r="727" spans="8:8" s="9" customFormat="1" x14ac:dyDescent="0.25"/>
    <row r="728" spans="8:8" s="9" customFormat="1" x14ac:dyDescent="0.25"/>
    <row r="729" spans="8:8" s="9" customFormat="1" x14ac:dyDescent="0.25"/>
    <row r="730" spans="8:8" s="9" customFormat="1" x14ac:dyDescent="0.25"/>
    <row r="731" spans="8:8" s="9" customFormat="1" x14ac:dyDescent="0.25"/>
    <row r="732" spans="8:8" s="9" customFormat="1" x14ac:dyDescent="0.25"/>
    <row r="733" spans="8:8" s="9" customFormat="1" x14ac:dyDescent="0.25"/>
    <row r="734" spans="8:8" s="9" customFormat="1" x14ac:dyDescent="0.25"/>
    <row r="735" spans="8:8" s="9" customFormat="1" x14ac:dyDescent="0.25"/>
    <row r="736" spans="8:8" s="9" customFormat="1" x14ac:dyDescent="0.25"/>
    <row r="737" s="9" customFormat="1" x14ac:dyDescent="0.25"/>
    <row r="738" s="9" customFormat="1" x14ac:dyDescent="0.25"/>
    <row r="739" s="9" customFormat="1" x14ac:dyDescent="0.25"/>
    <row r="740" s="9" customFormat="1" x14ac:dyDescent="0.25"/>
    <row r="741" s="9" customFormat="1" x14ac:dyDescent="0.25"/>
    <row r="742" s="9" customFormat="1" x14ac:dyDescent="0.25"/>
    <row r="743" s="9" customFormat="1" x14ac:dyDescent="0.25"/>
    <row r="744" s="9" customFormat="1" x14ac:dyDescent="0.25"/>
    <row r="745" s="9" customFormat="1" x14ac:dyDescent="0.25"/>
    <row r="746" s="9" customFormat="1" x14ac:dyDescent="0.25"/>
    <row r="747" s="9" customFormat="1" x14ac:dyDescent="0.25"/>
    <row r="748" s="9" customFormat="1" x14ac:dyDescent="0.25"/>
    <row r="749" s="9" customFormat="1" x14ac:dyDescent="0.25"/>
    <row r="750" s="9" customFormat="1" x14ac:dyDescent="0.25"/>
    <row r="751" s="9" customFormat="1" x14ac:dyDescent="0.25"/>
    <row r="752" s="9" customFormat="1" x14ac:dyDescent="0.25"/>
    <row r="753" s="9" customFormat="1" x14ac:dyDescent="0.25"/>
    <row r="754" s="9" customFormat="1" x14ac:dyDescent="0.25"/>
    <row r="755" s="9" customFormat="1" x14ac:dyDescent="0.25"/>
    <row r="756" s="9" customFormat="1" x14ac:dyDescent="0.25"/>
    <row r="757" s="9" customFormat="1" x14ac:dyDescent="0.25"/>
    <row r="758" s="9" customFormat="1" x14ac:dyDescent="0.25"/>
    <row r="759" s="9" customFormat="1" x14ac:dyDescent="0.25"/>
    <row r="760" s="9" customFormat="1" x14ac:dyDescent="0.25"/>
    <row r="761" s="9" customFormat="1" x14ac:dyDescent="0.25"/>
    <row r="762" s="9" customFormat="1" x14ac:dyDescent="0.25"/>
    <row r="763" s="9" customFormat="1" x14ac:dyDescent="0.25"/>
    <row r="764" s="9" customFormat="1" x14ac:dyDescent="0.25"/>
    <row r="765" s="9" customFormat="1" x14ac:dyDescent="0.25"/>
    <row r="766" s="9" customFormat="1" x14ac:dyDescent="0.25"/>
    <row r="767" s="9" customFormat="1" x14ac:dyDescent="0.25"/>
    <row r="768" s="9" customFormat="1" x14ac:dyDescent="0.25"/>
    <row r="769" spans="8:8" s="9" customFormat="1" x14ac:dyDescent="0.25"/>
    <row r="770" spans="8:8" s="9" customFormat="1" x14ac:dyDescent="0.25"/>
    <row r="771" spans="8:8" s="9" customFormat="1" x14ac:dyDescent="0.25"/>
    <row r="772" spans="8:8" s="9" customFormat="1" x14ac:dyDescent="0.25"/>
    <row r="773" spans="8:8" s="9" customFormat="1" x14ac:dyDescent="0.25"/>
    <row r="774" spans="8:8" s="9" customFormat="1" x14ac:dyDescent="0.25"/>
    <row r="775" spans="8:8" s="9" customFormat="1" x14ac:dyDescent="0.25"/>
    <row r="776" spans="8:8" s="9" customFormat="1" x14ac:dyDescent="0.25"/>
    <row r="777" spans="8:8" s="9" customFormat="1" x14ac:dyDescent="0.25"/>
    <row r="778" spans="8:8" s="9" customFormat="1" x14ac:dyDescent="0.25"/>
    <row r="779" spans="8:8" s="9" customFormat="1" x14ac:dyDescent="0.25"/>
    <row r="780" spans="8:8" s="9" customFormat="1" x14ac:dyDescent="0.25"/>
    <row r="781" spans="8:8" s="9" customFormat="1" x14ac:dyDescent="0.25"/>
    <row r="782" spans="8:8" s="9" customFormat="1" x14ac:dyDescent="0.25"/>
    <row r="783" spans="8:8" s="9" customFormat="1" x14ac:dyDescent="0.25">
      <c r="H783" s="9" t="s">
        <v>151</v>
      </c>
    </row>
    <row r="784" spans="8:8" s="9" customFormat="1" x14ac:dyDescent="0.25">
      <c r="H784" s="9" t="s">
        <v>108</v>
      </c>
    </row>
    <row r="785" spans="8:8" s="9" customFormat="1" x14ac:dyDescent="0.25">
      <c r="H785" s="9" t="s">
        <v>160</v>
      </c>
    </row>
    <row r="786" spans="8:8" s="9" customFormat="1" x14ac:dyDescent="0.25">
      <c r="H786" s="9" t="s">
        <v>164</v>
      </c>
    </row>
    <row r="787" spans="8:8" s="9" customFormat="1" x14ac:dyDescent="0.25">
      <c r="H787" s="9" t="s">
        <v>30</v>
      </c>
    </row>
    <row r="788" spans="8:8" s="9" customFormat="1" x14ac:dyDescent="0.25">
      <c r="H788" s="9" t="s">
        <v>170</v>
      </c>
    </row>
    <row r="789" spans="8:8" s="9" customFormat="1" x14ac:dyDescent="0.25">
      <c r="H789" s="9" t="s">
        <v>35</v>
      </c>
    </row>
    <row r="790" spans="8:8" s="9" customFormat="1" x14ac:dyDescent="0.25">
      <c r="H790" s="9" t="s">
        <v>63</v>
      </c>
    </row>
    <row r="791" spans="8:8" s="9" customFormat="1" x14ac:dyDescent="0.25">
      <c r="H791" s="9" t="s">
        <v>68</v>
      </c>
    </row>
    <row r="792" spans="8:8" s="9" customFormat="1" x14ac:dyDescent="0.25">
      <c r="H792" s="9" t="s">
        <v>738</v>
      </c>
    </row>
    <row r="793" spans="8:8" s="9" customFormat="1" x14ac:dyDescent="0.25">
      <c r="H793" s="9" t="s">
        <v>144</v>
      </c>
    </row>
    <row r="794" spans="8:8" s="9" customFormat="1" x14ac:dyDescent="0.25">
      <c r="H794" s="9" t="s">
        <v>90</v>
      </c>
    </row>
    <row r="795" spans="8:8" s="9" customFormat="1" x14ac:dyDescent="0.25">
      <c r="H795" s="9" t="s">
        <v>45</v>
      </c>
    </row>
    <row r="796" spans="8:8" s="9" customFormat="1" x14ac:dyDescent="0.25">
      <c r="H796" s="9" t="s">
        <v>103</v>
      </c>
    </row>
    <row r="797" spans="8:8" s="9" customFormat="1" x14ac:dyDescent="0.25">
      <c r="H797" s="9" t="s">
        <v>185</v>
      </c>
    </row>
    <row r="798" spans="8:8" s="9" customFormat="1" x14ac:dyDescent="0.25">
      <c r="H798" s="9" t="s">
        <v>317</v>
      </c>
    </row>
    <row r="799" spans="8:8" s="9" customFormat="1" x14ac:dyDescent="0.25">
      <c r="H799" s="9" t="s">
        <v>58</v>
      </c>
    </row>
  </sheetData>
  <autoFilter ref="A3:H273"/>
  <pageMargins left="0.51181102362204722" right="0.51181102362204722" top="0.55118110236220474" bottom="0.55118110236220474" header="0.51181102362204722" footer="0.51181102362204722"/>
  <pageSetup scale="55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tabSelected="1" topLeftCell="A14" zoomScale="75" zoomScaleNormal="75" workbookViewId="0">
      <selection activeCell="V48" sqref="V48"/>
    </sheetView>
  </sheetViews>
  <sheetFormatPr baseColWidth="10" defaultColWidth="9.140625" defaultRowHeight="15" x14ac:dyDescent="0.25"/>
  <cols>
    <col min="1" max="1" width="4.85546875" style="89"/>
    <col min="2" max="2" width="5.140625" style="89"/>
    <col min="3" max="3" width="10.7109375" style="89"/>
    <col min="4" max="4" width="7" style="89"/>
    <col min="5" max="7" width="11.42578125" style="89"/>
    <col min="8" max="8" width="39" style="89"/>
    <col min="9" max="9" width="11.42578125" style="89"/>
    <col min="10" max="11" width="13.85546875" style="89"/>
    <col min="12" max="12" width="12.7109375" style="89"/>
    <col min="13" max="13" width="11.42578125" style="89"/>
    <col min="14" max="14" width="10.140625" style="89"/>
    <col min="15" max="16" width="11.5703125" style="89"/>
    <col min="17" max="17" width="11.42578125" style="89"/>
    <col min="18" max="18" width="13.85546875" style="89"/>
    <col min="19" max="19" width="11.5703125" style="89"/>
    <col min="20" max="20" width="11.42578125" style="89"/>
    <col min="21" max="1025" width="10.5703125"/>
  </cols>
  <sheetData>
    <row r="1" spans="1:20" x14ac:dyDescent="0.25">
      <c r="A1" s="90" t="s">
        <v>742</v>
      </c>
      <c r="B1" s="91"/>
      <c r="C1" s="92"/>
      <c r="D1" s="92"/>
      <c r="E1" s="93"/>
      <c r="F1" s="93"/>
      <c r="G1" s="93"/>
      <c r="H1" s="93"/>
      <c r="I1" s="93"/>
      <c r="J1" s="94"/>
      <c r="K1" s="94"/>
      <c r="L1" s="93"/>
      <c r="M1" s="93"/>
      <c r="N1" s="93"/>
      <c r="O1" s="93"/>
      <c r="P1" s="93"/>
      <c r="Q1" s="93"/>
      <c r="R1" s="95"/>
      <c r="S1" s="93"/>
      <c r="T1" s="93"/>
    </row>
    <row r="2" spans="1:20" x14ac:dyDescent="0.25">
      <c r="A2" s="90" t="s">
        <v>743</v>
      </c>
      <c r="B2" s="96"/>
      <c r="C2" s="97"/>
      <c r="D2" s="97"/>
      <c r="E2" s="96"/>
      <c r="F2" s="96"/>
      <c r="G2" s="96"/>
      <c r="H2" s="96"/>
      <c r="I2" s="96"/>
      <c r="J2" s="98"/>
      <c r="K2" s="98"/>
      <c r="L2" s="96"/>
      <c r="M2" s="96"/>
      <c r="N2" s="96"/>
      <c r="O2" s="96"/>
      <c r="P2" s="96"/>
      <c r="Q2" s="96"/>
      <c r="R2" s="99"/>
      <c r="S2" s="96"/>
      <c r="T2" s="96"/>
    </row>
    <row r="3" spans="1:20" ht="24" x14ac:dyDescent="0.25">
      <c r="A3" s="100" t="s">
        <v>744</v>
      </c>
      <c r="B3" s="101"/>
      <c r="C3" s="102" t="s">
        <v>745</v>
      </c>
      <c r="D3" s="102"/>
      <c r="E3" s="101" t="s">
        <v>1</v>
      </c>
      <c r="F3" s="101" t="s">
        <v>2</v>
      </c>
      <c r="G3" s="101" t="s">
        <v>3</v>
      </c>
      <c r="H3" s="101" t="s">
        <v>6</v>
      </c>
      <c r="I3" s="101" t="s">
        <v>7</v>
      </c>
      <c r="J3" s="101" t="s">
        <v>746</v>
      </c>
      <c r="K3" s="101" t="s">
        <v>747</v>
      </c>
      <c r="L3" s="101" t="s">
        <v>748</v>
      </c>
      <c r="M3" s="101"/>
      <c r="N3" s="101"/>
      <c r="O3" s="103" t="s">
        <v>749</v>
      </c>
      <c r="P3" s="103" t="s">
        <v>750</v>
      </c>
      <c r="Q3" s="103" t="s">
        <v>751</v>
      </c>
      <c r="R3" s="104"/>
      <c r="S3" s="101" t="s">
        <v>4</v>
      </c>
      <c r="T3" s="101" t="s">
        <v>5</v>
      </c>
    </row>
    <row r="4" spans="1:20" x14ac:dyDescent="0.25">
      <c r="A4" s="105"/>
      <c r="B4" s="106"/>
      <c r="C4" s="107" t="s">
        <v>752</v>
      </c>
      <c r="D4" s="107"/>
      <c r="E4" s="108"/>
      <c r="F4" s="108"/>
      <c r="G4" s="108"/>
      <c r="H4" s="108"/>
      <c r="I4" s="108"/>
      <c r="J4" s="94"/>
      <c r="K4" s="94"/>
      <c r="L4" s="106"/>
      <c r="M4" s="106"/>
      <c r="N4" s="106"/>
      <c r="O4" s="109"/>
      <c r="P4" s="109"/>
      <c r="Q4" s="109"/>
      <c r="R4" s="110"/>
      <c r="S4" s="111"/>
      <c r="T4" s="111"/>
    </row>
    <row r="5" spans="1:20" s="121" customFormat="1" ht="30.75" customHeight="1" x14ac:dyDescent="0.25">
      <c r="A5" s="112"/>
      <c r="B5" s="113"/>
      <c r="C5" s="114" t="s">
        <v>753</v>
      </c>
      <c r="D5" s="114"/>
      <c r="E5" s="115" t="s">
        <v>754</v>
      </c>
      <c r="F5" s="116" t="s">
        <v>755</v>
      </c>
      <c r="G5" s="117" t="s">
        <v>756</v>
      </c>
      <c r="H5" s="117" t="s">
        <v>757</v>
      </c>
      <c r="I5" s="116"/>
      <c r="J5" s="118">
        <v>41673</v>
      </c>
      <c r="K5" s="118">
        <v>41698</v>
      </c>
      <c r="L5" s="113">
        <v>6850</v>
      </c>
      <c r="M5" s="113" t="s">
        <v>758</v>
      </c>
      <c r="N5" s="113"/>
      <c r="O5" s="119">
        <v>6</v>
      </c>
      <c r="P5" s="119">
        <v>18</v>
      </c>
      <c r="Q5" s="119" t="s">
        <v>759</v>
      </c>
      <c r="R5" s="118">
        <v>28519</v>
      </c>
      <c r="S5" s="120">
        <v>2555220</v>
      </c>
      <c r="T5" s="120" t="s">
        <v>11</v>
      </c>
    </row>
    <row r="6" spans="1:20" x14ac:dyDescent="0.25">
      <c r="A6" s="105"/>
      <c r="B6" s="106"/>
      <c r="C6" s="107"/>
      <c r="D6" s="107"/>
      <c r="E6" s="108"/>
      <c r="F6" s="108"/>
      <c r="G6" s="108"/>
      <c r="H6" s="108"/>
      <c r="I6" s="108"/>
      <c r="J6" s="94"/>
      <c r="K6" s="94"/>
      <c r="L6" s="106"/>
      <c r="M6" s="106"/>
      <c r="N6" s="106"/>
      <c r="O6" s="109"/>
      <c r="P6" s="109"/>
      <c r="Q6" s="109"/>
      <c r="R6" s="110"/>
      <c r="S6" s="111"/>
      <c r="T6" s="111"/>
    </row>
    <row r="7" spans="1:20" x14ac:dyDescent="0.25">
      <c r="A7" s="105"/>
      <c r="B7" s="106"/>
      <c r="C7" s="107" t="s">
        <v>760</v>
      </c>
      <c r="D7" s="107"/>
      <c r="E7" s="108"/>
      <c r="F7" s="108"/>
      <c r="G7" s="108"/>
      <c r="H7" s="108"/>
      <c r="I7" s="108"/>
      <c r="J7" s="94"/>
      <c r="K7" s="94"/>
      <c r="L7" s="106"/>
      <c r="M7" s="106"/>
      <c r="N7" s="106"/>
      <c r="O7" s="109"/>
      <c r="P7" s="109"/>
      <c r="Q7" s="109"/>
      <c r="R7" s="110"/>
      <c r="S7" s="111"/>
      <c r="T7" s="111"/>
    </row>
    <row r="8" spans="1:20" x14ac:dyDescent="0.25">
      <c r="A8" s="112"/>
      <c r="B8" s="113"/>
      <c r="C8" s="122" t="s">
        <v>761</v>
      </c>
      <c r="D8" s="123"/>
      <c r="E8" s="123" t="s">
        <v>762</v>
      </c>
      <c r="F8" s="124" t="s">
        <v>265</v>
      </c>
      <c r="G8" s="124" t="s">
        <v>763</v>
      </c>
      <c r="H8" s="125" t="s">
        <v>764</v>
      </c>
      <c r="I8" s="126"/>
      <c r="J8" s="127">
        <v>41645</v>
      </c>
      <c r="K8" s="127">
        <v>41698</v>
      </c>
      <c r="L8" s="128">
        <v>6850</v>
      </c>
      <c r="M8" s="128" t="s">
        <v>758</v>
      </c>
      <c r="N8" s="129"/>
      <c r="O8" s="130">
        <v>5</v>
      </c>
      <c r="P8" s="130">
        <v>13</v>
      </c>
      <c r="Q8" s="131" t="s">
        <v>765</v>
      </c>
      <c r="R8" s="132">
        <v>24640</v>
      </c>
      <c r="S8" s="131">
        <v>3353620</v>
      </c>
      <c r="T8" s="133" t="s">
        <v>11</v>
      </c>
    </row>
    <row r="9" spans="1:20" x14ac:dyDescent="0.25">
      <c r="A9" s="105"/>
      <c r="B9" s="106"/>
      <c r="C9" s="107" t="s">
        <v>766</v>
      </c>
      <c r="D9" s="107"/>
      <c r="E9" s="108"/>
      <c r="F9" s="108"/>
      <c r="G9" s="108"/>
      <c r="H9" s="108"/>
      <c r="I9" s="108"/>
      <c r="J9" s="94"/>
      <c r="K9" s="94"/>
      <c r="L9" s="106"/>
      <c r="M9" s="106"/>
      <c r="N9" s="106"/>
      <c r="O9" s="109"/>
      <c r="P9" s="109"/>
      <c r="Q9" s="109"/>
      <c r="R9" s="110"/>
      <c r="S9" s="111"/>
      <c r="T9" s="111"/>
    </row>
    <row r="10" spans="1:20" x14ac:dyDescent="0.25">
      <c r="A10" s="112">
        <v>4</v>
      </c>
      <c r="B10" s="113"/>
      <c r="C10" s="134" t="s">
        <v>767</v>
      </c>
      <c r="D10" s="134"/>
      <c r="E10" s="135" t="s">
        <v>768</v>
      </c>
      <c r="F10" s="136" t="s">
        <v>769</v>
      </c>
      <c r="G10" s="136" t="s">
        <v>88</v>
      </c>
      <c r="H10" s="136" t="s">
        <v>125</v>
      </c>
      <c r="I10" s="136"/>
      <c r="J10" s="137">
        <v>41645</v>
      </c>
      <c r="K10" s="138">
        <v>41698</v>
      </c>
      <c r="L10" s="139">
        <v>6250</v>
      </c>
      <c r="M10" s="139" t="s">
        <v>758</v>
      </c>
      <c r="N10" s="139"/>
      <c r="O10" s="140">
        <v>6</v>
      </c>
      <c r="P10" s="140">
        <v>17</v>
      </c>
      <c r="Q10" s="140" t="s">
        <v>759</v>
      </c>
      <c r="R10" s="141">
        <v>24410</v>
      </c>
      <c r="S10" s="120">
        <v>2710136</v>
      </c>
      <c r="T10" s="120" t="s">
        <v>11</v>
      </c>
    </row>
    <row r="11" spans="1:20" ht="24" x14ac:dyDescent="0.25">
      <c r="A11" s="142"/>
      <c r="B11" s="143"/>
      <c r="C11" s="144" t="s">
        <v>770</v>
      </c>
      <c r="D11" s="145"/>
      <c r="E11" s="135" t="s">
        <v>771</v>
      </c>
      <c r="F11" s="136" t="s">
        <v>772</v>
      </c>
      <c r="G11" s="136" t="s">
        <v>773</v>
      </c>
      <c r="H11" s="146" t="s">
        <v>129</v>
      </c>
      <c r="I11" s="146"/>
      <c r="J11" s="147">
        <v>41645</v>
      </c>
      <c r="K11" s="137">
        <v>41698</v>
      </c>
      <c r="L11" s="148">
        <v>4650</v>
      </c>
      <c r="M11" s="149" t="s">
        <v>758</v>
      </c>
      <c r="N11" s="120"/>
      <c r="O11" s="150">
        <v>6</v>
      </c>
      <c r="P11" s="150">
        <v>20</v>
      </c>
      <c r="Q11" s="150" t="s">
        <v>765</v>
      </c>
      <c r="R11" s="118">
        <v>24248</v>
      </c>
      <c r="S11" s="120">
        <v>2283820</v>
      </c>
      <c r="T11" s="120" t="s">
        <v>11</v>
      </c>
    </row>
    <row r="12" spans="1:20" x14ac:dyDescent="0.25">
      <c r="A12" s="105"/>
      <c r="B12" s="106"/>
      <c r="C12" s="107" t="s">
        <v>774</v>
      </c>
      <c r="D12" s="107"/>
      <c r="E12" s="108"/>
      <c r="F12" s="108"/>
      <c r="G12" s="108"/>
      <c r="H12" s="108"/>
      <c r="I12" s="108"/>
      <c r="J12" s="94"/>
      <c r="K12" s="94"/>
      <c r="L12" s="106"/>
      <c r="M12" s="106"/>
      <c r="N12" s="106"/>
      <c r="O12" s="109"/>
      <c r="P12" s="109"/>
      <c r="Q12" s="109"/>
      <c r="R12" s="110"/>
      <c r="S12" s="111"/>
      <c r="T12" s="111"/>
    </row>
    <row r="13" spans="1:20" ht="24" x14ac:dyDescent="0.25">
      <c r="A13" s="111">
        <v>6</v>
      </c>
      <c r="B13" s="111"/>
      <c r="C13" s="134" t="s">
        <v>775</v>
      </c>
      <c r="D13" s="134"/>
      <c r="E13" s="135" t="s">
        <v>776</v>
      </c>
      <c r="F13" s="136" t="s">
        <v>732</v>
      </c>
      <c r="G13" s="136" t="s">
        <v>777</v>
      </c>
      <c r="H13" s="136" t="s">
        <v>778</v>
      </c>
      <c r="I13" s="136"/>
      <c r="J13" s="137">
        <v>41645</v>
      </c>
      <c r="K13" s="141">
        <v>41698</v>
      </c>
      <c r="L13" s="151">
        <v>8300</v>
      </c>
      <c r="M13" s="151" t="s">
        <v>758</v>
      </c>
      <c r="N13" s="151"/>
      <c r="O13" s="140">
        <v>5</v>
      </c>
      <c r="P13" s="140">
        <v>13</v>
      </c>
      <c r="Q13" s="140" t="s">
        <v>759</v>
      </c>
      <c r="R13" s="141">
        <v>25807</v>
      </c>
      <c r="S13" s="120">
        <v>3450647</v>
      </c>
      <c r="T13" s="120" t="s">
        <v>11</v>
      </c>
    </row>
    <row r="14" spans="1:20" x14ac:dyDescent="0.25">
      <c r="A14" s="142"/>
      <c r="B14" s="143"/>
      <c r="C14" s="107"/>
      <c r="D14" s="107"/>
      <c r="E14" s="152"/>
      <c r="F14" s="152"/>
      <c r="G14" s="152"/>
      <c r="H14" s="152"/>
      <c r="I14" s="152"/>
      <c r="J14" s="153"/>
      <c r="K14" s="153"/>
      <c r="L14" s="154"/>
      <c r="M14" s="154"/>
      <c r="N14" s="154"/>
      <c r="O14" s="155"/>
      <c r="P14" s="155"/>
      <c r="Q14" s="155"/>
      <c r="R14" s="156"/>
      <c r="S14" s="111"/>
      <c r="T14" s="111"/>
    </row>
    <row r="15" spans="1:20" x14ac:dyDescent="0.25">
      <c r="A15" s="105"/>
      <c r="B15" s="106"/>
      <c r="C15" s="107" t="s">
        <v>779</v>
      </c>
      <c r="D15" s="107"/>
      <c r="E15" s="108"/>
      <c r="F15" s="108"/>
      <c r="G15" s="108"/>
      <c r="H15" s="108"/>
      <c r="I15" s="108"/>
      <c r="J15" s="94"/>
      <c r="K15" s="94"/>
      <c r="L15" s="106"/>
      <c r="M15" s="106"/>
      <c r="N15" s="106"/>
      <c r="O15" s="109"/>
      <c r="P15" s="109"/>
      <c r="Q15" s="109"/>
      <c r="R15" s="110"/>
      <c r="S15" s="111"/>
      <c r="T15" s="111"/>
    </row>
    <row r="16" spans="1:20" x14ac:dyDescent="0.25">
      <c r="A16" s="142"/>
      <c r="B16" s="143"/>
      <c r="C16" s="107"/>
      <c r="D16" s="107"/>
      <c r="E16" s="152"/>
      <c r="F16" s="152"/>
      <c r="G16" s="152"/>
      <c r="H16" s="152"/>
      <c r="I16" s="152"/>
      <c r="J16" s="153"/>
      <c r="K16" s="157"/>
      <c r="L16" s="158"/>
      <c r="M16" s="158"/>
      <c r="N16" s="158"/>
      <c r="O16" s="159"/>
      <c r="P16" s="159"/>
      <c r="Q16" s="159"/>
      <c r="R16" s="160"/>
      <c r="S16" s="155"/>
      <c r="T16" s="161"/>
    </row>
    <row r="17" spans="1:20" x14ac:dyDescent="0.25">
      <c r="A17" s="105"/>
      <c r="B17" s="106"/>
      <c r="C17" s="107" t="s">
        <v>780</v>
      </c>
      <c r="D17" s="107"/>
      <c r="E17" s="108"/>
      <c r="F17" s="108"/>
      <c r="G17" s="108"/>
      <c r="H17" s="108"/>
      <c r="I17" s="108"/>
      <c r="J17" s="94"/>
      <c r="K17" s="94"/>
      <c r="L17" s="106"/>
      <c r="M17" s="106"/>
      <c r="N17" s="106"/>
      <c r="O17" s="109"/>
      <c r="P17" s="109"/>
      <c r="Q17" s="109"/>
      <c r="R17" s="110"/>
      <c r="S17" s="111"/>
      <c r="T17" s="111"/>
    </row>
    <row r="18" spans="1:20" x14ac:dyDescent="0.25">
      <c r="A18" s="105"/>
      <c r="B18" s="106"/>
      <c r="C18" s="107" t="s">
        <v>781</v>
      </c>
      <c r="D18" s="107"/>
      <c r="E18" s="108"/>
      <c r="F18" s="108"/>
      <c r="G18" s="108"/>
      <c r="H18" s="108"/>
      <c r="I18" s="108"/>
      <c r="J18" s="94"/>
      <c r="K18" s="94"/>
      <c r="L18" s="106"/>
      <c r="M18" s="106"/>
      <c r="N18" s="106"/>
      <c r="O18" s="109"/>
      <c r="P18" s="109"/>
      <c r="Q18" s="109"/>
      <c r="R18" s="110"/>
      <c r="S18" s="111"/>
      <c r="T18" s="111"/>
    </row>
    <row r="19" spans="1:20" x14ac:dyDescent="0.25">
      <c r="A19" s="105"/>
      <c r="B19" s="106"/>
      <c r="C19" s="107" t="s">
        <v>782</v>
      </c>
      <c r="D19" s="107"/>
      <c r="E19" s="108"/>
      <c r="F19" s="108"/>
      <c r="G19" s="108"/>
      <c r="H19" s="108"/>
      <c r="I19" s="108"/>
      <c r="J19" s="94"/>
      <c r="K19" s="94"/>
      <c r="L19" s="106"/>
      <c r="M19" s="106"/>
      <c r="N19" s="106"/>
      <c r="O19" s="109"/>
      <c r="P19" s="109"/>
      <c r="Q19" s="109"/>
      <c r="R19" s="110"/>
      <c r="S19" s="111"/>
      <c r="T19" s="111"/>
    </row>
    <row r="20" spans="1:20" x14ac:dyDescent="0.25">
      <c r="A20" s="105"/>
      <c r="B20" s="106"/>
      <c r="C20" s="107" t="s">
        <v>783</v>
      </c>
      <c r="D20" s="107"/>
      <c r="E20" s="108"/>
      <c r="F20" s="108"/>
      <c r="G20" s="108"/>
      <c r="H20" s="108"/>
      <c r="I20" s="108"/>
      <c r="J20" s="94"/>
      <c r="K20" s="94"/>
      <c r="L20" s="106"/>
      <c r="M20" s="106"/>
      <c r="N20" s="106"/>
      <c r="O20" s="109"/>
      <c r="P20" s="109"/>
      <c r="Q20" s="109"/>
      <c r="R20" s="110"/>
      <c r="S20" s="111"/>
      <c r="T20" s="111"/>
    </row>
    <row r="21" spans="1:20" x14ac:dyDescent="0.25">
      <c r="A21" s="162"/>
      <c r="B21" s="163"/>
      <c r="C21" s="134" t="s">
        <v>784</v>
      </c>
      <c r="D21" s="114"/>
      <c r="E21" s="164" t="s">
        <v>785</v>
      </c>
      <c r="F21" s="116" t="s">
        <v>786</v>
      </c>
      <c r="G21" s="116" t="s">
        <v>270</v>
      </c>
      <c r="H21" s="116" t="s">
        <v>787</v>
      </c>
      <c r="I21" s="116"/>
      <c r="J21" s="118">
        <v>41645</v>
      </c>
      <c r="K21" s="118">
        <v>41698</v>
      </c>
      <c r="L21" s="113">
        <v>7200</v>
      </c>
      <c r="M21" s="113" t="s">
        <v>758</v>
      </c>
      <c r="N21" s="113"/>
      <c r="O21" s="119">
        <v>6</v>
      </c>
      <c r="P21" s="119">
        <v>15</v>
      </c>
      <c r="Q21" s="119" t="s">
        <v>765</v>
      </c>
      <c r="R21" s="118">
        <v>31603</v>
      </c>
      <c r="S21" s="120">
        <v>6752444</v>
      </c>
      <c r="T21" s="120" t="s">
        <v>11</v>
      </c>
    </row>
    <row r="22" spans="1:20" x14ac:dyDescent="0.25">
      <c r="A22" s="105"/>
      <c r="B22" s="106"/>
      <c r="C22" s="107" t="s">
        <v>788</v>
      </c>
      <c r="D22" s="107"/>
      <c r="E22" s="108"/>
      <c r="F22" s="108"/>
      <c r="G22" s="108"/>
      <c r="H22" s="108"/>
      <c r="I22" s="108"/>
      <c r="J22" s="94"/>
      <c r="K22" s="94"/>
      <c r="L22" s="106"/>
      <c r="M22" s="106"/>
      <c r="N22" s="106"/>
      <c r="O22" s="109"/>
      <c r="P22" s="109"/>
      <c r="Q22" s="109"/>
      <c r="R22" s="110"/>
      <c r="S22" s="111"/>
      <c r="T22" s="111"/>
    </row>
    <row r="23" spans="1:20" x14ac:dyDescent="0.25">
      <c r="A23" s="105"/>
      <c r="B23" s="106"/>
      <c r="C23" s="107" t="s">
        <v>789</v>
      </c>
      <c r="D23" s="107"/>
      <c r="E23" s="108"/>
      <c r="F23" s="108"/>
      <c r="G23" s="108"/>
      <c r="H23" s="108"/>
      <c r="I23" s="108"/>
      <c r="J23" s="94"/>
      <c r="K23" s="94"/>
      <c r="L23" s="106"/>
      <c r="M23" s="106"/>
      <c r="N23" s="106"/>
      <c r="O23" s="109"/>
      <c r="P23" s="109"/>
      <c r="Q23" s="109"/>
      <c r="R23" s="110"/>
      <c r="S23" s="111"/>
      <c r="T23" s="111"/>
    </row>
    <row r="24" spans="1:20" x14ac:dyDescent="0.25">
      <c r="A24" s="105"/>
      <c r="B24" s="106"/>
      <c r="C24" s="107" t="s">
        <v>790</v>
      </c>
      <c r="D24" s="107"/>
      <c r="E24" s="108"/>
      <c r="F24" s="108"/>
      <c r="G24" s="108"/>
      <c r="H24" s="108"/>
      <c r="I24" s="108"/>
      <c r="J24" s="94"/>
      <c r="K24" s="94"/>
      <c r="L24" s="106"/>
      <c r="M24" s="106"/>
      <c r="N24" s="106"/>
      <c r="O24" s="109"/>
      <c r="P24" s="109"/>
      <c r="Q24" s="109"/>
      <c r="R24" s="110"/>
      <c r="S24" s="111"/>
      <c r="T24" s="111"/>
    </row>
    <row r="25" spans="1:20" ht="24" x14ac:dyDescent="0.25">
      <c r="A25" s="112">
        <v>17</v>
      </c>
      <c r="B25" s="113"/>
      <c r="C25" s="134" t="s">
        <v>791</v>
      </c>
      <c r="D25" s="134"/>
      <c r="E25" s="135" t="s">
        <v>792</v>
      </c>
      <c r="F25" s="136" t="s">
        <v>174</v>
      </c>
      <c r="G25" s="136" t="s">
        <v>793</v>
      </c>
      <c r="H25" s="136" t="s">
        <v>794</v>
      </c>
      <c r="I25" s="136"/>
      <c r="J25" s="137">
        <v>41645</v>
      </c>
      <c r="K25" s="138">
        <v>41698</v>
      </c>
      <c r="L25" s="139">
        <v>3700</v>
      </c>
      <c r="M25" s="139"/>
      <c r="N25" s="139"/>
      <c r="O25" s="140">
        <v>7</v>
      </c>
      <c r="P25" s="140">
        <v>22</v>
      </c>
      <c r="Q25" s="140" t="s">
        <v>765</v>
      </c>
      <c r="R25" s="141">
        <v>29684</v>
      </c>
      <c r="S25" s="120">
        <v>4856093</v>
      </c>
      <c r="T25" s="120" t="s">
        <v>11</v>
      </c>
    </row>
    <row r="26" spans="1:20" x14ac:dyDescent="0.25">
      <c r="A26" s="105"/>
      <c r="B26" s="106"/>
      <c r="C26" s="107" t="s">
        <v>795</v>
      </c>
      <c r="D26" s="107"/>
      <c r="E26" s="108"/>
      <c r="F26" s="108"/>
      <c r="G26" s="108"/>
      <c r="H26" s="108"/>
      <c r="I26" s="108"/>
      <c r="J26" s="94"/>
      <c r="K26" s="94"/>
      <c r="L26" s="106"/>
      <c r="M26" s="106"/>
      <c r="N26" s="106"/>
      <c r="O26" s="109"/>
      <c r="P26" s="109"/>
      <c r="Q26" s="109"/>
      <c r="R26" s="110"/>
      <c r="S26" s="111"/>
      <c r="T26" s="111"/>
    </row>
    <row r="27" spans="1:20" x14ac:dyDescent="0.25">
      <c r="A27" s="105"/>
      <c r="B27" s="106"/>
      <c r="C27" s="107" t="s">
        <v>796</v>
      </c>
      <c r="D27" s="107"/>
      <c r="E27" s="108"/>
      <c r="F27" s="108"/>
      <c r="G27" s="108"/>
      <c r="H27" s="108"/>
      <c r="I27" s="108"/>
      <c r="J27" s="94"/>
      <c r="K27" s="94"/>
      <c r="L27" s="106"/>
      <c r="M27" s="106"/>
      <c r="N27" s="106"/>
      <c r="O27" s="109"/>
      <c r="P27" s="109"/>
      <c r="Q27" s="109"/>
      <c r="R27" s="110"/>
      <c r="S27" s="111"/>
      <c r="T27" s="111"/>
    </row>
    <row r="28" spans="1:20" ht="24" x14ac:dyDescent="0.25">
      <c r="A28" s="112">
        <v>19</v>
      </c>
      <c r="B28" s="113"/>
      <c r="C28" s="165" t="s">
        <v>797</v>
      </c>
      <c r="D28" s="134"/>
      <c r="E28" s="135" t="s">
        <v>798</v>
      </c>
      <c r="F28" s="136" t="s">
        <v>799</v>
      </c>
      <c r="G28" s="136" t="s">
        <v>800</v>
      </c>
      <c r="H28" s="136" t="s">
        <v>801</v>
      </c>
      <c r="I28" s="136"/>
      <c r="J28" s="137">
        <v>41645</v>
      </c>
      <c r="K28" s="141">
        <v>41698</v>
      </c>
      <c r="L28" s="151">
        <v>7200</v>
      </c>
      <c r="M28" s="151"/>
      <c r="N28" s="151"/>
      <c r="O28" s="140">
        <v>6</v>
      </c>
      <c r="P28" s="140">
        <v>15</v>
      </c>
      <c r="Q28" s="140" t="s">
        <v>765</v>
      </c>
      <c r="R28" s="141">
        <v>25412</v>
      </c>
      <c r="S28" s="120">
        <v>3453735</v>
      </c>
      <c r="T28" s="120" t="s">
        <v>11</v>
      </c>
    </row>
    <row r="29" spans="1:20" x14ac:dyDescent="0.25">
      <c r="A29" s="105"/>
      <c r="B29" s="106"/>
      <c r="C29" s="107" t="s">
        <v>802</v>
      </c>
      <c r="D29" s="107"/>
      <c r="E29" s="108"/>
      <c r="F29" s="108"/>
      <c r="G29" s="108"/>
      <c r="H29" s="108"/>
      <c r="I29" s="108"/>
      <c r="J29" s="94"/>
      <c r="K29" s="94"/>
      <c r="L29" s="106"/>
      <c r="M29" s="106"/>
      <c r="N29" s="106"/>
      <c r="O29" s="109"/>
      <c r="P29" s="109"/>
      <c r="Q29" s="109"/>
      <c r="R29" s="110"/>
      <c r="S29" s="111"/>
      <c r="T29" s="111"/>
    </row>
    <row r="30" spans="1:20" x14ac:dyDescent="0.25">
      <c r="A30" s="105"/>
      <c r="B30" s="106"/>
      <c r="C30" s="107" t="s">
        <v>803</v>
      </c>
      <c r="D30" s="107"/>
      <c r="E30" s="108"/>
      <c r="F30" s="108"/>
      <c r="G30" s="108"/>
      <c r="H30" s="108"/>
      <c r="I30" s="108"/>
      <c r="J30" s="94"/>
      <c r="K30" s="94"/>
      <c r="L30" s="106"/>
      <c r="M30" s="106"/>
      <c r="N30" s="106"/>
      <c r="O30" s="109"/>
      <c r="P30" s="109"/>
      <c r="Q30" s="109"/>
      <c r="R30" s="110"/>
      <c r="S30" s="111"/>
      <c r="T30" s="111"/>
    </row>
    <row r="31" spans="1:20" x14ac:dyDescent="0.25">
      <c r="A31" s="105"/>
      <c r="B31" s="106"/>
      <c r="C31" s="107" t="s">
        <v>804</v>
      </c>
      <c r="D31" s="107"/>
      <c r="E31" s="108"/>
      <c r="F31" s="108"/>
      <c r="G31" s="108"/>
      <c r="H31" s="108"/>
      <c r="I31" s="108"/>
      <c r="J31" s="94"/>
      <c r="K31" s="94"/>
      <c r="L31" s="106"/>
      <c r="M31" s="106"/>
      <c r="N31" s="106"/>
      <c r="O31" s="109"/>
      <c r="P31" s="109"/>
      <c r="Q31" s="109"/>
      <c r="R31" s="110"/>
      <c r="S31" s="111"/>
      <c r="T31" s="111"/>
    </row>
    <row r="32" spans="1:20" x14ac:dyDescent="0.25">
      <c r="A32" s="105"/>
      <c r="B32" s="106"/>
      <c r="C32" s="107" t="s">
        <v>805</v>
      </c>
      <c r="D32" s="107"/>
      <c r="E32" s="108"/>
      <c r="F32" s="108"/>
      <c r="G32" s="108"/>
      <c r="H32" s="108"/>
      <c r="I32" s="108"/>
      <c r="J32" s="94"/>
      <c r="K32" s="94"/>
      <c r="L32" s="106"/>
      <c r="M32" s="106"/>
      <c r="N32" s="106"/>
      <c r="O32" s="109"/>
      <c r="P32" s="109"/>
      <c r="Q32" s="109"/>
      <c r="R32" s="110"/>
      <c r="S32" s="111"/>
      <c r="T32" s="111"/>
    </row>
    <row r="33" spans="1:20" x14ac:dyDescent="0.25">
      <c r="A33" s="105"/>
      <c r="B33" s="106"/>
      <c r="C33" s="107" t="s">
        <v>806</v>
      </c>
      <c r="D33" s="107"/>
      <c r="E33" s="108"/>
      <c r="F33" s="108"/>
      <c r="G33" s="108"/>
      <c r="H33" s="108"/>
      <c r="I33" s="108"/>
      <c r="J33" s="94"/>
      <c r="K33" s="94"/>
      <c r="L33" s="106"/>
      <c r="M33" s="106"/>
      <c r="N33" s="106"/>
      <c r="O33" s="109"/>
      <c r="P33" s="109"/>
      <c r="Q33" s="109"/>
      <c r="R33" s="110"/>
      <c r="S33" s="111"/>
      <c r="T33" s="111"/>
    </row>
    <row r="34" spans="1:20" ht="24" x14ac:dyDescent="0.25">
      <c r="A34" s="112">
        <v>20</v>
      </c>
      <c r="B34" s="113"/>
      <c r="C34" s="134" t="s">
        <v>807</v>
      </c>
      <c r="D34" s="134"/>
      <c r="E34" s="135" t="s">
        <v>808</v>
      </c>
      <c r="F34" s="136" t="s">
        <v>386</v>
      </c>
      <c r="G34" s="136" t="s">
        <v>809</v>
      </c>
      <c r="H34" s="136" t="s">
        <v>810</v>
      </c>
      <c r="I34" s="136"/>
      <c r="J34" s="137">
        <v>41645</v>
      </c>
      <c r="K34" s="138">
        <v>41698</v>
      </c>
      <c r="L34" s="139">
        <v>4650</v>
      </c>
      <c r="M34" s="139"/>
      <c r="N34" s="139"/>
      <c r="O34" s="140">
        <v>6</v>
      </c>
      <c r="P34" s="140">
        <v>20</v>
      </c>
      <c r="Q34" s="140" t="s">
        <v>759</v>
      </c>
      <c r="R34" s="141">
        <v>28525</v>
      </c>
      <c r="S34" s="120">
        <v>4858594</v>
      </c>
      <c r="T34" s="120" t="s">
        <v>11</v>
      </c>
    </row>
    <row r="35" spans="1:20" x14ac:dyDescent="0.25">
      <c r="A35" s="142"/>
      <c r="B35" s="143"/>
      <c r="C35" s="107"/>
      <c r="D35" s="107"/>
      <c r="E35" s="166"/>
      <c r="F35" s="166"/>
      <c r="G35" s="166"/>
      <c r="H35" s="152"/>
      <c r="I35" s="152"/>
      <c r="J35" s="167"/>
      <c r="K35" s="157"/>
      <c r="L35" s="154"/>
      <c r="M35" s="154"/>
      <c r="N35" s="154"/>
      <c r="O35" s="155"/>
      <c r="P35" s="155"/>
      <c r="Q35" s="155"/>
      <c r="R35" s="156"/>
      <c r="S35" s="168"/>
      <c r="T35" s="169"/>
    </row>
    <row r="36" spans="1:20" x14ac:dyDescent="0.25">
      <c r="A36" s="105"/>
      <c r="B36" s="106"/>
      <c r="C36" s="107" t="s">
        <v>811</v>
      </c>
      <c r="D36" s="107"/>
      <c r="E36" s="108"/>
      <c r="F36" s="108"/>
      <c r="G36" s="108"/>
      <c r="H36" s="108"/>
      <c r="I36" s="108"/>
      <c r="J36" s="94"/>
      <c r="K36" s="94"/>
      <c r="L36" s="106"/>
      <c r="M36" s="106"/>
      <c r="N36" s="106"/>
      <c r="O36" s="109"/>
      <c r="P36" s="109"/>
      <c r="Q36" s="109"/>
      <c r="R36" s="110"/>
      <c r="S36" s="111"/>
      <c r="T36" s="111"/>
    </row>
    <row r="37" spans="1:20" ht="24" x14ac:dyDescent="0.25">
      <c r="A37" s="112">
        <v>21</v>
      </c>
      <c r="B37" s="113"/>
      <c r="C37" s="134" t="s">
        <v>812</v>
      </c>
      <c r="D37" s="134"/>
      <c r="E37" s="135" t="s">
        <v>813</v>
      </c>
      <c r="F37" s="136" t="s">
        <v>677</v>
      </c>
      <c r="G37" s="136" t="s">
        <v>814</v>
      </c>
      <c r="H37" s="136" t="s">
        <v>815</v>
      </c>
      <c r="I37" s="136"/>
      <c r="J37" s="137">
        <v>41645</v>
      </c>
      <c r="K37" s="138">
        <v>41698</v>
      </c>
      <c r="L37" s="139">
        <v>7200</v>
      </c>
      <c r="M37" s="139" t="s">
        <v>758</v>
      </c>
      <c r="N37" s="139"/>
      <c r="O37" s="140">
        <v>5</v>
      </c>
      <c r="P37" s="140">
        <v>12</v>
      </c>
      <c r="Q37" s="140" t="s">
        <v>765</v>
      </c>
      <c r="R37" s="141">
        <v>33198</v>
      </c>
      <c r="S37" s="120">
        <v>8324313</v>
      </c>
      <c r="T37" s="120" t="s">
        <v>11</v>
      </c>
    </row>
    <row r="38" spans="1:20" x14ac:dyDescent="0.25">
      <c r="A38" s="112">
        <v>22</v>
      </c>
      <c r="B38" s="113"/>
      <c r="C38" s="170" t="s">
        <v>816</v>
      </c>
      <c r="D38" s="170"/>
      <c r="E38" s="171" t="s">
        <v>817</v>
      </c>
      <c r="F38" s="172" t="s">
        <v>818</v>
      </c>
      <c r="G38" s="172" t="s">
        <v>819</v>
      </c>
      <c r="H38" s="136" t="s">
        <v>815</v>
      </c>
      <c r="I38" s="172"/>
      <c r="J38" s="173">
        <v>41645</v>
      </c>
      <c r="K38" s="141">
        <v>41698</v>
      </c>
      <c r="L38" s="149">
        <v>7200</v>
      </c>
      <c r="M38" s="149" t="s">
        <v>758</v>
      </c>
      <c r="N38" s="149"/>
      <c r="O38" s="150">
        <v>5</v>
      </c>
      <c r="P38" s="150">
        <v>12</v>
      </c>
      <c r="Q38" s="150" t="s">
        <v>765</v>
      </c>
      <c r="R38" s="174">
        <v>28555</v>
      </c>
      <c r="S38" s="175">
        <v>4760831</v>
      </c>
      <c r="T38" s="176" t="s">
        <v>11</v>
      </c>
    </row>
    <row r="39" spans="1:20" x14ac:dyDescent="0.25">
      <c r="A39" s="105"/>
      <c r="B39" s="106"/>
      <c r="C39" s="107" t="s">
        <v>820</v>
      </c>
      <c r="D39" s="107"/>
      <c r="E39" s="108"/>
      <c r="F39" s="108"/>
      <c r="G39" s="108"/>
      <c r="H39" s="108"/>
      <c r="I39" s="108"/>
      <c r="J39" s="94"/>
      <c r="K39" s="94"/>
      <c r="L39" s="106"/>
      <c r="M39" s="106"/>
      <c r="N39" s="106"/>
      <c r="O39" s="109"/>
      <c r="P39" s="109"/>
      <c r="Q39" s="109"/>
      <c r="R39" s="110"/>
      <c r="S39" s="111"/>
      <c r="T39" s="111"/>
    </row>
    <row r="40" spans="1:20" x14ac:dyDescent="0.25">
      <c r="A40" s="105"/>
      <c r="B40" s="106"/>
      <c r="C40" s="107" t="s">
        <v>821</v>
      </c>
      <c r="D40" s="107"/>
      <c r="E40" s="108"/>
      <c r="F40" s="108"/>
      <c r="G40" s="108"/>
      <c r="H40" s="108"/>
      <c r="I40" s="108"/>
      <c r="J40" s="94"/>
      <c r="K40" s="94"/>
      <c r="L40" s="106"/>
      <c r="M40" s="106"/>
      <c r="N40" s="106"/>
      <c r="O40" s="109"/>
      <c r="P40" s="109"/>
      <c r="Q40" s="109"/>
      <c r="R40" s="110"/>
      <c r="S40" s="111"/>
      <c r="T40" s="111"/>
    </row>
    <row r="41" spans="1:20" x14ac:dyDescent="0.25">
      <c r="A41" s="105"/>
      <c r="B41" s="106"/>
      <c r="C41" s="177" t="s">
        <v>822</v>
      </c>
      <c r="D41" s="177"/>
      <c r="E41" s="178"/>
      <c r="F41" s="178"/>
      <c r="G41" s="178"/>
      <c r="H41" s="178"/>
      <c r="I41" s="178"/>
      <c r="J41" s="106"/>
      <c r="K41" s="106"/>
      <c r="L41" s="106"/>
      <c r="M41" s="106"/>
      <c r="N41" s="106"/>
      <c r="O41" s="179"/>
      <c r="P41" s="179"/>
      <c r="Q41" s="179"/>
      <c r="R41" s="180"/>
      <c r="S41" s="143"/>
      <c r="T41" s="143"/>
    </row>
    <row r="42" spans="1:20" x14ac:dyDescent="0.25">
      <c r="A42" s="105"/>
      <c r="B42" s="106"/>
      <c r="C42" s="177" t="s">
        <v>823</v>
      </c>
      <c r="D42" s="177"/>
      <c r="E42" s="178"/>
      <c r="F42" s="178"/>
      <c r="G42" s="178"/>
      <c r="H42" s="178"/>
      <c r="I42" s="178"/>
      <c r="J42" s="106"/>
      <c r="K42" s="106"/>
      <c r="L42" s="106"/>
      <c r="M42" s="106"/>
      <c r="N42" s="106"/>
      <c r="O42" s="179"/>
      <c r="P42" s="179"/>
      <c r="Q42" s="179"/>
      <c r="R42" s="180"/>
      <c r="S42" s="143"/>
      <c r="T42" s="143"/>
    </row>
    <row r="43" spans="1:20" x14ac:dyDescent="0.25">
      <c r="A43" s="105"/>
      <c r="B43" s="106"/>
      <c r="C43" s="177" t="s">
        <v>824</v>
      </c>
      <c r="D43" s="177"/>
      <c r="E43" s="178"/>
      <c r="F43" s="178"/>
      <c r="G43" s="178"/>
      <c r="H43" s="178"/>
      <c r="I43" s="178"/>
      <c r="J43" s="106"/>
      <c r="K43" s="106"/>
      <c r="L43" s="106"/>
      <c r="M43" s="106"/>
      <c r="N43" s="106"/>
      <c r="O43" s="179"/>
      <c r="P43" s="179"/>
      <c r="Q43" s="179"/>
      <c r="R43" s="180"/>
      <c r="S43" s="143"/>
      <c r="T43" s="143"/>
    </row>
    <row r="44" spans="1:20" ht="24" x14ac:dyDescent="0.25">
      <c r="A44" s="133"/>
      <c r="B44" s="133"/>
      <c r="C44" s="144" t="s">
        <v>825</v>
      </c>
      <c r="D44" s="134"/>
      <c r="E44" s="135" t="s">
        <v>826</v>
      </c>
      <c r="F44" s="125" t="s">
        <v>827</v>
      </c>
      <c r="G44" s="125" t="s">
        <v>828</v>
      </c>
      <c r="H44" s="125" t="s">
        <v>829</v>
      </c>
      <c r="I44" s="125"/>
      <c r="J44" s="127">
        <v>41645</v>
      </c>
      <c r="K44" s="181">
        <v>41667</v>
      </c>
      <c r="L44" s="182">
        <v>4650</v>
      </c>
      <c r="M44" s="182" t="s">
        <v>758</v>
      </c>
      <c r="N44" s="182"/>
      <c r="O44" s="183">
        <v>6</v>
      </c>
      <c r="P44" s="183">
        <v>20</v>
      </c>
      <c r="Q44" s="183" t="s">
        <v>765</v>
      </c>
      <c r="R44" s="181">
        <v>33384</v>
      </c>
      <c r="S44" s="133">
        <v>7057661</v>
      </c>
      <c r="T44" s="133" t="s">
        <v>11</v>
      </c>
    </row>
    <row r="45" spans="1:20" x14ac:dyDescent="0.25">
      <c r="A45" s="105"/>
      <c r="B45" s="106"/>
      <c r="C45" s="177" t="s">
        <v>830</v>
      </c>
      <c r="D45" s="177"/>
      <c r="E45" s="178"/>
      <c r="F45" s="178"/>
      <c r="G45" s="178"/>
      <c r="H45" s="178"/>
      <c r="I45" s="178"/>
      <c r="J45" s="106"/>
      <c r="K45" s="106"/>
      <c r="L45" s="106"/>
      <c r="M45" s="106"/>
      <c r="N45" s="106"/>
      <c r="O45" s="179"/>
      <c r="P45" s="179"/>
      <c r="Q45" s="179"/>
      <c r="R45" s="180"/>
      <c r="S45" s="143"/>
      <c r="T45" s="143"/>
    </row>
    <row r="46" spans="1:20" x14ac:dyDescent="0.25">
      <c r="A46" s="105"/>
      <c r="B46" s="106"/>
      <c r="C46" s="177" t="s">
        <v>831</v>
      </c>
      <c r="D46" s="177"/>
      <c r="E46" s="178"/>
      <c r="F46" s="178"/>
      <c r="G46" s="178"/>
      <c r="H46" s="178"/>
      <c r="I46" s="178"/>
      <c r="J46" s="106"/>
      <c r="K46" s="106"/>
      <c r="L46" s="106"/>
      <c r="M46" s="106"/>
      <c r="N46" s="106"/>
      <c r="O46" s="179"/>
      <c r="P46" s="179"/>
      <c r="Q46" s="179"/>
      <c r="R46" s="180"/>
      <c r="S46" s="143"/>
      <c r="T46" s="143"/>
    </row>
    <row r="47" spans="1:20" x14ac:dyDescent="0.25">
      <c r="A47" s="105"/>
      <c r="B47" s="106"/>
      <c r="C47" s="177" t="s">
        <v>832</v>
      </c>
      <c r="D47" s="177"/>
      <c r="E47" s="178"/>
      <c r="F47" s="178"/>
      <c r="G47" s="178"/>
      <c r="H47" s="178"/>
      <c r="I47" s="178"/>
      <c r="J47" s="106"/>
      <c r="K47" s="106"/>
      <c r="L47" s="106"/>
      <c r="M47" s="106"/>
      <c r="N47" s="106"/>
      <c r="O47" s="179"/>
      <c r="P47" s="179"/>
      <c r="Q47" s="179"/>
      <c r="R47" s="180"/>
      <c r="S47" s="143"/>
      <c r="T47" s="143"/>
    </row>
    <row r="48" spans="1:20" x14ac:dyDescent="0.25">
      <c r="A48" s="105"/>
      <c r="B48" s="106"/>
      <c r="C48" s="177" t="s">
        <v>833</v>
      </c>
      <c r="D48" s="177"/>
      <c r="E48" s="178"/>
      <c r="F48" s="178"/>
      <c r="G48" s="178"/>
      <c r="H48" s="178"/>
      <c r="I48" s="178"/>
      <c r="J48" s="106"/>
      <c r="K48" s="106"/>
      <c r="L48" s="106"/>
      <c r="M48" s="106"/>
      <c r="N48" s="106"/>
      <c r="O48" s="179"/>
      <c r="P48" s="179"/>
      <c r="Q48" s="179"/>
      <c r="R48" s="180"/>
      <c r="S48" s="143"/>
      <c r="T48" s="143"/>
    </row>
    <row r="49" spans="1:20" ht="24" x14ac:dyDescent="0.25">
      <c r="A49" s="112">
        <v>30</v>
      </c>
      <c r="B49" s="113"/>
      <c r="C49" s="134" t="s">
        <v>834</v>
      </c>
      <c r="D49" s="134"/>
      <c r="E49" s="135" t="s">
        <v>813</v>
      </c>
      <c r="F49" s="136" t="s">
        <v>835</v>
      </c>
      <c r="G49" s="136" t="s">
        <v>836</v>
      </c>
      <c r="H49" s="136" t="s">
        <v>837</v>
      </c>
      <c r="I49" s="136"/>
      <c r="J49" s="137">
        <v>41645</v>
      </c>
      <c r="K49" s="141">
        <v>41698</v>
      </c>
      <c r="L49" s="151">
        <v>11750</v>
      </c>
      <c r="M49" s="151" t="s">
        <v>838</v>
      </c>
      <c r="N49" s="151"/>
      <c r="O49" s="140">
        <v>4</v>
      </c>
      <c r="P49" s="140">
        <v>7</v>
      </c>
      <c r="Q49" s="140" t="s">
        <v>765</v>
      </c>
      <c r="R49" s="141">
        <v>25257</v>
      </c>
      <c r="S49" s="120">
        <v>2644032</v>
      </c>
      <c r="T49" s="120" t="s">
        <v>11</v>
      </c>
    </row>
    <row r="50" spans="1:20" ht="24" x14ac:dyDescent="0.25">
      <c r="A50" s="112"/>
      <c r="B50" s="113"/>
      <c r="C50" s="134" t="s">
        <v>839</v>
      </c>
      <c r="D50" s="134"/>
      <c r="E50" s="135" t="s">
        <v>840</v>
      </c>
      <c r="F50" s="136" t="s">
        <v>841</v>
      </c>
      <c r="G50" s="136" t="s">
        <v>842</v>
      </c>
      <c r="H50" s="136" t="s">
        <v>843</v>
      </c>
      <c r="I50" s="136"/>
      <c r="J50" s="137">
        <v>41645</v>
      </c>
      <c r="K50" s="138">
        <v>41698</v>
      </c>
      <c r="L50" s="139">
        <v>8300</v>
      </c>
      <c r="M50" s="139" t="s">
        <v>758</v>
      </c>
      <c r="N50" s="139"/>
      <c r="O50" s="140">
        <v>5</v>
      </c>
      <c r="P50" s="140">
        <v>13</v>
      </c>
      <c r="Q50" s="140" t="s">
        <v>759</v>
      </c>
      <c r="R50" s="141">
        <v>26089</v>
      </c>
      <c r="S50" s="120">
        <v>3390420</v>
      </c>
      <c r="T50" s="120" t="s">
        <v>11</v>
      </c>
    </row>
    <row r="51" spans="1:20" x14ac:dyDescent="0.25">
      <c r="A51" s="105"/>
      <c r="B51" s="106"/>
      <c r="C51" s="177" t="s">
        <v>844</v>
      </c>
      <c r="D51" s="177"/>
      <c r="E51" s="178"/>
      <c r="F51" s="178"/>
      <c r="G51" s="178"/>
      <c r="H51" s="178"/>
      <c r="I51" s="178"/>
      <c r="J51" s="106"/>
      <c r="K51" s="106"/>
      <c r="L51" s="106"/>
      <c r="M51" s="106"/>
      <c r="N51" s="106"/>
      <c r="O51" s="179"/>
      <c r="P51" s="179"/>
      <c r="Q51" s="179"/>
      <c r="R51" s="180"/>
      <c r="S51" s="143"/>
      <c r="T51" s="143"/>
    </row>
    <row r="52" spans="1:20" x14ac:dyDescent="0.25">
      <c r="A52" s="105"/>
      <c r="B52" s="106"/>
      <c r="C52" s="177" t="s">
        <v>845</v>
      </c>
      <c r="D52" s="177"/>
      <c r="E52" s="178"/>
      <c r="F52" s="178"/>
      <c r="G52" s="178"/>
      <c r="H52" s="178"/>
      <c r="I52" s="178"/>
      <c r="J52" s="106"/>
      <c r="K52" s="106"/>
      <c r="L52" s="106"/>
      <c r="M52" s="106"/>
      <c r="N52" s="106"/>
      <c r="O52" s="179"/>
      <c r="P52" s="179"/>
      <c r="Q52" s="179"/>
      <c r="R52" s="180"/>
      <c r="S52" s="143"/>
      <c r="T52" s="143"/>
    </row>
    <row r="53" spans="1:20" x14ac:dyDescent="0.25">
      <c r="A53" s="184"/>
      <c r="B53" s="185"/>
      <c r="C53" s="186" t="s">
        <v>846</v>
      </c>
      <c r="D53" s="186"/>
      <c r="E53" s="187"/>
      <c r="F53" s="187"/>
      <c r="G53" s="187"/>
      <c r="H53" s="187"/>
      <c r="I53" s="187"/>
      <c r="J53" s="185"/>
      <c r="K53" s="185"/>
      <c r="L53" s="185"/>
      <c r="M53" s="185"/>
      <c r="N53" s="185"/>
      <c r="O53" s="188"/>
      <c r="P53" s="188"/>
      <c r="Q53" s="188"/>
      <c r="R53" s="189"/>
      <c r="S53" s="190"/>
      <c r="T53" s="190"/>
    </row>
    <row r="54" spans="1:20" ht="25.5" x14ac:dyDescent="0.25">
      <c r="A54" s="191">
        <v>37</v>
      </c>
      <c r="B54" s="192"/>
      <c r="C54" s="193" t="s">
        <v>847</v>
      </c>
      <c r="D54" s="193"/>
      <c r="E54" s="194" t="s">
        <v>848</v>
      </c>
      <c r="F54" s="195" t="s">
        <v>849</v>
      </c>
      <c r="G54" s="195" t="s">
        <v>850</v>
      </c>
      <c r="H54" s="195" t="s">
        <v>851</v>
      </c>
      <c r="I54" s="195"/>
      <c r="J54" s="196">
        <v>41645</v>
      </c>
      <c r="K54" s="197">
        <v>41698</v>
      </c>
      <c r="L54" s="198">
        <v>4650</v>
      </c>
      <c r="M54" s="198" t="s">
        <v>758</v>
      </c>
      <c r="N54" s="198"/>
      <c r="O54" s="199">
        <v>6</v>
      </c>
      <c r="P54" s="199">
        <v>20</v>
      </c>
      <c r="Q54" s="199" t="s">
        <v>765</v>
      </c>
      <c r="R54" s="200">
        <v>31500</v>
      </c>
      <c r="S54" s="199">
        <v>3474820</v>
      </c>
      <c r="T54" s="198" t="s">
        <v>11</v>
      </c>
    </row>
    <row r="55" spans="1:20" x14ac:dyDescent="0.25">
      <c r="A55" s="201">
        <v>38</v>
      </c>
      <c r="B55" s="190"/>
      <c r="C55" s="202" t="s">
        <v>852</v>
      </c>
      <c r="D55" s="202"/>
      <c r="E55" s="194" t="s">
        <v>853</v>
      </c>
      <c r="F55" s="203" t="s">
        <v>426</v>
      </c>
      <c r="G55" s="203" t="s">
        <v>854</v>
      </c>
      <c r="H55" s="203" t="s">
        <v>855</v>
      </c>
      <c r="I55" s="203"/>
      <c r="J55" s="204">
        <v>41645</v>
      </c>
      <c r="K55" s="204">
        <v>41698</v>
      </c>
      <c r="L55" s="205">
        <v>8300</v>
      </c>
      <c r="M55" s="205" t="s">
        <v>758</v>
      </c>
      <c r="N55" s="205"/>
      <c r="O55" s="199">
        <v>5</v>
      </c>
      <c r="P55" s="199">
        <v>13</v>
      </c>
      <c r="Q55" s="199" t="s">
        <v>759</v>
      </c>
      <c r="R55" s="200">
        <v>23057</v>
      </c>
      <c r="S55" s="206">
        <v>2367804</v>
      </c>
      <c r="T55" s="206" t="s">
        <v>11</v>
      </c>
    </row>
    <row r="56" spans="1:20" x14ac:dyDescent="0.25">
      <c r="A56" s="207"/>
      <c r="B56" s="208"/>
      <c r="C56" s="209"/>
      <c r="D56" s="209"/>
      <c r="E56" s="210"/>
      <c r="F56" s="210"/>
      <c r="G56" s="210"/>
      <c r="H56" s="210"/>
      <c r="I56" s="210"/>
      <c r="J56" s="208"/>
      <c r="K56" s="208"/>
      <c r="L56" s="208"/>
      <c r="M56" s="208"/>
      <c r="N56" s="208"/>
      <c r="O56" s="211"/>
      <c r="P56" s="211"/>
      <c r="Q56" s="211"/>
      <c r="R56" s="212"/>
      <c r="S56" s="143"/>
      <c r="T56" s="143"/>
    </row>
    <row r="57" spans="1:20" x14ac:dyDescent="0.25">
      <c r="A57" s="207"/>
      <c r="B57" s="208"/>
      <c r="C57" s="209"/>
      <c r="D57" s="209"/>
      <c r="E57" s="210"/>
      <c r="F57" s="210"/>
      <c r="G57" s="210"/>
      <c r="H57" s="210"/>
      <c r="I57" s="210"/>
      <c r="J57" s="208"/>
      <c r="K57" s="208"/>
      <c r="L57" s="208"/>
      <c r="M57" s="208"/>
      <c r="N57" s="208"/>
      <c r="O57" s="211"/>
      <c r="P57" s="211"/>
      <c r="Q57" s="211"/>
      <c r="R57" s="212"/>
      <c r="S57" s="143"/>
      <c r="T57" s="143"/>
    </row>
  </sheetData>
  <pageMargins left="0.51181102362204722" right="0.51181102362204722" top="0.74803149606299213" bottom="0.74803149606299213" header="0.51181102362204722" footer="0.51181102362204722"/>
  <pageSetup scale="51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1" zoomScale="75" zoomScaleNormal="75" workbookViewId="0">
      <selection activeCell="G24" sqref="G24:H24"/>
    </sheetView>
  </sheetViews>
  <sheetFormatPr baseColWidth="10" defaultColWidth="9.140625" defaultRowHeight="15" x14ac:dyDescent="0.25"/>
  <cols>
    <col min="1" max="1" width="9" style="213"/>
    <col min="2" max="2" width="5" style="214"/>
    <col min="3" max="3" width="6.28515625" style="214"/>
    <col min="4" max="4" width="6"/>
    <col min="5" max="5" width="27.5703125"/>
    <col min="6" max="6" width="4.42578125"/>
    <col min="7" max="7" width="8"/>
    <col min="8" max="8" width="8.7109375"/>
    <col min="9" max="1025" width="10.5703125"/>
  </cols>
  <sheetData>
    <row r="1" spans="1:8" ht="56.25" x14ac:dyDescent="0.25">
      <c r="A1" s="215" t="s">
        <v>856</v>
      </c>
      <c r="B1" s="216" t="s">
        <v>749</v>
      </c>
      <c r="C1" s="216" t="s">
        <v>857</v>
      </c>
      <c r="D1" s="216" t="s">
        <v>858</v>
      </c>
      <c r="E1" s="216" t="s">
        <v>859</v>
      </c>
      <c r="F1" s="216" t="s">
        <v>860</v>
      </c>
      <c r="G1" s="216" t="s">
        <v>861</v>
      </c>
      <c r="H1" s="216" t="s">
        <v>862</v>
      </c>
    </row>
    <row r="2" spans="1:8" x14ac:dyDescent="0.25">
      <c r="A2" s="5" t="s">
        <v>863</v>
      </c>
      <c r="B2" s="4">
        <v>2</v>
      </c>
      <c r="C2" s="218">
        <v>1</v>
      </c>
      <c r="D2" s="219">
        <v>1</v>
      </c>
      <c r="E2" s="146" t="s">
        <v>13</v>
      </c>
      <c r="F2" s="218">
        <v>1</v>
      </c>
      <c r="G2" s="220">
        <v>16000</v>
      </c>
      <c r="H2" s="220">
        <f t="shared" ref="H2:H23" si="0">G2*F2</f>
        <v>16000</v>
      </c>
    </row>
    <row r="3" spans="1:8" x14ac:dyDescent="0.25">
      <c r="A3" s="5"/>
      <c r="B3" s="4"/>
      <c r="C3" s="218">
        <v>2</v>
      </c>
      <c r="D3" s="219">
        <v>2</v>
      </c>
      <c r="E3" s="146" t="s">
        <v>408</v>
      </c>
      <c r="F3" s="218">
        <v>3</v>
      </c>
      <c r="G3" s="220">
        <v>15000</v>
      </c>
      <c r="H3" s="220">
        <f t="shared" si="0"/>
        <v>45000</v>
      </c>
    </row>
    <row r="4" spans="1:8" ht="24" x14ac:dyDescent="0.25">
      <c r="A4" s="5" t="s">
        <v>864</v>
      </c>
      <c r="B4" s="4">
        <v>3</v>
      </c>
      <c r="C4" s="218">
        <v>3</v>
      </c>
      <c r="D4" s="219">
        <v>3</v>
      </c>
      <c r="E4" s="146" t="s">
        <v>151</v>
      </c>
      <c r="F4" s="218">
        <v>9</v>
      </c>
      <c r="G4" s="220">
        <v>14500</v>
      </c>
      <c r="H4" s="220">
        <f t="shared" si="0"/>
        <v>130500</v>
      </c>
    </row>
    <row r="5" spans="1:8" x14ac:dyDescent="0.25">
      <c r="A5" s="5"/>
      <c r="B5" s="4"/>
      <c r="C5" s="218">
        <v>4</v>
      </c>
      <c r="D5" s="219">
        <v>4</v>
      </c>
      <c r="E5" s="146" t="s">
        <v>21</v>
      </c>
      <c r="F5" s="218">
        <v>2</v>
      </c>
      <c r="G5" s="220">
        <v>13900</v>
      </c>
      <c r="H5" s="220">
        <f t="shared" si="0"/>
        <v>27800</v>
      </c>
    </row>
    <row r="6" spans="1:8" ht="24" x14ac:dyDescent="0.25">
      <c r="A6" s="5"/>
      <c r="B6" s="4"/>
      <c r="C6" s="218">
        <v>5</v>
      </c>
      <c r="D6" s="219">
        <v>5</v>
      </c>
      <c r="E6" s="146" t="s">
        <v>18</v>
      </c>
      <c r="F6" s="218">
        <v>1</v>
      </c>
      <c r="G6" s="220">
        <v>12800</v>
      </c>
      <c r="H6" s="220">
        <f t="shared" si="0"/>
        <v>12800</v>
      </c>
    </row>
    <row r="7" spans="1:8" ht="24" x14ac:dyDescent="0.25">
      <c r="A7" s="5"/>
      <c r="B7" s="4"/>
      <c r="C7" s="218">
        <v>6</v>
      </c>
      <c r="D7" s="219">
        <v>6</v>
      </c>
      <c r="E7" s="146" t="s">
        <v>72</v>
      </c>
      <c r="F7" s="218">
        <v>1</v>
      </c>
      <c r="G7" s="220">
        <v>12300</v>
      </c>
      <c r="H7" s="220">
        <f t="shared" si="0"/>
        <v>12300</v>
      </c>
    </row>
    <row r="8" spans="1:8" ht="24" x14ac:dyDescent="0.25">
      <c r="A8" s="5"/>
      <c r="B8" s="217">
        <v>4</v>
      </c>
      <c r="C8" s="218">
        <v>7</v>
      </c>
      <c r="D8" s="219">
        <v>7</v>
      </c>
      <c r="E8" s="146" t="s">
        <v>108</v>
      </c>
      <c r="F8" s="218">
        <v>21</v>
      </c>
      <c r="G8" s="220">
        <v>11750</v>
      </c>
      <c r="H8" s="220">
        <f t="shared" si="0"/>
        <v>246750</v>
      </c>
    </row>
    <row r="9" spans="1:8" x14ac:dyDescent="0.25">
      <c r="A9" s="5" t="s">
        <v>758</v>
      </c>
      <c r="B9" s="4">
        <v>5</v>
      </c>
      <c r="C9" s="218">
        <v>8</v>
      </c>
      <c r="D9" s="219">
        <v>8</v>
      </c>
      <c r="E9" s="146" t="s">
        <v>160</v>
      </c>
      <c r="F9" s="218">
        <v>1</v>
      </c>
      <c r="G9" s="220">
        <v>10700</v>
      </c>
      <c r="H9" s="220">
        <f t="shared" si="0"/>
        <v>10700</v>
      </c>
    </row>
    <row r="10" spans="1:8" x14ac:dyDescent="0.25">
      <c r="A10" s="5"/>
      <c r="B10" s="4"/>
      <c r="C10" s="218">
        <v>11</v>
      </c>
      <c r="D10" s="219">
        <v>9</v>
      </c>
      <c r="E10" s="146" t="s">
        <v>164</v>
      </c>
      <c r="F10" s="218">
        <v>1</v>
      </c>
      <c r="G10" s="220">
        <v>9250</v>
      </c>
      <c r="H10" s="220">
        <f t="shared" si="0"/>
        <v>9250</v>
      </c>
    </row>
    <row r="11" spans="1:8" x14ac:dyDescent="0.25">
      <c r="A11" s="5"/>
      <c r="B11" s="4"/>
      <c r="C11" s="218">
        <v>12</v>
      </c>
      <c r="D11" s="219">
        <v>10</v>
      </c>
      <c r="E11" s="146" t="s">
        <v>30</v>
      </c>
      <c r="F11" s="218">
        <v>16</v>
      </c>
      <c r="G11" s="220">
        <v>8750</v>
      </c>
      <c r="H11" s="220">
        <f t="shared" si="0"/>
        <v>140000</v>
      </c>
    </row>
    <row r="12" spans="1:8" x14ac:dyDescent="0.25">
      <c r="A12" s="5"/>
      <c r="B12" s="4"/>
      <c r="C12" s="218">
        <v>13</v>
      </c>
      <c r="D12" s="219">
        <v>11</v>
      </c>
      <c r="E12" s="146" t="s">
        <v>170</v>
      </c>
      <c r="F12" s="218">
        <v>9</v>
      </c>
      <c r="G12" s="220">
        <v>8300</v>
      </c>
      <c r="H12" s="220">
        <f t="shared" si="0"/>
        <v>74700</v>
      </c>
    </row>
    <row r="13" spans="1:8" x14ac:dyDescent="0.25">
      <c r="A13" s="5"/>
      <c r="B13" s="4"/>
      <c r="C13" s="218">
        <v>14</v>
      </c>
      <c r="D13" s="219">
        <v>12</v>
      </c>
      <c r="E13" s="146" t="s">
        <v>35</v>
      </c>
      <c r="F13" s="218">
        <v>10</v>
      </c>
      <c r="G13" s="220">
        <v>7650</v>
      </c>
      <c r="H13" s="220">
        <f t="shared" si="0"/>
        <v>76500</v>
      </c>
    </row>
    <row r="14" spans="1:8" x14ac:dyDescent="0.25">
      <c r="A14" s="5"/>
      <c r="B14" s="4">
        <v>6</v>
      </c>
      <c r="C14" s="218">
        <v>15</v>
      </c>
      <c r="D14" s="219">
        <v>13</v>
      </c>
      <c r="E14" s="146" t="s">
        <v>63</v>
      </c>
      <c r="F14" s="218">
        <v>2</v>
      </c>
      <c r="G14" s="220">
        <v>7200</v>
      </c>
      <c r="H14" s="220">
        <f t="shared" si="0"/>
        <v>14400</v>
      </c>
    </row>
    <row r="15" spans="1:8" ht="24" x14ac:dyDescent="0.25">
      <c r="A15" s="5"/>
      <c r="B15" s="4"/>
      <c r="C15" s="218">
        <v>16</v>
      </c>
      <c r="D15" s="219">
        <v>14</v>
      </c>
      <c r="E15" s="146" t="s">
        <v>68</v>
      </c>
      <c r="F15" s="218">
        <v>2</v>
      </c>
      <c r="G15" s="220">
        <v>6850</v>
      </c>
      <c r="H15" s="220">
        <f t="shared" si="0"/>
        <v>13700</v>
      </c>
    </row>
    <row r="16" spans="1:8" ht="24" x14ac:dyDescent="0.25">
      <c r="A16" s="5"/>
      <c r="B16" s="4"/>
      <c r="C16" s="218">
        <v>17</v>
      </c>
      <c r="D16" s="219">
        <v>15</v>
      </c>
      <c r="E16" s="146" t="s">
        <v>40</v>
      </c>
      <c r="F16" s="218">
        <v>8</v>
      </c>
      <c r="G16" s="220">
        <v>6250</v>
      </c>
      <c r="H16" s="220">
        <f t="shared" si="0"/>
        <v>50000</v>
      </c>
    </row>
    <row r="17" spans="1:8" x14ac:dyDescent="0.25">
      <c r="A17" s="5"/>
      <c r="B17" s="4"/>
      <c r="C17" s="218">
        <v>18</v>
      </c>
      <c r="D17" s="219">
        <v>16</v>
      </c>
      <c r="E17" s="146" t="s">
        <v>144</v>
      </c>
      <c r="F17" s="218">
        <v>5</v>
      </c>
      <c r="G17" s="220">
        <v>5850</v>
      </c>
      <c r="H17" s="220">
        <f t="shared" si="0"/>
        <v>29250</v>
      </c>
    </row>
    <row r="18" spans="1:8" x14ac:dyDescent="0.25">
      <c r="A18" s="5"/>
      <c r="B18" s="4"/>
      <c r="C18" s="218">
        <v>19</v>
      </c>
      <c r="D18" s="219">
        <v>17</v>
      </c>
      <c r="E18" s="146" t="s">
        <v>81</v>
      </c>
      <c r="F18" s="218">
        <v>17</v>
      </c>
      <c r="G18" s="220">
        <v>5200</v>
      </c>
      <c r="H18" s="220">
        <f t="shared" si="0"/>
        <v>88400</v>
      </c>
    </row>
    <row r="19" spans="1:8" ht="36" x14ac:dyDescent="0.25">
      <c r="A19" s="5"/>
      <c r="B19" s="4"/>
      <c r="C19" s="218">
        <v>20</v>
      </c>
      <c r="D19" s="219">
        <v>18</v>
      </c>
      <c r="E19" s="146" t="s">
        <v>45</v>
      </c>
      <c r="F19" s="218">
        <v>16</v>
      </c>
      <c r="G19" s="220">
        <v>4650</v>
      </c>
      <c r="H19" s="220">
        <f t="shared" si="0"/>
        <v>74400</v>
      </c>
    </row>
    <row r="20" spans="1:8" ht="36" x14ac:dyDescent="0.25">
      <c r="A20" s="5"/>
      <c r="B20" s="4">
        <v>7</v>
      </c>
      <c r="C20" s="218">
        <v>21</v>
      </c>
      <c r="D20" s="219">
        <v>19</v>
      </c>
      <c r="E20" s="146" t="s">
        <v>103</v>
      </c>
      <c r="F20" s="218">
        <v>14</v>
      </c>
      <c r="G20" s="220">
        <v>4020</v>
      </c>
      <c r="H20" s="220">
        <f t="shared" si="0"/>
        <v>56280</v>
      </c>
    </row>
    <row r="21" spans="1:8" ht="24" x14ac:dyDescent="0.25">
      <c r="A21" s="5"/>
      <c r="B21" s="4"/>
      <c r="C21" s="218">
        <v>22</v>
      </c>
      <c r="D21" s="219">
        <v>20</v>
      </c>
      <c r="E21" s="146" t="s">
        <v>185</v>
      </c>
      <c r="F21" s="218">
        <v>3</v>
      </c>
      <c r="G21" s="220">
        <v>3700</v>
      </c>
      <c r="H21" s="220">
        <f t="shared" si="0"/>
        <v>11100</v>
      </c>
    </row>
    <row r="22" spans="1:8" ht="24" x14ac:dyDescent="0.25">
      <c r="A22" s="5"/>
      <c r="B22" s="4"/>
      <c r="C22" s="218">
        <v>23</v>
      </c>
      <c r="D22" s="219">
        <v>21</v>
      </c>
      <c r="E22" s="146" t="s">
        <v>317</v>
      </c>
      <c r="F22" s="218">
        <v>3</v>
      </c>
      <c r="G22" s="220">
        <v>3250</v>
      </c>
      <c r="H22" s="220">
        <f t="shared" si="0"/>
        <v>9750</v>
      </c>
    </row>
    <row r="23" spans="1:8" x14ac:dyDescent="0.25">
      <c r="A23" s="5"/>
      <c r="B23" s="217">
        <v>8</v>
      </c>
      <c r="C23" s="218">
        <v>25</v>
      </c>
      <c r="D23" s="219">
        <v>22</v>
      </c>
      <c r="E23" s="146" t="s">
        <v>58</v>
      </c>
      <c r="F23" s="218">
        <v>3</v>
      </c>
      <c r="G23" s="220">
        <v>2700</v>
      </c>
      <c r="H23" s="220">
        <f t="shared" si="0"/>
        <v>8100</v>
      </c>
    </row>
    <row r="24" spans="1:8" x14ac:dyDescent="0.25">
      <c r="A24" s="3" t="s">
        <v>865</v>
      </c>
      <c r="B24" s="3"/>
      <c r="C24" s="3"/>
      <c r="D24" s="3"/>
      <c r="E24" s="3"/>
      <c r="F24" s="221">
        <f>SUM(F2:F23)</f>
        <v>148</v>
      </c>
      <c r="G24" s="2">
        <f>SUM(H2:H23)</f>
        <v>1157680</v>
      </c>
      <c r="H24" s="2"/>
    </row>
    <row r="25" spans="1:8" x14ac:dyDescent="0.25">
      <c r="A25" s="3" t="s">
        <v>866</v>
      </c>
      <c r="B25" s="3"/>
      <c r="C25" s="3"/>
      <c r="D25" s="3"/>
      <c r="E25" s="3"/>
      <c r="F25" s="3"/>
      <c r="G25" s="2">
        <f>G24*12</f>
        <v>13892160</v>
      </c>
      <c r="H25" s="2"/>
    </row>
    <row r="27" spans="1:8" ht="56.25" x14ac:dyDescent="0.25">
      <c r="A27" s="216" t="s">
        <v>856</v>
      </c>
      <c r="B27" s="216" t="s">
        <v>749</v>
      </c>
      <c r="C27" s="216" t="s">
        <v>857</v>
      </c>
      <c r="D27" s="216" t="s">
        <v>858</v>
      </c>
      <c r="E27" s="216" t="s">
        <v>859</v>
      </c>
      <c r="F27" s="216" t="s">
        <v>860</v>
      </c>
      <c r="G27" s="216" t="s">
        <v>861</v>
      </c>
      <c r="H27" s="216" t="s">
        <v>862</v>
      </c>
    </row>
    <row r="28" spans="1:8" ht="24" x14ac:dyDescent="0.25">
      <c r="A28" s="5" t="s">
        <v>864</v>
      </c>
      <c r="B28" s="217">
        <v>3</v>
      </c>
      <c r="C28" s="217">
        <v>3</v>
      </c>
      <c r="D28" s="217">
        <v>1</v>
      </c>
      <c r="E28" s="222" t="s">
        <v>151</v>
      </c>
      <c r="F28" s="223">
        <v>1</v>
      </c>
      <c r="G28" s="224">
        <v>14500</v>
      </c>
      <c r="H28" s="225">
        <f t="shared" ref="H28:H44" si="1">F28*G28</f>
        <v>14500</v>
      </c>
    </row>
    <row r="29" spans="1:8" ht="24" x14ac:dyDescent="0.25">
      <c r="A29" s="5"/>
      <c r="B29" s="217">
        <v>4</v>
      </c>
      <c r="C29" s="217">
        <v>7</v>
      </c>
      <c r="D29" s="217">
        <v>2</v>
      </c>
      <c r="E29" s="222" t="s">
        <v>108</v>
      </c>
      <c r="F29" s="223">
        <v>2</v>
      </c>
      <c r="G29" s="224">
        <v>11750</v>
      </c>
      <c r="H29" s="225">
        <f t="shared" si="1"/>
        <v>23500</v>
      </c>
    </row>
    <row r="30" spans="1:8" x14ac:dyDescent="0.25">
      <c r="A30" s="5" t="s">
        <v>758</v>
      </c>
      <c r="B30" s="4">
        <v>5</v>
      </c>
      <c r="C30" s="217">
        <v>8</v>
      </c>
      <c r="D30" s="217">
        <v>3</v>
      </c>
      <c r="E30" s="222" t="s">
        <v>160</v>
      </c>
      <c r="F30" s="223">
        <v>1</v>
      </c>
      <c r="G30" s="226">
        <v>10700</v>
      </c>
      <c r="H30" s="225">
        <f t="shared" si="1"/>
        <v>10700</v>
      </c>
    </row>
    <row r="31" spans="1:8" x14ac:dyDescent="0.25">
      <c r="A31" s="5"/>
      <c r="B31" s="4"/>
      <c r="C31" s="217">
        <v>11</v>
      </c>
      <c r="D31" s="217">
        <v>4</v>
      </c>
      <c r="E31" s="222" t="s">
        <v>164</v>
      </c>
      <c r="F31" s="223">
        <v>1</v>
      </c>
      <c r="G31" s="224">
        <v>9250</v>
      </c>
      <c r="H31" s="225">
        <f t="shared" si="1"/>
        <v>9250</v>
      </c>
    </row>
    <row r="32" spans="1:8" x14ac:dyDescent="0.25">
      <c r="A32" s="5"/>
      <c r="B32" s="4"/>
      <c r="C32" s="217">
        <v>12</v>
      </c>
      <c r="D32" s="217">
        <v>5</v>
      </c>
      <c r="E32" s="222" t="s">
        <v>30</v>
      </c>
      <c r="F32" s="223">
        <v>16</v>
      </c>
      <c r="G32" s="224">
        <v>8750</v>
      </c>
      <c r="H32" s="225">
        <f t="shared" si="1"/>
        <v>140000</v>
      </c>
    </row>
    <row r="33" spans="1:8" x14ac:dyDescent="0.25">
      <c r="A33" s="5"/>
      <c r="B33" s="4"/>
      <c r="C33" s="217">
        <v>13</v>
      </c>
      <c r="D33" s="217">
        <v>6</v>
      </c>
      <c r="E33" s="222" t="s">
        <v>170</v>
      </c>
      <c r="F33" s="223">
        <v>13</v>
      </c>
      <c r="G33" s="224">
        <v>8300</v>
      </c>
      <c r="H33" s="225">
        <f t="shared" si="1"/>
        <v>107900</v>
      </c>
    </row>
    <row r="34" spans="1:8" x14ac:dyDescent="0.25">
      <c r="A34" s="5"/>
      <c r="B34" s="4"/>
      <c r="C34" s="217">
        <v>14</v>
      </c>
      <c r="D34" s="217">
        <v>7</v>
      </c>
      <c r="E34" s="222" t="s">
        <v>35</v>
      </c>
      <c r="F34" s="223">
        <v>3</v>
      </c>
      <c r="G34" s="224">
        <v>7650</v>
      </c>
      <c r="H34" s="225">
        <f t="shared" si="1"/>
        <v>22950</v>
      </c>
    </row>
    <row r="35" spans="1:8" x14ac:dyDescent="0.25">
      <c r="A35" s="5"/>
      <c r="B35" s="4">
        <v>6</v>
      </c>
      <c r="C35" s="217">
        <v>15</v>
      </c>
      <c r="D35" s="217">
        <v>8</v>
      </c>
      <c r="E35" s="222" t="s">
        <v>63</v>
      </c>
      <c r="F35" s="223">
        <v>5</v>
      </c>
      <c r="G35" s="139">
        <v>7200</v>
      </c>
      <c r="H35" s="225">
        <f t="shared" si="1"/>
        <v>36000</v>
      </c>
    </row>
    <row r="36" spans="1:8" ht="24" x14ac:dyDescent="0.25">
      <c r="A36" s="5"/>
      <c r="B36" s="4"/>
      <c r="C36" s="217">
        <v>16</v>
      </c>
      <c r="D36" s="217">
        <v>9</v>
      </c>
      <c r="E36" s="222" t="s">
        <v>68</v>
      </c>
      <c r="F36" s="223">
        <v>4</v>
      </c>
      <c r="G36" s="226">
        <v>6850</v>
      </c>
      <c r="H36" s="225">
        <f t="shared" si="1"/>
        <v>27400</v>
      </c>
    </row>
    <row r="37" spans="1:8" ht="24" x14ac:dyDescent="0.25">
      <c r="A37" s="5"/>
      <c r="B37" s="4"/>
      <c r="C37" s="217">
        <v>17</v>
      </c>
      <c r="D37" s="217">
        <v>10</v>
      </c>
      <c r="E37" s="222" t="s">
        <v>738</v>
      </c>
      <c r="F37" s="223">
        <v>1</v>
      </c>
      <c r="G37" s="224">
        <v>6250</v>
      </c>
      <c r="H37" s="225">
        <f t="shared" si="1"/>
        <v>6250</v>
      </c>
    </row>
    <row r="38" spans="1:8" x14ac:dyDescent="0.25">
      <c r="A38" s="5"/>
      <c r="B38" s="4"/>
      <c r="C38" s="217">
        <v>18</v>
      </c>
      <c r="D38" s="217">
        <v>11</v>
      </c>
      <c r="E38" s="222" t="s">
        <v>144</v>
      </c>
      <c r="F38" s="223">
        <v>4</v>
      </c>
      <c r="G38" s="139">
        <v>5850</v>
      </c>
      <c r="H38" s="225">
        <f t="shared" si="1"/>
        <v>23400</v>
      </c>
    </row>
    <row r="39" spans="1:8" x14ac:dyDescent="0.25">
      <c r="A39" s="5"/>
      <c r="B39" s="4"/>
      <c r="C39" s="217">
        <v>19</v>
      </c>
      <c r="D39" s="217">
        <v>12</v>
      </c>
      <c r="E39" s="222" t="s">
        <v>90</v>
      </c>
      <c r="F39" s="223">
        <v>9</v>
      </c>
      <c r="G39" s="226">
        <v>5200</v>
      </c>
      <c r="H39" s="225">
        <f t="shared" si="1"/>
        <v>46800</v>
      </c>
    </row>
    <row r="40" spans="1:8" ht="36" x14ac:dyDescent="0.25">
      <c r="A40" s="5"/>
      <c r="B40" s="4"/>
      <c r="C40" s="217">
        <v>20</v>
      </c>
      <c r="D40" s="217">
        <v>13</v>
      </c>
      <c r="E40" s="222" t="s">
        <v>45</v>
      </c>
      <c r="F40" s="223">
        <v>10</v>
      </c>
      <c r="G40" s="226">
        <v>4650</v>
      </c>
      <c r="H40" s="225">
        <f t="shared" si="1"/>
        <v>46500</v>
      </c>
    </row>
    <row r="41" spans="1:8" ht="36" x14ac:dyDescent="0.25">
      <c r="A41" s="5"/>
      <c r="B41" s="4">
        <v>7</v>
      </c>
      <c r="C41" s="217">
        <v>21</v>
      </c>
      <c r="D41" s="217">
        <v>14</v>
      </c>
      <c r="E41" s="222" t="s">
        <v>103</v>
      </c>
      <c r="F41" s="223">
        <v>2</v>
      </c>
      <c r="G41" s="224">
        <v>4020</v>
      </c>
      <c r="H41" s="225">
        <f t="shared" si="1"/>
        <v>8040</v>
      </c>
    </row>
    <row r="42" spans="1:8" ht="24" x14ac:dyDescent="0.25">
      <c r="A42" s="5"/>
      <c r="B42" s="4"/>
      <c r="C42" s="217">
        <v>22</v>
      </c>
      <c r="D42" s="217">
        <v>15</v>
      </c>
      <c r="E42" s="222" t="s">
        <v>185</v>
      </c>
      <c r="F42" s="223">
        <v>3</v>
      </c>
      <c r="G42" s="224">
        <v>3700</v>
      </c>
      <c r="H42" s="225">
        <f t="shared" si="1"/>
        <v>11100</v>
      </c>
    </row>
    <row r="43" spans="1:8" ht="24" x14ac:dyDescent="0.25">
      <c r="A43" s="5"/>
      <c r="B43" s="4"/>
      <c r="C43" s="217">
        <v>23</v>
      </c>
      <c r="D43" s="217">
        <v>16</v>
      </c>
      <c r="E43" s="222" t="s">
        <v>317</v>
      </c>
      <c r="F43" s="223">
        <v>1</v>
      </c>
      <c r="G43" s="139">
        <v>3250</v>
      </c>
      <c r="H43" s="225">
        <f t="shared" si="1"/>
        <v>3250</v>
      </c>
    </row>
    <row r="44" spans="1:8" x14ac:dyDescent="0.25">
      <c r="A44" s="5"/>
      <c r="B44" s="217">
        <v>8</v>
      </c>
      <c r="C44" s="217">
        <v>25</v>
      </c>
      <c r="D44" s="217">
        <v>17</v>
      </c>
      <c r="E44" s="222" t="s">
        <v>58</v>
      </c>
      <c r="F44" s="223">
        <v>1</v>
      </c>
      <c r="G44" s="224">
        <v>2700</v>
      </c>
      <c r="H44" s="225">
        <f t="shared" si="1"/>
        <v>2700</v>
      </c>
    </row>
    <row r="45" spans="1:8" x14ac:dyDescent="0.25">
      <c r="A45" s="4" t="s">
        <v>865</v>
      </c>
      <c r="B45" s="4"/>
      <c r="C45" s="4"/>
      <c r="D45" s="4"/>
      <c r="E45" s="4"/>
      <c r="F45" s="223">
        <f>SUBTOTAL(9,F28:F44)</f>
        <v>77</v>
      </c>
      <c r="G45" s="1">
        <f>SUM(H28:H44)</f>
        <v>540240</v>
      </c>
      <c r="H45" s="1"/>
    </row>
    <row r="46" spans="1:8" x14ac:dyDescent="0.25">
      <c r="A46" s="4" t="s">
        <v>866</v>
      </c>
      <c r="B46" s="4"/>
      <c r="C46" s="4"/>
      <c r="D46" s="4"/>
      <c r="E46" s="4"/>
      <c r="F46" s="4"/>
      <c r="G46" s="2">
        <f>G45*12</f>
        <v>6482880</v>
      </c>
      <c r="H46" s="2"/>
    </row>
  </sheetData>
  <mergeCells count="21">
    <mergeCell ref="G45:H45"/>
    <mergeCell ref="A46:F46"/>
    <mergeCell ref="G46:H46"/>
    <mergeCell ref="A30:A44"/>
    <mergeCell ref="B30:B34"/>
    <mergeCell ref="B35:B40"/>
    <mergeCell ref="B41:B43"/>
    <mergeCell ref="A45:E45"/>
    <mergeCell ref="A24:E24"/>
    <mergeCell ref="G24:H24"/>
    <mergeCell ref="A25:F25"/>
    <mergeCell ref="G25:H25"/>
    <mergeCell ref="A28:A29"/>
    <mergeCell ref="A2:A3"/>
    <mergeCell ref="B2:B3"/>
    <mergeCell ref="A4:A8"/>
    <mergeCell ref="B4:B7"/>
    <mergeCell ref="A9:A23"/>
    <mergeCell ref="B9:B13"/>
    <mergeCell ref="B14:B19"/>
    <mergeCell ref="B20:B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PLANTA</vt:lpstr>
      <vt:lpstr>EVENTUAL</vt:lpstr>
      <vt:lpstr>Escalas 10 y 11</vt:lpstr>
      <vt:lpstr>PLANTA!_FilterDatabase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Ampuero</dc:creator>
  <cp:lastModifiedBy>VIRTUAL</cp:lastModifiedBy>
  <cp:revision>0</cp:revision>
  <cp:lastPrinted>2014-03-13T22:14:57Z</cp:lastPrinted>
  <dcterms:created xsi:type="dcterms:W3CDTF">2013-10-10T16:28:16Z</dcterms:created>
  <dcterms:modified xsi:type="dcterms:W3CDTF">2014-03-13T22:26:52Z</dcterms:modified>
</cp:coreProperties>
</file>