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exercise-solutions\"/>
    </mc:Choice>
  </mc:AlternateContent>
  <xr:revisionPtr revIDLastSave="0" documentId="13_ncr:1_{3ADCA7A3-97D3-4317-89C5-2237139D18AC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tips" sheetId="1" r:id="rId1"/>
    <sheet name="bill-descriptive" sheetId="3" r:id="rId2"/>
    <sheet name="bill-inferential" sheetId="4" r:id="rId3"/>
    <sheet name="tip-descriptive" sheetId="6" r:id="rId4"/>
    <sheet name="tip-inferential" sheetId="5" r:id="rId5"/>
  </sheets>
  <calcPr calcId="191029"/>
  <pivotCaches>
    <pivotCache cacheId="1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5" l="1"/>
  <c r="F16" i="5"/>
  <c r="F15" i="5"/>
  <c r="F19" i="4"/>
  <c r="F18" i="4"/>
  <c r="F17" i="4"/>
  <c r="G22" i="4"/>
  <c r="G17" i="4"/>
  <c r="G18" i="5"/>
  <c r="G15" i="5"/>
  <c r="G21" i="4"/>
  <c r="G20" i="5"/>
  <c r="G16" i="5"/>
  <c r="G20" i="4"/>
  <c r="G18" i="4"/>
  <c r="G19" i="5"/>
  <c r="G17" i="5"/>
  <c r="G19" i="4"/>
  <c r="F20" i="4" l="1"/>
  <c r="F22" i="4" s="1"/>
  <c r="F18" i="5"/>
  <c r="F20" i="5" s="1"/>
  <c r="F21" i="4" l="1"/>
  <c r="F19" i="5"/>
</calcChain>
</file>

<file path=xl/sharedStrings.xml><?xml version="1.0" encoding="utf-8"?>
<sst xmlns="http://schemas.openxmlformats.org/spreadsheetml/2006/main" count="1138" uniqueCount="81">
  <si>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</si>
  <si>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</si>
  <si>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</si>
  <si>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</si>
  <si>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</si>
  <si>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</si>
  <si>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</si>
  <si>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</si>
  <si>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</si>
  <si>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</si>
  <si>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</si>
  <si>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</si>
  <si>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</si>
  <si>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</si>
  <si>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</si>
  <si>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</si>
  <si>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</si>
  <si>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id</t>
  </si>
  <si>
    <t>Row Labels</t>
  </si>
  <si>
    <t>Sum of total_bill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</si>
  <si>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</si>
  <si>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</si>
  <si>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</si>
  <si>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</si>
  <si>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</si>
  <si>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</si>
  <si>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</si>
  <si>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</si>
  <si>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</si>
  <si>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</si>
  <si>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</si>
  <si>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</si>
  <si>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</si>
  <si>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</si>
  <si>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</si>
  <si>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3.07-8.07</t>
  </si>
  <si>
    <t>8.07-13.07</t>
  </si>
  <si>
    <t>13.07-18.07</t>
  </si>
  <si>
    <t>18.07-23.07</t>
  </si>
  <si>
    <t>23.07-28.07</t>
  </si>
  <si>
    <t>28.07-33.07</t>
  </si>
  <si>
    <t>33.07-38.07</t>
  </si>
  <si>
    <t>38.07-43.07</t>
  </si>
  <si>
    <t>43.07-48.07</t>
  </si>
  <si>
    <t>48.07-53.07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</si>
  <si>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</si>
  <si>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</si>
  <si>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</si>
  <si>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</si>
  <si>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</si>
  <si>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</si>
  <si>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</si>
  <si>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</si>
  <si>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</si>
  <si>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</si>
  <si>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point estimate</t>
  </si>
  <si>
    <t>critical value</t>
  </si>
  <si>
    <t xml:space="preserve">standard error </t>
  </si>
  <si>
    <t>margin of error</t>
  </si>
  <si>
    <t>confidence interval lower bound</t>
  </si>
  <si>
    <t>confidence interval upper bound</t>
  </si>
  <si>
    <t>Sum of tip</t>
  </si>
  <si>
    <t>1-1.75</t>
  </si>
  <si>
    <t>1.75-2.5</t>
  </si>
  <si>
    <t>2.5-3.25</t>
  </si>
  <si>
    <t>3.25-4</t>
  </si>
  <si>
    <t>4-4.75</t>
  </si>
  <si>
    <t>4.75-5.5</t>
  </si>
  <si>
    <t>5.5-6.25</t>
  </si>
  <si>
    <t>6.25-7</t>
  </si>
  <si>
    <t>7-7.75</t>
  </si>
  <si>
    <t>8.5-9.25</t>
  </si>
  <si>
    <t>9.25-10</t>
  </si>
  <si>
    <t>Don't forget to check the descriptive statistics before inferential!</t>
  </si>
  <si>
    <t>Hypotheses:
Null -- there is no difference in the average bill of lunch versus dinner meals.
Alternative -- there is a difference in the average bill of lunch versus dinner meals.</t>
  </si>
  <si>
    <t>Interpretation:</t>
  </si>
  <si>
    <t>The p-value &lt; .05; reject the null. There appears to be a difference in means.</t>
  </si>
  <si>
    <t>Effect size: With 95% confidence, the average lunch bill is between $1.33 and $5.93 less than the average dinner bill.</t>
  </si>
  <si>
    <t>Hypotheses:
Null -- there is no difference in the average tip of lunch versus dinner meals.
Alternative -- there is a difference in the average tip of lunch versus dinner meals.</t>
  </si>
  <si>
    <t xml:space="preserve">The p-value &lt; .05; reject the null. There appears to be a difference in means. </t>
  </si>
  <si>
    <t>Effect size: With 95% confidence, the average lunch tip is between $0.73 and $0.02 less than the average dinner bill.
This is a good example of an effect perhaps not being substantively significant, if the difference in tips could be as small as 2 cents.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</si>
</sst>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[ch-3-solutions.xlsx]bill-descriptive!PivotTable4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'bill-descriptive'!$F$19:$F$20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'bill-descriptive'!$E$21:$E$30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'bill-descriptive'!$F$21:$F$30</c:f>
              <c:numCache>
                <c:formatCode>General</c:formatCode>
                <c:ptCount val="10"/>
                <c:pt idx="0">
                  <c:v>665</c:v>
                </c:pt>
                <c:pt idx="1">
                  <c:v>3129</c:v>
                </c:pt>
                <c:pt idx="2">
                  <c:v>4941</c:v>
                </c:pt>
                <c:pt idx="3">
                  <c:v>3373</c:v>
                </c:pt>
                <c:pt idx="4">
                  <c:v>2887</c:v>
                </c:pt>
                <c:pt idx="5">
                  <c:v>2593</c:v>
                </c:pt>
                <c:pt idx="6">
                  <c:v>722</c:v>
                </c:pt>
                <c:pt idx="7">
                  <c:v>626</c:v>
                </c:pt>
                <c:pt idx="8">
                  <c:v>286</c:v>
                </c:pt>
                <c:pt idx="9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2F7-A138-43CAA3669AC8}"/>
            </c:ext>
          </c:extLst>
        </c:ser>
        <c:ser>
          <c:idx val="1"/>
          <c:order val="1"/>
          <c:tx>
            <c:strRef>
              <c:f>'bill-descriptive'!$G$19:$G$20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'bill-descriptive'!$E$21:$E$30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'bill-descriptive'!$G$21:$G$30</c:f>
              <c:numCache>
                <c:formatCode>General</c:formatCode>
                <c:ptCount val="10"/>
                <c:pt idx="0">
                  <c:v>346</c:v>
                </c:pt>
                <c:pt idx="1">
                  <c:v>3364</c:v>
                </c:pt>
                <c:pt idx="2">
                  <c:v>3343</c:v>
                </c:pt>
                <c:pt idx="3">
                  <c:v>1611</c:v>
                </c:pt>
                <c:pt idx="4">
                  <c:v>431</c:v>
                </c:pt>
                <c:pt idx="5">
                  <c:v>403</c:v>
                </c:pt>
                <c:pt idx="6">
                  <c:v>228</c:v>
                </c:pt>
                <c:pt idx="7">
                  <c:v>143</c:v>
                </c:pt>
                <c:pt idx="8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8-42F7-A138-43CAA366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7130431"/>
        <c:axId val="1089222159"/>
      </c:barChart>
      <c:catAx>
        <c:axId val="11671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22159"/>
        <c:crosses val="autoZero"/>
        <c:auto val="1"/>
        <c:lblAlgn val="ctr"/>
        <c:lblOffset val="100"/>
        <c:noMultiLvlLbl val="0"/>
      </c:catAx>
      <c:valAx>
        <c:axId val="10892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[ch-3-solutions.xlsx]tip-descriptive!PivotTable4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'tip-descriptive'!$F$19:$F$20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'tip-descriptive'!$E$21:$E$31</c:f>
              <c:strCache>
                <c:ptCount val="11"/>
                <c:pt idx="0">
                  <c:v>1-1.75</c:v>
                </c:pt>
                <c:pt idx="1">
                  <c:v>1.75-2.5</c:v>
                </c:pt>
                <c:pt idx="2">
                  <c:v>2.5-3.25</c:v>
                </c:pt>
                <c:pt idx="3">
                  <c:v>3.25-4</c:v>
                </c:pt>
                <c:pt idx="4">
                  <c:v>4-4.75</c:v>
                </c:pt>
                <c:pt idx="5">
                  <c:v>4.75-5.5</c:v>
                </c:pt>
                <c:pt idx="6">
                  <c:v>5.5-6.25</c:v>
                </c:pt>
                <c:pt idx="7">
                  <c:v>6.25-7</c:v>
                </c:pt>
                <c:pt idx="8">
                  <c:v>7-7.75</c:v>
                </c:pt>
                <c:pt idx="9">
                  <c:v>8.5-9.25</c:v>
                </c:pt>
                <c:pt idx="10">
                  <c:v>9.25-10</c:v>
                </c:pt>
              </c:strCache>
            </c:strRef>
          </c:cat>
          <c:val>
            <c:numRef>
              <c:f>'tip-descriptive'!$F$21:$F$31</c:f>
              <c:numCache>
                <c:formatCode>General</c:formatCode>
                <c:ptCount val="11"/>
                <c:pt idx="0">
                  <c:v>2842</c:v>
                </c:pt>
                <c:pt idx="1">
                  <c:v>4271</c:v>
                </c:pt>
                <c:pt idx="2">
                  <c:v>5457</c:v>
                </c:pt>
                <c:pt idx="3">
                  <c:v>2637</c:v>
                </c:pt>
                <c:pt idx="4">
                  <c:v>2007</c:v>
                </c:pt>
                <c:pt idx="5">
                  <c:v>1227</c:v>
                </c:pt>
                <c:pt idx="6">
                  <c:v>515</c:v>
                </c:pt>
                <c:pt idx="7">
                  <c:v>459</c:v>
                </c:pt>
                <c:pt idx="8">
                  <c:v>24</c:v>
                </c:pt>
                <c:pt idx="9">
                  <c:v>213</c:v>
                </c:pt>
                <c:pt idx="1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E-403D-B535-49FEBBB531DD}"/>
            </c:ext>
          </c:extLst>
        </c:ser>
        <c:ser>
          <c:idx val="1"/>
          <c:order val="1"/>
          <c:tx>
            <c:strRef>
              <c:f>'tip-descriptive'!$G$19:$G$20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'tip-descriptive'!$E$21:$E$31</c:f>
              <c:strCache>
                <c:ptCount val="11"/>
                <c:pt idx="0">
                  <c:v>1-1.75</c:v>
                </c:pt>
                <c:pt idx="1">
                  <c:v>1.75-2.5</c:v>
                </c:pt>
                <c:pt idx="2">
                  <c:v>2.5-3.25</c:v>
                </c:pt>
                <c:pt idx="3">
                  <c:v>3.25-4</c:v>
                </c:pt>
                <c:pt idx="4">
                  <c:v>4-4.75</c:v>
                </c:pt>
                <c:pt idx="5">
                  <c:v>4.75-5.5</c:v>
                </c:pt>
                <c:pt idx="6">
                  <c:v>5.5-6.25</c:v>
                </c:pt>
                <c:pt idx="7">
                  <c:v>6.25-7</c:v>
                </c:pt>
                <c:pt idx="8">
                  <c:v>7-7.75</c:v>
                </c:pt>
                <c:pt idx="9">
                  <c:v>8.5-9.25</c:v>
                </c:pt>
                <c:pt idx="10">
                  <c:v>9.25-10</c:v>
                </c:pt>
              </c:strCache>
            </c:strRef>
          </c:cat>
          <c:val>
            <c:numRef>
              <c:f>'tip-descriptive'!$G$21:$G$31</c:f>
              <c:numCache>
                <c:formatCode>General</c:formatCode>
                <c:ptCount val="11"/>
                <c:pt idx="0">
                  <c:v>1778</c:v>
                </c:pt>
                <c:pt idx="1">
                  <c:v>3715</c:v>
                </c:pt>
                <c:pt idx="2">
                  <c:v>2023</c:v>
                </c:pt>
                <c:pt idx="3">
                  <c:v>580</c:v>
                </c:pt>
                <c:pt idx="4">
                  <c:v>1085</c:v>
                </c:pt>
                <c:pt idx="5">
                  <c:v>655</c:v>
                </c:pt>
                <c:pt idx="6">
                  <c:v>89</c:v>
                </c:pt>
                <c:pt idx="7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E-403D-B535-49FEBBB5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67130431"/>
        <c:axId val="1089222159"/>
      </c:barChart>
      <c:catAx>
        <c:axId val="11671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22159"/>
        <c:crosses val="autoZero"/>
        <c:auto val="1"/>
        <c:lblAlgn val="ctr"/>
        <c:lblOffset val="100"/>
        <c:noMultiLvlLbl val="0"/>
      </c:catAx>
      <c:valAx>
        <c:axId val="10892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20743</xdr:colOff>
      <xdr:row>17</xdr:row>
      <xdr:rowOff>171027</xdr:rowOff>
    </xdr:from>
    <xdr:to>
      <xdr:col>14</xdr:col>
      <xdr:colOff>393700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5EDF2-8394-4431-9689-59485B0B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20743</xdr:colOff>
      <xdr:row>17</xdr:row>
      <xdr:rowOff>171027</xdr:rowOff>
    </xdr:from>
    <xdr:to>
      <xdr:col>14</xdr:col>
      <xdr:colOff>393700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ED70D-B16B-4D19-82B2-AE383752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298873</xdr:colOff>
      <xdr:row>9</xdr:row>
      <xdr:rowOff>157904</xdr:rowOff>
    </xdr:from>
    <xdr:to>
      <xdr:col>15</xdr:col>
      <xdr:colOff>170180</xdr:colOff>
      <xdr:row>17</xdr:row>
      <xdr:rowOff>55457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E6B867-B377-41D7-9C59-806C1C1B4784}"/>
            </a:ext>
          </a:extLst>
        </xdr:cNvPr>
        <xdr:cNvSpPr txBox="1"/>
      </xdr:nvSpPr>
      <xdr:spPr>
        <a:xfrm>
          <a:off x="7571740" y="1796204"/>
          <a:ext cx="4345940" cy="13580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distribution doesn't quite look normal -- it exhibits sizable </a:t>
          </a:r>
          <a:r>
            <a:rPr lang="en-US" sz="1100" i="1">
              <a:solidFill>
                <a:schemeClr val="dk1"/>
              </a:solidFill>
              <a:latin typeface="+mn-lt"/>
              <a:ea typeface="+mn-ea"/>
              <a:cs typeface="+mn-cs"/>
            </a:rPr>
            <a:t>skew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which makes sense, tips start at zero and there a bunch of smaller tips and a then a "long tail" of big-dollar tips.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Skewed datasets can be an issue for inferential statistics. Our sample sizes give confidence that our results will still be valid due to the central limit theorem.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22491782405" createdVersion="6" refreshedVersion="6" minRefreshableVersion="3" recordCount="244" xr:uid="{FFE09DCC-F118-4A40-AF31-B0DD9C0D611A}">
  <cacheSource type="worksheet">
    <worksheetSource ref="A1:H245" sheet="tips"/>
  </cacheSource>
  <cacheFields count="8">
    <cacheField name="id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</cacheField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  <fieldGroup base="1">
        <rangePr startNum="3.07" endNum="50.81" groupInterval="5"/>
        <groupItems count="12">
          <s v="&lt;3.07"/>
          <s v="3.07-8.07"/>
          <s v="8.07-13.07"/>
          <s v="13.07-18.07"/>
          <s v="18.07-23.07"/>
          <s v="23.07-28.07"/>
          <s v="28.07-33.07"/>
          <s v="33.07-38.07"/>
          <s v="38.07-43.07"/>
          <s v="43.07-48.07"/>
          <s v="48.07-53.07"/>
          <s v="&gt;53.07"/>
        </groupItems>
      </fieldGroup>
    </cacheField>
    <cacheField name="tip" numFmtId="0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  <fieldGroup base="2">
        <rangePr startNum="1" endNum="10" groupInterval="0.75"/>
        <groupItems count="14">
          <s v="&lt;1"/>
          <s v="1-1.75"/>
          <s v="1.75-2.5"/>
          <s v="2.5-3.25"/>
          <s v="3.25-4"/>
          <s v="4-4.75"/>
          <s v="4.75-5.5"/>
          <s v="5.5-6.25"/>
          <s v="6.25-7"/>
          <s v="7-7.75"/>
          <s v="7.75-8.5"/>
          <s v="8.5-9.25"/>
          <s v="9.25-10"/>
          <s v="&gt;10"/>
        </groupItems>
      </fieldGroup>
    </cacheField>
    <cacheField name="sex" numFmtId="0">
      <sharedItems/>
    </cacheField>
    <cacheField name="smoker" numFmtId="0">
      <sharedItems/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9.615072106484" createdVersion="6" refreshedVersion="6" minRefreshableVersion="3" recordCount="244" xr:uid="{C9DFE14C-337A-4D91-BB2B-8FF03F4A6321}">
  <cacheSource type="worksheet">
    <worksheetSource name="tips"/>
  </cacheSource>
  <cacheFields count="8">
    <cacheField name="id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</cacheField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  <fieldGroup base="1">
        <rangePr startNum="3.07" endNum="50.81" groupInterval="5"/>
        <groupItems count="12">
          <s v="&lt;3.07"/>
          <s v="3.07-8.07"/>
          <s v="8.07-13.07"/>
          <s v="13.07-18.07"/>
          <s v="18.07-23.07"/>
          <s v="23.07-28.07"/>
          <s v="28.07-33.07"/>
          <s v="33.07-38.07"/>
          <s v="38.07-43.07"/>
          <s v="43.07-48.07"/>
          <s v="48.07-53.07"/>
          <s v="&gt;53.07"/>
        </groupItems>
      </fieldGroup>
    </cacheField>
    <cacheField name="tip" numFmtId="0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  <fieldGroup base="2">
        <rangePr startNum="1" endNum="10" groupInterval="0.75"/>
        <groupItems count="14">
          <s v="&lt;1"/>
          <s v="1-1.75"/>
          <s v="1.75-2.5"/>
          <s v="2.5-3.25"/>
          <s v="3.25-4"/>
          <s v="4-4.75"/>
          <s v="4.75-5.5"/>
          <s v="5.5-6.25"/>
          <s v="6.25-7"/>
          <s v="7-7.75"/>
          <s v="7.75-8.5"/>
          <s v="8.5-9.25"/>
          <s v="9.25-10"/>
          <s v="&gt;10"/>
        </groupItems>
      </fieldGroup>
    </cacheField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Female"/>
    <s v="No"/>
    <x v="0"/>
    <x v="0"/>
    <n v="2"/>
  </r>
  <r>
    <x v="1"/>
    <x v="1"/>
    <x v="1"/>
    <s v="Male"/>
    <s v="No"/>
    <x v="0"/>
    <x v="0"/>
    <n v="3"/>
  </r>
  <r>
    <x v="2"/>
    <x v="2"/>
    <x v="2"/>
    <s v="Male"/>
    <s v="No"/>
    <x v="0"/>
    <x v="0"/>
    <n v="3"/>
  </r>
  <r>
    <x v="3"/>
    <x v="3"/>
    <x v="3"/>
    <s v="Male"/>
    <s v="No"/>
    <x v="0"/>
    <x v="0"/>
    <n v="2"/>
  </r>
  <r>
    <x v="4"/>
    <x v="4"/>
    <x v="4"/>
    <s v="Female"/>
    <s v="No"/>
    <x v="0"/>
    <x v="0"/>
    <n v="4"/>
  </r>
  <r>
    <x v="5"/>
    <x v="5"/>
    <x v="5"/>
    <s v="Male"/>
    <s v="No"/>
    <x v="0"/>
    <x v="0"/>
    <n v="4"/>
  </r>
  <r>
    <x v="6"/>
    <x v="6"/>
    <x v="6"/>
    <s v="Male"/>
    <s v="No"/>
    <x v="0"/>
    <x v="0"/>
    <n v="2"/>
  </r>
  <r>
    <x v="7"/>
    <x v="7"/>
    <x v="7"/>
    <s v="Male"/>
    <s v="No"/>
    <x v="0"/>
    <x v="0"/>
    <n v="4"/>
  </r>
  <r>
    <x v="8"/>
    <x v="8"/>
    <x v="8"/>
    <s v="Male"/>
    <s v="No"/>
    <x v="0"/>
    <x v="0"/>
    <n v="2"/>
  </r>
  <r>
    <x v="9"/>
    <x v="9"/>
    <x v="9"/>
    <s v="Male"/>
    <s v="No"/>
    <x v="0"/>
    <x v="0"/>
    <n v="2"/>
  </r>
  <r>
    <x v="10"/>
    <x v="10"/>
    <x v="10"/>
    <s v="Male"/>
    <s v="No"/>
    <x v="0"/>
    <x v="0"/>
    <n v="2"/>
  </r>
  <r>
    <x v="11"/>
    <x v="11"/>
    <x v="11"/>
    <s v="Female"/>
    <s v="No"/>
    <x v="0"/>
    <x v="0"/>
    <n v="4"/>
  </r>
  <r>
    <x v="12"/>
    <x v="12"/>
    <x v="12"/>
    <s v="Male"/>
    <s v="No"/>
    <x v="0"/>
    <x v="0"/>
    <n v="2"/>
  </r>
  <r>
    <x v="13"/>
    <x v="13"/>
    <x v="13"/>
    <s v="Male"/>
    <s v="No"/>
    <x v="0"/>
    <x v="0"/>
    <n v="4"/>
  </r>
  <r>
    <x v="14"/>
    <x v="14"/>
    <x v="14"/>
    <s v="Female"/>
    <s v="No"/>
    <x v="0"/>
    <x v="0"/>
    <n v="2"/>
  </r>
  <r>
    <x v="15"/>
    <x v="15"/>
    <x v="15"/>
    <s v="Male"/>
    <s v="No"/>
    <x v="0"/>
    <x v="0"/>
    <n v="2"/>
  </r>
  <r>
    <x v="16"/>
    <x v="16"/>
    <x v="16"/>
    <s v="Female"/>
    <s v="No"/>
    <x v="0"/>
    <x v="0"/>
    <n v="3"/>
  </r>
  <r>
    <x v="17"/>
    <x v="17"/>
    <x v="17"/>
    <s v="Male"/>
    <s v="No"/>
    <x v="0"/>
    <x v="0"/>
    <n v="3"/>
  </r>
  <r>
    <x v="18"/>
    <x v="18"/>
    <x v="2"/>
    <s v="Female"/>
    <s v="No"/>
    <x v="0"/>
    <x v="0"/>
    <n v="3"/>
  </r>
  <r>
    <x v="19"/>
    <x v="19"/>
    <x v="18"/>
    <s v="Male"/>
    <s v="No"/>
    <x v="1"/>
    <x v="0"/>
    <n v="3"/>
  </r>
  <r>
    <x v="20"/>
    <x v="20"/>
    <x v="19"/>
    <s v="Male"/>
    <s v="No"/>
    <x v="1"/>
    <x v="0"/>
    <n v="2"/>
  </r>
  <r>
    <x v="21"/>
    <x v="21"/>
    <x v="20"/>
    <s v="Female"/>
    <s v="No"/>
    <x v="1"/>
    <x v="0"/>
    <n v="2"/>
  </r>
  <r>
    <x v="22"/>
    <x v="22"/>
    <x v="21"/>
    <s v="Female"/>
    <s v="No"/>
    <x v="1"/>
    <x v="0"/>
    <n v="2"/>
  </r>
  <r>
    <x v="23"/>
    <x v="23"/>
    <x v="22"/>
    <s v="Male"/>
    <s v="No"/>
    <x v="1"/>
    <x v="0"/>
    <n v="4"/>
  </r>
  <r>
    <x v="24"/>
    <x v="24"/>
    <x v="23"/>
    <s v="Male"/>
    <s v="No"/>
    <x v="1"/>
    <x v="0"/>
    <n v="2"/>
  </r>
  <r>
    <x v="25"/>
    <x v="25"/>
    <x v="24"/>
    <s v="Male"/>
    <s v="No"/>
    <x v="1"/>
    <x v="0"/>
    <n v="4"/>
  </r>
  <r>
    <x v="26"/>
    <x v="26"/>
    <x v="6"/>
    <s v="Male"/>
    <s v="No"/>
    <x v="1"/>
    <x v="0"/>
    <n v="2"/>
  </r>
  <r>
    <x v="27"/>
    <x v="27"/>
    <x v="6"/>
    <s v="Male"/>
    <s v="No"/>
    <x v="1"/>
    <x v="0"/>
    <n v="2"/>
  </r>
  <r>
    <x v="28"/>
    <x v="28"/>
    <x v="25"/>
    <s v="Male"/>
    <s v="No"/>
    <x v="1"/>
    <x v="0"/>
    <n v="2"/>
  </r>
  <r>
    <x v="29"/>
    <x v="29"/>
    <x v="13"/>
    <s v="Female"/>
    <s v="No"/>
    <x v="1"/>
    <x v="0"/>
    <n v="2"/>
  </r>
  <r>
    <x v="30"/>
    <x v="30"/>
    <x v="26"/>
    <s v="Male"/>
    <s v="No"/>
    <x v="1"/>
    <x v="0"/>
    <n v="2"/>
  </r>
  <r>
    <x v="31"/>
    <x v="31"/>
    <x v="27"/>
    <s v="Male"/>
    <s v="No"/>
    <x v="1"/>
    <x v="0"/>
    <n v="4"/>
  </r>
  <r>
    <x v="32"/>
    <x v="32"/>
    <x v="13"/>
    <s v="Female"/>
    <s v="No"/>
    <x v="1"/>
    <x v="0"/>
    <n v="2"/>
  </r>
  <r>
    <x v="33"/>
    <x v="33"/>
    <x v="28"/>
    <s v="Female"/>
    <s v="No"/>
    <x v="1"/>
    <x v="0"/>
    <n v="4"/>
  </r>
  <r>
    <x v="34"/>
    <x v="34"/>
    <x v="29"/>
    <s v="Male"/>
    <s v="No"/>
    <x v="1"/>
    <x v="0"/>
    <n v="2"/>
  </r>
  <r>
    <x v="35"/>
    <x v="35"/>
    <x v="30"/>
    <s v="Male"/>
    <s v="No"/>
    <x v="1"/>
    <x v="0"/>
    <n v="3"/>
  </r>
  <r>
    <x v="36"/>
    <x v="36"/>
    <x v="6"/>
    <s v="Male"/>
    <s v="No"/>
    <x v="1"/>
    <x v="0"/>
    <n v="3"/>
  </r>
  <r>
    <x v="37"/>
    <x v="37"/>
    <x v="31"/>
    <s v="Female"/>
    <s v="No"/>
    <x v="1"/>
    <x v="0"/>
    <n v="3"/>
  </r>
  <r>
    <x v="38"/>
    <x v="38"/>
    <x v="32"/>
    <s v="Male"/>
    <s v="No"/>
    <x v="1"/>
    <x v="0"/>
    <n v="3"/>
  </r>
  <r>
    <x v="39"/>
    <x v="39"/>
    <x v="11"/>
    <s v="Male"/>
    <s v="No"/>
    <x v="1"/>
    <x v="0"/>
    <n v="3"/>
  </r>
  <r>
    <x v="40"/>
    <x v="40"/>
    <x v="33"/>
    <s v="Male"/>
    <s v="No"/>
    <x v="1"/>
    <x v="0"/>
    <n v="3"/>
  </r>
  <r>
    <x v="41"/>
    <x v="41"/>
    <x v="34"/>
    <s v="Male"/>
    <s v="No"/>
    <x v="0"/>
    <x v="0"/>
    <n v="2"/>
  </r>
  <r>
    <x v="42"/>
    <x v="42"/>
    <x v="35"/>
    <s v="Male"/>
    <s v="No"/>
    <x v="0"/>
    <x v="0"/>
    <n v="2"/>
  </r>
  <r>
    <x v="43"/>
    <x v="43"/>
    <x v="36"/>
    <s v="Male"/>
    <s v="No"/>
    <x v="0"/>
    <x v="0"/>
    <n v="2"/>
  </r>
  <r>
    <x v="44"/>
    <x v="44"/>
    <x v="37"/>
    <s v="Male"/>
    <s v="No"/>
    <x v="0"/>
    <x v="0"/>
    <n v="4"/>
  </r>
  <r>
    <x v="45"/>
    <x v="45"/>
    <x v="13"/>
    <s v="Male"/>
    <s v="No"/>
    <x v="0"/>
    <x v="0"/>
    <n v="2"/>
  </r>
  <r>
    <x v="46"/>
    <x v="46"/>
    <x v="11"/>
    <s v="Male"/>
    <s v="No"/>
    <x v="0"/>
    <x v="0"/>
    <n v="2"/>
  </r>
  <r>
    <x v="47"/>
    <x v="47"/>
    <x v="38"/>
    <s v="Male"/>
    <s v="No"/>
    <x v="0"/>
    <x v="0"/>
    <n v="4"/>
  </r>
  <r>
    <x v="48"/>
    <x v="48"/>
    <x v="39"/>
    <s v="Male"/>
    <s v="No"/>
    <x v="0"/>
    <x v="0"/>
    <n v="3"/>
  </r>
  <r>
    <x v="49"/>
    <x v="49"/>
    <x v="13"/>
    <s v="Male"/>
    <s v="No"/>
    <x v="0"/>
    <x v="0"/>
    <n v="2"/>
  </r>
  <r>
    <x v="50"/>
    <x v="50"/>
    <x v="27"/>
    <s v="Male"/>
    <s v="No"/>
    <x v="0"/>
    <x v="0"/>
    <n v="2"/>
  </r>
  <r>
    <x v="51"/>
    <x v="51"/>
    <x v="40"/>
    <s v="Female"/>
    <s v="No"/>
    <x v="0"/>
    <x v="0"/>
    <n v="2"/>
  </r>
  <r>
    <x v="52"/>
    <x v="52"/>
    <x v="41"/>
    <s v="Female"/>
    <s v="No"/>
    <x v="0"/>
    <x v="0"/>
    <n v="4"/>
  </r>
  <r>
    <x v="53"/>
    <x v="53"/>
    <x v="42"/>
    <s v="Male"/>
    <s v="No"/>
    <x v="0"/>
    <x v="0"/>
    <n v="2"/>
  </r>
  <r>
    <x v="54"/>
    <x v="54"/>
    <x v="43"/>
    <s v="Male"/>
    <s v="No"/>
    <x v="0"/>
    <x v="0"/>
    <n v="4"/>
  </r>
  <r>
    <x v="55"/>
    <x v="55"/>
    <x v="44"/>
    <s v="Male"/>
    <s v="No"/>
    <x v="0"/>
    <x v="0"/>
    <n v="2"/>
  </r>
  <r>
    <x v="56"/>
    <x v="56"/>
    <x v="13"/>
    <s v="Male"/>
    <s v="Yes"/>
    <x v="1"/>
    <x v="0"/>
    <n v="4"/>
  </r>
  <r>
    <x v="57"/>
    <x v="57"/>
    <x v="45"/>
    <s v="Female"/>
    <s v="No"/>
    <x v="1"/>
    <x v="0"/>
    <n v="2"/>
  </r>
  <r>
    <x v="58"/>
    <x v="58"/>
    <x v="46"/>
    <s v="Male"/>
    <s v="Yes"/>
    <x v="1"/>
    <x v="0"/>
    <n v="2"/>
  </r>
  <r>
    <x v="59"/>
    <x v="59"/>
    <x v="47"/>
    <s v="Male"/>
    <s v="No"/>
    <x v="1"/>
    <x v="0"/>
    <n v="4"/>
  </r>
  <r>
    <x v="60"/>
    <x v="21"/>
    <x v="48"/>
    <s v="Male"/>
    <s v="Yes"/>
    <x v="1"/>
    <x v="0"/>
    <n v="2"/>
  </r>
  <r>
    <x v="61"/>
    <x v="60"/>
    <x v="6"/>
    <s v="Male"/>
    <s v="Yes"/>
    <x v="1"/>
    <x v="0"/>
    <n v="2"/>
  </r>
  <r>
    <x v="62"/>
    <x v="61"/>
    <x v="49"/>
    <s v="Male"/>
    <s v="Yes"/>
    <x v="1"/>
    <x v="0"/>
    <n v="2"/>
  </r>
  <r>
    <x v="63"/>
    <x v="45"/>
    <x v="50"/>
    <s v="Male"/>
    <s v="Yes"/>
    <x v="1"/>
    <x v="0"/>
    <n v="4"/>
  </r>
  <r>
    <x v="64"/>
    <x v="62"/>
    <x v="51"/>
    <s v="Male"/>
    <s v="No"/>
    <x v="1"/>
    <x v="0"/>
    <n v="3"/>
  </r>
  <r>
    <x v="65"/>
    <x v="63"/>
    <x v="52"/>
    <s v="Male"/>
    <s v="No"/>
    <x v="1"/>
    <x v="0"/>
    <n v="3"/>
  </r>
  <r>
    <x v="66"/>
    <x v="64"/>
    <x v="53"/>
    <s v="Female"/>
    <s v="No"/>
    <x v="1"/>
    <x v="0"/>
    <n v="2"/>
  </r>
  <r>
    <x v="67"/>
    <x v="65"/>
    <x v="54"/>
    <s v="Female"/>
    <s v="Yes"/>
    <x v="1"/>
    <x v="0"/>
    <n v="1"/>
  </r>
  <r>
    <x v="68"/>
    <x v="66"/>
    <x v="55"/>
    <s v="Male"/>
    <s v="No"/>
    <x v="1"/>
    <x v="0"/>
    <n v="2"/>
  </r>
  <r>
    <x v="69"/>
    <x v="67"/>
    <x v="56"/>
    <s v="Male"/>
    <s v="Yes"/>
    <x v="1"/>
    <x v="0"/>
    <n v="2"/>
  </r>
  <r>
    <x v="70"/>
    <x v="68"/>
    <x v="57"/>
    <s v="Male"/>
    <s v="No"/>
    <x v="1"/>
    <x v="0"/>
    <n v="2"/>
  </r>
  <r>
    <x v="71"/>
    <x v="69"/>
    <x v="13"/>
    <s v="Female"/>
    <s v="No"/>
    <x v="1"/>
    <x v="0"/>
    <n v="3"/>
  </r>
  <r>
    <x v="72"/>
    <x v="70"/>
    <x v="58"/>
    <s v="Female"/>
    <s v="Yes"/>
    <x v="1"/>
    <x v="0"/>
    <n v="2"/>
  </r>
  <r>
    <x v="73"/>
    <x v="71"/>
    <x v="11"/>
    <s v="Female"/>
    <s v="Yes"/>
    <x v="1"/>
    <x v="0"/>
    <n v="2"/>
  </r>
  <r>
    <x v="74"/>
    <x v="72"/>
    <x v="59"/>
    <s v="Female"/>
    <s v="No"/>
    <x v="1"/>
    <x v="0"/>
    <n v="2"/>
  </r>
  <r>
    <x v="75"/>
    <x v="73"/>
    <x v="60"/>
    <s v="Male"/>
    <s v="No"/>
    <x v="1"/>
    <x v="0"/>
    <n v="2"/>
  </r>
  <r>
    <x v="76"/>
    <x v="20"/>
    <x v="61"/>
    <s v="Male"/>
    <s v="Yes"/>
    <x v="1"/>
    <x v="0"/>
    <n v="2"/>
  </r>
  <r>
    <x v="77"/>
    <x v="74"/>
    <x v="62"/>
    <s v="Male"/>
    <s v="No"/>
    <x v="2"/>
    <x v="1"/>
    <n v="4"/>
  </r>
  <r>
    <x v="78"/>
    <x v="75"/>
    <x v="13"/>
    <s v="Male"/>
    <s v="No"/>
    <x v="2"/>
    <x v="1"/>
    <n v="2"/>
  </r>
  <r>
    <x v="79"/>
    <x v="76"/>
    <x v="63"/>
    <s v="Male"/>
    <s v="No"/>
    <x v="2"/>
    <x v="1"/>
    <n v="2"/>
  </r>
  <r>
    <x v="80"/>
    <x v="77"/>
    <x v="13"/>
    <s v="Male"/>
    <s v="Yes"/>
    <x v="2"/>
    <x v="1"/>
    <n v="2"/>
  </r>
  <r>
    <x v="81"/>
    <x v="78"/>
    <x v="64"/>
    <s v="Male"/>
    <s v="No"/>
    <x v="2"/>
    <x v="1"/>
    <n v="2"/>
  </r>
  <r>
    <x v="82"/>
    <x v="79"/>
    <x v="65"/>
    <s v="Female"/>
    <s v="No"/>
    <x v="2"/>
    <x v="1"/>
    <n v="1"/>
  </r>
  <r>
    <x v="83"/>
    <x v="80"/>
    <x v="11"/>
    <s v="Male"/>
    <s v="Yes"/>
    <x v="2"/>
    <x v="1"/>
    <n v="2"/>
  </r>
  <r>
    <x v="84"/>
    <x v="81"/>
    <x v="66"/>
    <s v="Male"/>
    <s v="No"/>
    <x v="2"/>
    <x v="1"/>
    <n v="2"/>
  </r>
  <r>
    <x v="85"/>
    <x v="82"/>
    <x v="67"/>
    <s v="Female"/>
    <s v="No"/>
    <x v="2"/>
    <x v="1"/>
    <n v="4"/>
  </r>
  <r>
    <x v="86"/>
    <x v="83"/>
    <x v="6"/>
    <s v="Male"/>
    <s v="No"/>
    <x v="2"/>
    <x v="1"/>
    <n v="2"/>
  </r>
  <r>
    <x v="87"/>
    <x v="84"/>
    <x v="62"/>
    <s v="Male"/>
    <s v="No"/>
    <x v="2"/>
    <x v="1"/>
    <n v="2"/>
  </r>
  <r>
    <x v="88"/>
    <x v="85"/>
    <x v="68"/>
    <s v="Male"/>
    <s v="No"/>
    <x v="2"/>
    <x v="1"/>
    <n v="2"/>
  </r>
  <r>
    <x v="89"/>
    <x v="86"/>
    <x v="13"/>
    <s v="Male"/>
    <s v="No"/>
    <x v="2"/>
    <x v="1"/>
    <n v="2"/>
  </r>
  <r>
    <x v="90"/>
    <x v="87"/>
    <x v="13"/>
    <s v="Male"/>
    <s v="Yes"/>
    <x v="3"/>
    <x v="0"/>
    <n v="2"/>
  </r>
  <r>
    <x v="91"/>
    <x v="88"/>
    <x v="2"/>
    <s v="Male"/>
    <s v="No"/>
    <x v="3"/>
    <x v="0"/>
    <n v="2"/>
  </r>
  <r>
    <x v="92"/>
    <x v="89"/>
    <x v="54"/>
    <s v="Female"/>
    <s v="Yes"/>
    <x v="3"/>
    <x v="0"/>
    <n v="2"/>
  </r>
  <r>
    <x v="93"/>
    <x v="90"/>
    <x v="25"/>
    <s v="Female"/>
    <s v="Yes"/>
    <x v="3"/>
    <x v="0"/>
    <n v="2"/>
  </r>
  <r>
    <x v="94"/>
    <x v="91"/>
    <x v="69"/>
    <s v="Female"/>
    <s v="No"/>
    <x v="3"/>
    <x v="0"/>
    <n v="2"/>
  </r>
  <r>
    <x v="95"/>
    <x v="92"/>
    <x v="70"/>
    <s v="Male"/>
    <s v="Yes"/>
    <x v="3"/>
    <x v="0"/>
    <n v="4"/>
  </r>
  <r>
    <x v="96"/>
    <x v="93"/>
    <x v="62"/>
    <s v="Male"/>
    <s v="Yes"/>
    <x v="3"/>
    <x v="0"/>
    <n v="2"/>
  </r>
  <r>
    <x v="97"/>
    <x v="94"/>
    <x v="45"/>
    <s v="Male"/>
    <s v="Yes"/>
    <x v="3"/>
    <x v="0"/>
    <n v="2"/>
  </r>
  <r>
    <x v="98"/>
    <x v="2"/>
    <x v="13"/>
    <s v="Male"/>
    <s v="Yes"/>
    <x v="3"/>
    <x v="0"/>
    <n v="2"/>
  </r>
  <r>
    <x v="99"/>
    <x v="95"/>
    <x v="45"/>
    <s v="Male"/>
    <s v="No"/>
    <x v="3"/>
    <x v="0"/>
    <n v="2"/>
  </r>
  <r>
    <x v="100"/>
    <x v="96"/>
    <x v="27"/>
    <s v="Female"/>
    <s v="Yes"/>
    <x v="3"/>
    <x v="0"/>
    <n v="2"/>
  </r>
  <r>
    <x v="101"/>
    <x v="97"/>
    <x v="13"/>
    <s v="Female"/>
    <s v="Yes"/>
    <x v="3"/>
    <x v="0"/>
    <n v="2"/>
  </r>
  <r>
    <x v="102"/>
    <x v="98"/>
    <x v="27"/>
    <s v="Female"/>
    <s v="Yes"/>
    <x v="1"/>
    <x v="0"/>
    <n v="3"/>
  </r>
  <r>
    <x v="103"/>
    <x v="99"/>
    <x v="71"/>
    <s v="Female"/>
    <s v="Yes"/>
    <x v="1"/>
    <x v="0"/>
    <n v="2"/>
  </r>
  <r>
    <x v="104"/>
    <x v="100"/>
    <x v="19"/>
    <s v="Female"/>
    <s v="No"/>
    <x v="1"/>
    <x v="0"/>
    <n v="2"/>
  </r>
  <r>
    <x v="105"/>
    <x v="101"/>
    <x v="72"/>
    <s v="Male"/>
    <s v="Yes"/>
    <x v="1"/>
    <x v="0"/>
    <n v="2"/>
  </r>
  <r>
    <x v="106"/>
    <x v="102"/>
    <x v="73"/>
    <s v="Male"/>
    <s v="Yes"/>
    <x v="1"/>
    <x v="0"/>
    <n v="2"/>
  </r>
  <r>
    <x v="107"/>
    <x v="103"/>
    <x v="74"/>
    <s v="Male"/>
    <s v="Yes"/>
    <x v="1"/>
    <x v="0"/>
    <n v="2"/>
  </r>
  <r>
    <x v="108"/>
    <x v="104"/>
    <x v="50"/>
    <s v="Male"/>
    <s v="No"/>
    <x v="1"/>
    <x v="0"/>
    <n v="2"/>
  </r>
  <r>
    <x v="109"/>
    <x v="105"/>
    <x v="62"/>
    <s v="Female"/>
    <s v="Yes"/>
    <x v="1"/>
    <x v="0"/>
    <n v="2"/>
  </r>
  <r>
    <x v="110"/>
    <x v="106"/>
    <x v="13"/>
    <s v="Male"/>
    <s v="No"/>
    <x v="1"/>
    <x v="0"/>
    <n v="2"/>
  </r>
  <r>
    <x v="111"/>
    <x v="107"/>
    <x v="54"/>
    <s v="Female"/>
    <s v="No"/>
    <x v="1"/>
    <x v="0"/>
    <n v="1"/>
  </r>
  <r>
    <x v="112"/>
    <x v="108"/>
    <x v="62"/>
    <s v="Male"/>
    <s v="No"/>
    <x v="0"/>
    <x v="0"/>
    <n v="3"/>
  </r>
  <r>
    <x v="113"/>
    <x v="109"/>
    <x v="75"/>
    <s v="Male"/>
    <s v="No"/>
    <x v="0"/>
    <x v="0"/>
    <n v="2"/>
  </r>
  <r>
    <x v="114"/>
    <x v="110"/>
    <x v="62"/>
    <s v="Female"/>
    <s v="No"/>
    <x v="0"/>
    <x v="0"/>
    <n v="3"/>
  </r>
  <r>
    <x v="115"/>
    <x v="111"/>
    <x v="2"/>
    <s v="Female"/>
    <s v="No"/>
    <x v="0"/>
    <x v="0"/>
    <n v="2"/>
  </r>
  <r>
    <x v="116"/>
    <x v="112"/>
    <x v="76"/>
    <s v="Male"/>
    <s v="No"/>
    <x v="0"/>
    <x v="0"/>
    <n v="4"/>
  </r>
  <r>
    <x v="117"/>
    <x v="113"/>
    <x v="45"/>
    <s v="Female"/>
    <s v="No"/>
    <x v="2"/>
    <x v="1"/>
    <n v="2"/>
  </r>
  <r>
    <x v="118"/>
    <x v="114"/>
    <x v="77"/>
    <s v="Female"/>
    <s v="No"/>
    <x v="2"/>
    <x v="1"/>
    <n v="2"/>
  </r>
  <r>
    <x v="119"/>
    <x v="115"/>
    <x v="78"/>
    <s v="Female"/>
    <s v="No"/>
    <x v="2"/>
    <x v="1"/>
    <n v="4"/>
  </r>
  <r>
    <x v="120"/>
    <x v="116"/>
    <x v="32"/>
    <s v="Male"/>
    <s v="No"/>
    <x v="2"/>
    <x v="1"/>
    <n v="2"/>
  </r>
  <r>
    <x v="121"/>
    <x v="117"/>
    <x v="79"/>
    <s v="Female"/>
    <s v="No"/>
    <x v="2"/>
    <x v="1"/>
    <n v="2"/>
  </r>
  <r>
    <x v="122"/>
    <x v="118"/>
    <x v="27"/>
    <s v="Male"/>
    <s v="No"/>
    <x v="2"/>
    <x v="1"/>
    <n v="2"/>
  </r>
  <r>
    <x v="123"/>
    <x v="119"/>
    <x v="6"/>
    <s v="Male"/>
    <s v="No"/>
    <x v="2"/>
    <x v="1"/>
    <n v="2"/>
  </r>
  <r>
    <x v="124"/>
    <x v="120"/>
    <x v="80"/>
    <s v="Female"/>
    <s v="No"/>
    <x v="2"/>
    <x v="1"/>
    <n v="2"/>
  </r>
  <r>
    <x v="125"/>
    <x v="121"/>
    <x v="81"/>
    <s v="Female"/>
    <s v="No"/>
    <x v="2"/>
    <x v="1"/>
    <n v="6"/>
  </r>
  <r>
    <x v="126"/>
    <x v="122"/>
    <x v="82"/>
    <s v="Male"/>
    <s v="No"/>
    <x v="2"/>
    <x v="1"/>
    <n v="2"/>
  </r>
  <r>
    <x v="127"/>
    <x v="123"/>
    <x v="6"/>
    <s v="Female"/>
    <s v="No"/>
    <x v="2"/>
    <x v="1"/>
    <n v="2"/>
  </r>
  <r>
    <x v="128"/>
    <x v="124"/>
    <x v="6"/>
    <s v="Female"/>
    <s v="No"/>
    <x v="2"/>
    <x v="1"/>
    <n v="2"/>
  </r>
  <r>
    <x v="129"/>
    <x v="125"/>
    <x v="83"/>
    <s v="Male"/>
    <s v="No"/>
    <x v="2"/>
    <x v="1"/>
    <n v="3"/>
  </r>
  <r>
    <x v="130"/>
    <x v="126"/>
    <x v="45"/>
    <s v="Male"/>
    <s v="No"/>
    <x v="2"/>
    <x v="1"/>
    <n v="2"/>
  </r>
  <r>
    <x v="131"/>
    <x v="127"/>
    <x v="84"/>
    <s v="Female"/>
    <s v="No"/>
    <x v="2"/>
    <x v="1"/>
    <n v="2"/>
  </r>
  <r>
    <x v="132"/>
    <x v="128"/>
    <x v="45"/>
    <s v="Female"/>
    <s v="No"/>
    <x v="2"/>
    <x v="1"/>
    <n v="2"/>
  </r>
  <r>
    <x v="133"/>
    <x v="129"/>
    <x v="6"/>
    <s v="Female"/>
    <s v="No"/>
    <x v="2"/>
    <x v="1"/>
    <n v="2"/>
  </r>
  <r>
    <x v="134"/>
    <x v="130"/>
    <x v="69"/>
    <s v="Female"/>
    <s v="No"/>
    <x v="2"/>
    <x v="1"/>
    <n v="2"/>
  </r>
  <r>
    <x v="135"/>
    <x v="131"/>
    <x v="60"/>
    <s v="Female"/>
    <s v="No"/>
    <x v="2"/>
    <x v="1"/>
    <n v="2"/>
  </r>
  <r>
    <x v="136"/>
    <x v="16"/>
    <x v="6"/>
    <s v="Female"/>
    <s v="No"/>
    <x v="2"/>
    <x v="1"/>
    <n v="2"/>
  </r>
  <r>
    <x v="137"/>
    <x v="132"/>
    <x v="6"/>
    <s v="Female"/>
    <s v="No"/>
    <x v="2"/>
    <x v="1"/>
    <n v="2"/>
  </r>
  <r>
    <x v="138"/>
    <x v="133"/>
    <x v="6"/>
    <s v="Male"/>
    <s v="Yes"/>
    <x v="2"/>
    <x v="1"/>
    <n v="2"/>
  </r>
  <r>
    <x v="139"/>
    <x v="134"/>
    <x v="20"/>
    <s v="Female"/>
    <s v="No"/>
    <x v="2"/>
    <x v="1"/>
    <n v="2"/>
  </r>
  <r>
    <x v="140"/>
    <x v="135"/>
    <x v="2"/>
    <s v="Female"/>
    <s v="No"/>
    <x v="2"/>
    <x v="1"/>
    <n v="2"/>
  </r>
  <r>
    <x v="141"/>
    <x v="136"/>
    <x v="85"/>
    <s v="Male"/>
    <s v="No"/>
    <x v="2"/>
    <x v="1"/>
    <n v="6"/>
  </r>
  <r>
    <x v="142"/>
    <x v="137"/>
    <x v="11"/>
    <s v="Male"/>
    <s v="No"/>
    <x v="2"/>
    <x v="1"/>
    <n v="5"/>
  </r>
  <r>
    <x v="143"/>
    <x v="138"/>
    <x v="11"/>
    <s v="Female"/>
    <s v="No"/>
    <x v="2"/>
    <x v="1"/>
    <n v="6"/>
  </r>
  <r>
    <x v="144"/>
    <x v="139"/>
    <x v="86"/>
    <s v="Female"/>
    <s v="No"/>
    <x v="2"/>
    <x v="1"/>
    <n v="2"/>
  </r>
  <r>
    <x v="145"/>
    <x v="140"/>
    <x v="45"/>
    <s v="Female"/>
    <s v="No"/>
    <x v="2"/>
    <x v="1"/>
    <n v="2"/>
  </r>
  <r>
    <x v="146"/>
    <x v="141"/>
    <x v="87"/>
    <s v="Female"/>
    <s v="No"/>
    <x v="2"/>
    <x v="1"/>
    <n v="3"/>
  </r>
  <r>
    <x v="147"/>
    <x v="142"/>
    <x v="88"/>
    <s v="Female"/>
    <s v="No"/>
    <x v="2"/>
    <x v="1"/>
    <n v="2"/>
  </r>
  <r>
    <x v="148"/>
    <x v="143"/>
    <x v="89"/>
    <s v="Male"/>
    <s v="No"/>
    <x v="2"/>
    <x v="1"/>
    <n v="2"/>
  </r>
  <r>
    <x v="149"/>
    <x v="144"/>
    <x v="6"/>
    <s v="Male"/>
    <s v="No"/>
    <x v="2"/>
    <x v="1"/>
    <n v="2"/>
  </r>
  <r>
    <x v="150"/>
    <x v="145"/>
    <x v="27"/>
    <s v="Male"/>
    <s v="No"/>
    <x v="0"/>
    <x v="0"/>
    <n v="2"/>
  </r>
  <r>
    <x v="151"/>
    <x v="146"/>
    <x v="6"/>
    <s v="Male"/>
    <s v="No"/>
    <x v="0"/>
    <x v="0"/>
    <n v="2"/>
  </r>
  <r>
    <x v="152"/>
    <x v="147"/>
    <x v="90"/>
    <s v="Male"/>
    <s v="No"/>
    <x v="0"/>
    <x v="0"/>
    <n v="3"/>
  </r>
  <r>
    <x v="153"/>
    <x v="148"/>
    <x v="6"/>
    <s v="Male"/>
    <s v="No"/>
    <x v="0"/>
    <x v="0"/>
    <n v="4"/>
  </r>
  <r>
    <x v="154"/>
    <x v="149"/>
    <x v="6"/>
    <s v="Male"/>
    <s v="No"/>
    <x v="0"/>
    <x v="0"/>
    <n v="4"/>
  </r>
  <r>
    <x v="155"/>
    <x v="150"/>
    <x v="91"/>
    <s v="Female"/>
    <s v="No"/>
    <x v="0"/>
    <x v="0"/>
    <n v="5"/>
  </r>
  <r>
    <x v="156"/>
    <x v="151"/>
    <x v="11"/>
    <s v="Male"/>
    <s v="No"/>
    <x v="0"/>
    <x v="0"/>
    <n v="6"/>
  </r>
  <r>
    <x v="157"/>
    <x v="152"/>
    <x v="92"/>
    <s v="Female"/>
    <s v="No"/>
    <x v="0"/>
    <x v="0"/>
    <n v="4"/>
  </r>
  <r>
    <x v="158"/>
    <x v="153"/>
    <x v="93"/>
    <s v="Female"/>
    <s v="No"/>
    <x v="0"/>
    <x v="0"/>
    <n v="2"/>
  </r>
  <r>
    <x v="159"/>
    <x v="154"/>
    <x v="6"/>
    <s v="Male"/>
    <s v="No"/>
    <x v="0"/>
    <x v="0"/>
    <n v="4"/>
  </r>
  <r>
    <x v="160"/>
    <x v="155"/>
    <x v="2"/>
    <s v="Male"/>
    <s v="No"/>
    <x v="0"/>
    <x v="0"/>
    <n v="4"/>
  </r>
  <r>
    <x v="161"/>
    <x v="156"/>
    <x v="27"/>
    <s v="Male"/>
    <s v="No"/>
    <x v="0"/>
    <x v="0"/>
    <n v="2"/>
  </r>
  <r>
    <x v="162"/>
    <x v="157"/>
    <x v="6"/>
    <s v="Female"/>
    <s v="No"/>
    <x v="0"/>
    <x v="0"/>
    <n v="3"/>
  </r>
  <r>
    <x v="163"/>
    <x v="60"/>
    <x v="6"/>
    <s v="Male"/>
    <s v="No"/>
    <x v="0"/>
    <x v="0"/>
    <n v="2"/>
  </r>
  <r>
    <x v="164"/>
    <x v="158"/>
    <x v="13"/>
    <s v="Female"/>
    <s v="Yes"/>
    <x v="0"/>
    <x v="0"/>
    <n v="2"/>
  </r>
  <r>
    <x v="165"/>
    <x v="159"/>
    <x v="71"/>
    <s v="Male"/>
    <s v="No"/>
    <x v="0"/>
    <x v="0"/>
    <n v="3"/>
  </r>
  <r>
    <x v="166"/>
    <x v="160"/>
    <x v="33"/>
    <s v="Male"/>
    <s v="No"/>
    <x v="0"/>
    <x v="0"/>
    <n v="2"/>
  </r>
  <r>
    <x v="167"/>
    <x v="161"/>
    <x v="94"/>
    <s v="Male"/>
    <s v="No"/>
    <x v="0"/>
    <x v="0"/>
    <n v="4"/>
  </r>
  <r>
    <x v="168"/>
    <x v="162"/>
    <x v="95"/>
    <s v="Female"/>
    <s v="Yes"/>
    <x v="1"/>
    <x v="0"/>
    <n v="2"/>
  </r>
  <r>
    <x v="169"/>
    <x v="163"/>
    <x v="6"/>
    <s v="Female"/>
    <s v="Yes"/>
    <x v="1"/>
    <x v="0"/>
    <n v="2"/>
  </r>
  <r>
    <x v="170"/>
    <x v="164"/>
    <x v="96"/>
    <s v="Male"/>
    <s v="Yes"/>
    <x v="1"/>
    <x v="0"/>
    <n v="3"/>
  </r>
  <r>
    <x v="171"/>
    <x v="165"/>
    <x v="97"/>
    <s v="Male"/>
    <s v="Yes"/>
    <x v="1"/>
    <x v="0"/>
    <n v="2"/>
  </r>
  <r>
    <x v="172"/>
    <x v="107"/>
    <x v="98"/>
    <s v="Male"/>
    <s v="Yes"/>
    <x v="0"/>
    <x v="0"/>
    <n v="2"/>
  </r>
  <r>
    <x v="173"/>
    <x v="166"/>
    <x v="23"/>
    <s v="Male"/>
    <s v="Yes"/>
    <x v="0"/>
    <x v="0"/>
    <n v="2"/>
  </r>
  <r>
    <x v="174"/>
    <x v="167"/>
    <x v="62"/>
    <s v="Male"/>
    <s v="Yes"/>
    <x v="0"/>
    <x v="0"/>
    <n v="2"/>
  </r>
  <r>
    <x v="175"/>
    <x v="168"/>
    <x v="99"/>
    <s v="Male"/>
    <s v="Yes"/>
    <x v="0"/>
    <x v="0"/>
    <n v="2"/>
  </r>
  <r>
    <x v="176"/>
    <x v="169"/>
    <x v="6"/>
    <s v="Male"/>
    <s v="Yes"/>
    <x v="0"/>
    <x v="0"/>
    <n v="2"/>
  </r>
  <r>
    <x v="177"/>
    <x v="170"/>
    <x v="6"/>
    <s v="Male"/>
    <s v="Yes"/>
    <x v="0"/>
    <x v="0"/>
    <n v="2"/>
  </r>
  <r>
    <x v="178"/>
    <x v="171"/>
    <x v="62"/>
    <s v="Female"/>
    <s v="Yes"/>
    <x v="0"/>
    <x v="0"/>
    <n v="2"/>
  </r>
  <r>
    <x v="179"/>
    <x v="172"/>
    <x v="100"/>
    <s v="Male"/>
    <s v="Yes"/>
    <x v="0"/>
    <x v="0"/>
    <n v="2"/>
  </r>
  <r>
    <x v="180"/>
    <x v="173"/>
    <x v="101"/>
    <s v="Male"/>
    <s v="Yes"/>
    <x v="0"/>
    <x v="0"/>
    <n v="4"/>
  </r>
  <r>
    <x v="181"/>
    <x v="174"/>
    <x v="102"/>
    <s v="Male"/>
    <s v="Yes"/>
    <x v="0"/>
    <x v="0"/>
    <n v="2"/>
  </r>
  <r>
    <x v="182"/>
    <x v="175"/>
    <x v="2"/>
    <s v="Male"/>
    <s v="Yes"/>
    <x v="0"/>
    <x v="0"/>
    <n v="3"/>
  </r>
  <r>
    <x v="183"/>
    <x v="176"/>
    <x v="103"/>
    <s v="Male"/>
    <s v="Yes"/>
    <x v="0"/>
    <x v="0"/>
    <n v="4"/>
  </r>
  <r>
    <x v="184"/>
    <x v="177"/>
    <x v="13"/>
    <s v="Male"/>
    <s v="Yes"/>
    <x v="0"/>
    <x v="0"/>
    <n v="2"/>
  </r>
  <r>
    <x v="185"/>
    <x v="33"/>
    <x v="11"/>
    <s v="Male"/>
    <s v="No"/>
    <x v="0"/>
    <x v="0"/>
    <n v="5"/>
  </r>
  <r>
    <x v="186"/>
    <x v="178"/>
    <x v="2"/>
    <s v="Female"/>
    <s v="Yes"/>
    <x v="0"/>
    <x v="0"/>
    <n v="3"/>
  </r>
  <r>
    <x v="187"/>
    <x v="179"/>
    <x v="6"/>
    <s v="Male"/>
    <s v="Yes"/>
    <x v="0"/>
    <x v="0"/>
    <n v="5"/>
  </r>
  <r>
    <x v="188"/>
    <x v="180"/>
    <x v="2"/>
    <s v="Female"/>
    <s v="Yes"/>
    <x v="0"/>
    <x v="0"/>
    <n v="3"/>
  </r>
  <r>
    <x v="189"/>
    <x v="181"/>
    <x v="62"/>
    <s v="Male"/>
    <s v="Yes"/>
    <x v="0"/>
    <x v="0"/>
    <n v="3"/>
  </r>
  <r>
    <x v="190"/>
    <x v="182"/>
    <x v="45"/>
    <s v="Male"/>
    <s v="Yes"/>
    <x v="0"/>
    <x v="0"/>
    <n v="2"/>
  </r>
  <r>
    <x v="191"/>
    <x v="183"/>
    <x v="104"/>
    <s v="Female"/>
    <s v="Yes"/>
    <x v="2"/>
    <x v="1"/>
    <n v="2"/>
  </r>
  <r>
    <x v="192"/>
    <x v="184"/>
    <x v="105"/>
    <s v="Male"/>
    <s v="Yes"/>
    <x v="2"/>
    <x v="1"/>
    <n v="2"/>
  </r>
  <r>
    <x v="193"/>
    <x v="185"/>
    <x v="106"/>
    <s v="Male"/>
    <s v="Yes"/>
    <x v="2"/>
    <x v="1"/>
    <n v="2"/>
  </r>
  <r>
    <x v="194"/>
    <x v="186"/>
    <x v="62"/>
    <s v="Male"/>
    <s v="Yes"/>
    <x v="2"/>
    <x v="1"/>
    <n v="2"/>
  </r>
  <r>
    <x v="195"/>
    <x v="187"/>
    <x v="107"/>
    <s v="Male"/>
    <s v="No"/>
    <x v="2"/>
    <x v="1"/>
    <n v="2"/>
  </r>
  <r>
    <x v="196"/>
    <x v="1"/>
    <x v="6"/>
    <s v="Male"/>
    <s v="Yes"/>
    <x v="2"/>
    <x v="1"/>
    <n v="2"/>
  </r>
  <r>
    <x v="197"/>
    <x v="188"/>
    <x v="11"/>
    <s v="Female"/>
    <s v="Yes"/>
    <x v="2"/>
    <x v="1"/>
    <n v="4"/>
  </r>
  <r>
    <x v="198"/>
    <x v="189"/>
    <x v="6"/>
    <s v="Female"/>
    <s v="Yes"/>
    <x v="2"/>
    <x v="1"/>
    <n v="2"/>
  </r>
  <r>
    <x v="199"/>
    <x v="190"/>
    <x v="6"/>
    <s v="Male"/>
    <s v="Yes"/>
    <x v="2"/>
    <x v="1"/>
    <n v="2"/>
  </r>
  <r>
    <x v="200"/>
    <x v="191"/>
    <x v="62"/>
    <s v="Male"/>
    <s v="Yes"/>
    <x v="2"/>
    <x v="1"/>
    <n v="3"/>
  </r>
  <r>
    <x v="201"/>
    <x v="192"/>
    <x v="55"/>
    <s v="Female"/>
    <s v="Yes"/>
    <x v="2"/>
    <x v="1"/>
    <n v="2"/>
  </r>
  <r>
    <x v="202"/>
    <x v="189"/>
    <x v="6"/>
    <s v="Female"/>
    <s v="Yes"/>
    <x v="2"/>
    <x v="1"/>
    <n v="2"/>
  </r>
  <r>
    <x v="203"/>
    <x v="193"/>
    <x v="27"/>
    <s v="Female"/>
    <s v="Yes"/>
    <x v="2"/>
    <x v="1"/>
    <n v="2"/>
  </r>
  <r>
    <x v="204"/>
    <x v="194"/>
    <x v="62"/>
    <s v="Male"/>
    <s v="Yes"/>
    <x v="2"/>
    <x v="1"/>
    <n v="4"/>
  </r>
  <r>
    <x v="205"/>
    <x v="195"/>
    <x v="9"/>
    <s v="Female"/>
    <s v="Yes"/>
    <x v="2"/>
    <x v="1"/>
    <n v="3"/>
  </r>
  <r>
    <x v="206"/>
    <x v="196"/>
    <x v="108"/>
    <s v="Male"/>
    <s v="Yes"/>
    <x v="1"/>
    <x v="0"/>
    <n v="3"/>
  </r>
  <r>
    <x v="207"/>
    <x v="197"/>
    <x v="13"/>
    <s v="Male"/>
    <s v="Yes"/>
    <x v="1"/>
    <x v="0"/>
    <n v="4"/>
  </r>
  <r>
    <x v="208"/>
    <x v="198"/>
    <x v="66"/>
    <s v="Male"/>
    <s v="Yes"/>
    <x v="1"/>
    <x v="0"/>
    <n v="2"/>
  </r>
  <r>
    <x v="209"/>
    <x v="199"/>
    <x v="21"/>
    <s v="Female"/>
    <s v="Yes"/>
    <x v="1"/>
    <x v="0"/>
    <n v="2"/>
  </r>
  <r>
    <x v="210"/>
    <x v="200"/>
    <x v="6"/>
    <s v="Male"/>
    <s v="Yes"/>
    <x v="1"/>
    <x v="0"/>
    <n v="3"/>
  </r>
  <r>
    <x v="211"/>
    <x v="201"/>
    <x v="109"/>
    <s v="Male"/>
    <s v="Yes"/>
    <x v="1"/>
    <x v="0"/>
    <n v="4"/>
  </r>
  <r>
    <x v="212"/>
    <x v="202"/>
    <x v="110"/>
    <s v="Male"/>
    <s v="No"/>
    <x v="1"/>
    <x v="0"/>
    <n v="4"/>
  </r>
  <r>
    <x v="213"/>
    <x v="203"/>
    <x v="27"/>
    <s v="Female"/>
    <s v="Yes"/>
    <x v="1"/>
    <x v="0"/>
    <n v="2"/>
  </r>
  <r>
    <x v="214"/>
    <x v="204"/>
    <x v="103"/>
    <s v="Female"/>
    <s v="Yes"/>
    <x v="1"/>
    <x v="0"/>
    <n v="3"/>
  </r>
  <r>
    <x v="215"/>
    <x v="205"/>
    <x v="111"/>
    <s v="Female"/>
    <s v="Yes"/>
    <x v="1"/>
    <x v="0"/>
    <n v="2"/>
  </r>
  <r>
    <x v="216"/>
    <x v="206"/>
    <x v="13"/>
    <s v="Male"/>
    <s v="Yes"/>
    <x v="1"/>
    <x v="0"/>
    <n v="5"/>
  </r>
  <r>
    <x v="217"/>
    <x v="207"/>
    <x v="45"/>
    <s v="Male"/>
    <s v="Yes"/>
    <x v="1"/>
    <x v="0"/>
    <n v="2"/>
  </r>
  <r>
    <x v="218"/>
    <x v="208"/>
    <x v="107"/>
    <s v="Male"/>
    <s v="Yes"/>
    <x v="1"/>
    <x v="0"/>
    <n v="2"/>
  </r>
  <r>
    <x v="219"/>
    <x v="209"/>
    <x v="112"/>
    <s v="Female"/>
    <s v="Yes"/>
    <x v="1"/>
    <x v="0"/>
    <n v="4"/>
  </r>
  <r>
    <x v="220"/>
    <x v="210"/>
    <x v="59"/>
    <s v="Male"/>
    <s v="Yes"/>
    <x v="3"/>
    <x v="1"/>
    <n v="2"/>
  </r>
  <r>
    <x v="221"/>
    <x v="117"/>
    <x v="71"/>
    <s v="Female"/>
    <s v="Yes"/>
    <x v="3"/>
    <x v="1"/>
    <n v="2"/>
  </r>
  <r>
    <x v="222"/>
    <x v="211"/>
    <x v="113"/>
    <s v="Male"/>
    <s v="Yes"/>
    <x v="3"/>
    <x v="1"/>
    <n v="1"/>
  </r>
  <r>
    <x v="223"/>
    <x v="81"/>
    <x v="13"/>
    <s v="Female"/>
    <s v="No"/>
    <x v="3"/>
    <x v="1"/>
    <n v="3"/>
  </r>
  <r>
    <x v="224"/>
    <x v="117"/>
    <x v="114"/>
    <s v="Male"/>
    <s v="Yes"/>
    <x v="3"/>
    <x v="1"/>
    <n v="2"/>
  </r>
  <r>
    <x v="225"/>
    <x v="212"/>
    <x v="27"/>
    <s v="Female"/>
    <s v="Yes"/>
    <x v="3"/>
    <x v="1"/>
    <n v="2"/>
  </r>
  <r>
    <x v="226"/>
    <x v="213"/>
    <x v="6"/>
    <s v="Female"/>
    <s v="Yes"/>
    <x v="3"/>
    <x v="1"/>
    <n v="2"/>
  </r>
  <r>
    <x v="227"/>
    <x v="214"/>
    <x v="13"/>
    <s v="Male"/>
    <s v="No"/>
    <x v="1"/>
    <x v="0"/>
    <n v="4"/>
  </r>
  <r>
    <x v="228"/>
    <x v="215"/>
    <x v="115"/>
    <s v="Male"/>
    <s v="No"/>
    <x v="1"/>
    <x v="0"/>
    <n v="2"/>
  </r>
  <r>
    <x v="229"/>
    <x v="216"/>
    <x v="116"/>
    <s v="Female"/>
    <s v="Yes"/>
    <x v="1"/>
    <x v="0"/>
    <n v="2"/>
  </r>
  <r>
    <x v="230"/>
    <x v="217"/>
    <x v="6"/>
    <s v="Male"/>
    <s v="Yes"/>
    <x v="1"/>
    <x v="0"/>
    <n v="4"/>
  </r>
  <r>
    <x v="231"/>
    <x v="182"/>
    <x v="13"/>
    <s v="Male"/>
    <s v="Yes"/>
    <x v="1"/>
    <x v="0"/>
    <n v="3"/>
  </r>
  <r>
    <x v="232"/>
    <x v="218"/>
    <x v="117"/>
    <s v="Male"/>
    <s v="No"/>
    <x v="1"/>
    <x v="0"/>
    <n v="2"/>
  </r>
  <r>
    <x v="233"/>
    <x v="219"/>
    <x v="118"/>
    <s v="Male"/>
    <s v="No"/>
    <x v="1"/>
    <x v="0"/>
    <n v="2"/>
  </r>
  <r>
    <x v="234"/>
    <x v="220"/>
    <x v="13"/>
    <s v="Male"/>
    <s v="Yes"/>
    <x v="1"/>
    <x v="0"/>
    <n v="2"/>
  </r>
  <r>
    <x v="235"/>
    <x v="79"/>
    <x v="60"/>
    <s v="Male"/>
    <s v="No"/>
    <x v="1"/>
    <x v="0"/>
    <n v="2"/>
  </r>
  <r>
    <x v="236"/>
    <x v="221"/>
    <x v="54"/>
    <s v="Male"/>
    <s v="Yes"/>
    <x v="1"/>
    <x v="0"/>
    <n v="2"/>
  </r>
  <r>
    <x v="237"/>
    <x v="222"/>
    <x v="119"/>
    <s v="Male"/>
    <s v="Yes"/>
    <x v="1"/>
    <x v="0"/>
    <n v="2"/>
  </r>
  <r>
    <x v="238"/>
    <x v="223"/>
    <x v="120"/>
    <s v="Female"/>
    <s v="No"/>
    <x v="1"/>
    <x v="0"/>
    <n v="3"/>
  </r>
  <r>
    <x v="239"/>
    <x v="224"/>
    <x v="121"/>
    <s v="Male"/>
    <s v="No"/>
    <x v="1"/>
    <x v="0"/>
    <n v="3"/>
  </r>
  <r>
    <x v="240"/>
    <x v="225"/>
    <x v="6"/>
    <s v="Female"/>
    <s v="Yes"/>
    <x v="1"/>
    <x v="0"/>
    <n v="2"/>
  </r>
  <r>
    <x v="241"/>
    <x v="226"/>
    <x v="6"/>
    <s v="Male"/>
    <s v="Yes"/>
    <x v="1"/>
    <x v="0"/>
    <n v="2"/>
  </r>
  <r>
    <x v="242"/>
    <x v="227"/>
    <x v="122"/>
    <s v="Male"/>
    <s v="No"/>
    <x v="1"/>
    <x v="0"/>
    <n v="2"/>
  </r>
  <r>
    <x v="243"/>
    <x v="228"/>
    <x v="13"/>
    <s v="Female"/>
    <s v="No"/>
    <x v="2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Female"/>
    <s v="No"/>
    <s v="Sun"/>
    <x v="0"/>
    <n v="2"/>
  </r>
  <r>
    <x v="1"/>
    <x v="1"/>
    <x v="1"/>
    <s v="Male"/>
    <s v="No"/>
    <s v="Sun"/>
    <x v="0"/>
    <n v="3"/>
  </r>
  <r>
    <x v="2"/>
    <x v="2"/>
    <x v="2"/>
    <s v="Male"/>
    <s v="No"/>
    <s v="Sun"/>
    <x v="0"/>
    <n v="3"/>
  </r>
  <r>
    <x v="3"/>
    <x v="3"/>
    <x v="3"/>
    <s v="Male"/>
    <s v="No"/>
    <s v="Sun"/>
    <x v="0"/>
    <n v="2"/>
  </r>
  <r>
    <x v="4"/>
    <x v="4"/>
    <x v="4"/>
    <s v="Female"/>
    <s v="No"/>
    <s v="Sun"/>
    <x v="0"/>
    <n v="4"/>
  </r>
  <r>
    <x v="5"/>
    <x v="5"/>
    <x v="5"/>
    <s v="Male"/>
    <s v="No"/>
    <s v="Sun"/>
    <x v="0"/>
    <n v="4"/>
  </r>
  <r>
    <x v="6"/>
    <x v="6"/>
    <x v="6"/>
    <s v="Male"/>
    <s v="No"/>
    <s v="Sun"/>
    <x v="0"/>
    <n v="2"/>
  </r>
  <r>
    <x v="7"/>
    <x v="7"/>
    <x v="7"/>
    <s v="Male"/>
    <s v="No"/>
    <s v="Sun"/>
    <x v="0"/>
    <n v="4"/>
  </r>
  <r>
    <x v="8"/>
    <x v="8"/>
    <x v="8"/>
    <s v="Male"/>
    <s v="No"/>
    <s v="Sun"/>
    <x v="0"/>
    <n v="2"/>
  </r>
  <r>
    <x v="9"/>
    <x v="9"/>
    <x v="9"/>
    <s v="Male"/>
    <s v="No"/>
    <s v="Sun"/>
    <x v="0"/>
    <n v="2"/>
  </r>
  <r>
    <x v="10"/>
    <x v="10"/>
    <x v="10"/>
    <s v="Male"/>
    <s v="No"/>
    <s v="Sun"/>
    <x v="0"/>
    <n v="2"/>
  </r>
  <r>
    <x v="11"/>
    <x v="11"/>
    <x v="11"/>
    <s v="Female"/>
    <s v="No"/>
    <s v="Sun"/>
    <x v="0"/>
    <n v="4"/>
  </r>
  <r>
    <x v="12"/>
    <x v="12"/>
    <x v="12"/>
    <s v="Male"/>
    <s v="No"/>
    <s v="Sun"/>
    <x v="0"/>
    <n v="2"/>
  </r>
  <r>
    <x v="13"/>
    <x v="13"/>
    <x v="13"/>
    <s v="Male"/>
    <s v="No"/>
    <s v="Sun"/>
    <x v="0"/>
    <n v="4"/>
  </r>
  <r>
    <x v="14"/>
    <x v="14"/>
    <x v="14"/>
    <s v="Female"/>
    <s v="No"/>
    <s v="Sun"/>
    <x v="0"/>
    <n v="2"/>
  </r>
  <r>
    <x v="15"/>
    <x v="15"/>
    <x v="15"/>
    <s v="Male"/>
    <s v="No"/>
    <s v="Sun"/>
    <x v="0"/>
    <n v="2"/>
  </r>
  <r>
    <x v="16"/>
    <x v="16"/>
    <x v="16"/>
    <s v="Female"/>
    <s v="No"/>
    <s v="Sun"/>
    <x v="0"/>
    <n v="3"/>
  </r>
  <r>
    <x v="17"/>
    <x v="17"/>
    <x v="17"/>
    <s v="Male"/>
    <s v="No"/>
    <s v="Sun"/>
    <x v="0"/>
    <n v="3"/>
  </r>
  <r>
    <x v="18"/>
    <x v="18"/>
    <x v="2"/>
    <s v="Female"/>
    <s v="No"/>
    <s v="Sun"/>
    <x v="0"/>
    <n v="3"/>
  </r>
  <r>
    <x v="19"/>
    <x v="19"/>
    <x v="18"/>
    <s v="Male"/>
    <s v="No"/>
    <s v="Sat"/>
    <x v="0"/>
    <n v="3"/>
  </r>
  <r>
    <x v="20"/>
    <x v="20"/>
    <x v="19"/>
    <s v="Male"/>
    <s v="No"/>
    <s v="Sat"/>
    <x v="0"/>
    <n v="2"/>
  </r>
  <r>
    <x v="21"/>
    <x v="21"/>
    <x v="20"/>
    <s v="Female"/>
    <s v="No"/>
    <s v="Sat"/>
    <x v="0"/>
    <n v="2"/>
  </r>
  <r>
    <x v="22"/>
    <x v="22"/>
    <x v="21"/>
    <s v="Female"/>
    <s v="No"/>
    <s v="Sat"/>
    <x v="0"/>
    <n v="2"/>
  </r>
  <r>
    <x v="23"/>
    <x v="23"/>
    <x v="22"/>
    <s v="Male"/>
    <s v="No"/>
    <s v="Sat"/>
    <x v="0"/>
    <n v="4"/>
  </r>
  <r>
    <x v="24"/>
    <x v="24"/>
    <x v="23"/>
    <s v="Male"/>
    <s v="No"/>
    <s v="Sat"/>
    <x v="0"/>
    <n v="2"/>
  </r>
  <r>
    <x v="25"/>
    <x v="25"/>
    <x v="24"/>
    <s v="Male"/>
    <s v="No"/>
    <s v="Sat"/>
    <x v="0"/>
    <n v="4"/>
  </r>
  <r>
    <x v="26"/>
    <x v="26"/>
    <x v="6"/>
    <s v="Male"/>
    <s v="No"/>
    <s v="Sat"/>
    <x v="0"/>
    <n v="2"/>
  </r>
  <r>
    <x v="27"/>
    <x v="27"/>
    <x v="6"/>
    <s v="Male"/>
    <s v="No"/>
    <s v="Sat"/>
    <x v="0"/>
    <n v="2"/>
  </r>
  <r>
    <x v="28"/>
    <x v="28"/>
    <x v="25"/>
    <s v="Male"/>
    <s v="No"/>
    <s v="Sat"/>
    <x v="0"/>
    <n v="2"/>
  </r>
  <r>
    <x v="29"/>
    <x v="29"/>
    <x v="13"/>
    <s v="Female"/>
    <s v="No"/>
    <s v="Sat"/>
    <x v="0"/>
    <n v="2"/>
  </r>
  <r>
    <x v="30"/>
    <x v="30"/>
    <x v="26"/>
    <s v="Male"/>
    <s v="No"/>
    <s v="Sat"/>
    <x v="0"/>
    <n v="2"/>
  </r>
  <r>
    <x v="31"/>
    <x v="31"/>
    <x v="27"/>
    <s v="Male"/>
    <s v="No"/>
    <s v="Sat"/>
    <x v="0"/>
    <n v="4"/>
  </r>
  <r>
    <x v="32"/>
    <x v="32"/>
    <x v="13"/>
    <s v="Female"/>
    <s v="No"/>
    <s v="Sat"/>
    <x v="0"/>
    <n v="2"/>
  </r>
  <r>
    <x v="33"/>
    <x v="33"/>
    <x v="28"/>
    <s v="Female"/>
    <s v="No"/>
    <s v="Sat"/>
    <x v="0"/>
    <n v="4"/>
  </r>
  <r>
    <x v="34"/>
    <x v="34"/>
    <x v="29"/>
    <s v="Male"/>
    <s v="No"/>
    <s v="Sat"/>
    <x v="0"/>
    <n v="2"/>
  </r>
  <r>
    <x v="35"/>
    <x v="35"/>
    <x v="30"/>
    <s v="Male"/>
    <s v="No"/>
    <s v="Sat"/>
    <x v="0"/>
    <n v="3"/>
  </r>
  <r>
    <x v="36"/>
    <x v="36"/>
    <x v="6"/>
    <s v="Male"/>
    <s v="No"/>
    <s v="Sat"/>
    <x v="0"/>
    <n v="3"/>
  </r>
  <r>
    <x v="37"/>
    <x v="37"/>
    <x v="31"/>
    <s v="Female"/>
    <s v="No"/>
    <s v="Sat"/>
    <x v="0"/>
    <n v="3"/>
  </r>
  <r>
    <x v="38"/>
    <x v="38"/>
    <x v="32"/>
    <s v="Male"/>
    <s v="No"/>
    <s v="Sat"/>
    <x v="0"/>
    <n v="3"/>
  </r>
  <r>
    <x v="39"/>
    <x v="39"/>
    <x v="11"/>
    <s v="Male"/>
    <s v="No"/>
    <s v="Sat"/>
    <x v="0"/>
    <n v="3"/>
  </r>
  <r>
    <x v="40"/>
    <x v="40"/>
    <x v="33"/>
    <s v="Male"/>
    <s v="No"/>
    <s v="Sat"/>
    <x v="0"/>
    <n v="3"/>
  </r>
  <r>
    <x v="41"/>
    <x v="41"/>
    <x v="34"/>
    <s v="Male"/>
    <s v="No"/>
    <s v="Sun"/>
    <x v="0"/>
    <n v="2"/>
  </r>
  <r>
    <x v="42"/>
    <x v="42"/>
    <x v="35"/>
    <s v="Male"/>
    <s v="No"/>
    <s v="Sun"/>
    <x v="0"/>
    <n v="2"/>
  </r>
  <r>
    <x v="43"/>
    <x v="43"/>
    <x v="36"/>
    <s v="Male"/>
    <s v="No"/>
    <s v="Sun"/>
    <x v="0"/>
    <n v="2"/>
  </r>
  <r>
    <x v="44"/>
    <x v="44"/>
    <x v="37"/>
    <s v="Male"/>
    <s v="No"/>
    <s v="Sun"/>
    <x v="0"/>
    <n v="4"/>
  </r>
  <r>
    <x v="45"/>
    <x v="45"/>
    <x v="13"/>
    <s v="Male"/>
    <s v="No"/>
    <s v="Sun"/>
    <x v="0"/>
    <n v="2"/>
  </r>
  <r>
    <x v="46"/>
    <x v="46"/>
    <x v="11"/>
    <s v="Male"/>
    <s v="No"/>
    <s v="Sun"/>
    <x v="0"/>
    <n v="2"/>
  </r>
  <r>
    <x v="47"/>
    <x v="47"/>
    <x v="38"/>
    <s v="Male"/>
    <s v="No"/>
    <s v="Sun"/>
    <x v="0"/>
    <n v="4"/>
  </r>
  <r>
    <x v="48"/>
    <x v="48"/>
    <x v="39"/>
    <s v="Male"/>
    <s v="No"/>
    <s v="Sun"/>
    <x v="0"/>
    <n v="3"/>
  </r>
  <r>
    <x v="49"/>
    <x v="49"/>
    <x v="13"/>
    <s v="Male"/>
    <s v="No"/>
    <s v="Sun"/>
    <x v="0"/>
    <n v="2"/>
  </r>
  <r>
    <x v="50"/>
    <x v="50"/>
    <x v="27"/>
    <s v="Male"/>
    <s v="No"/>
    <s v="Sun"/>
    <x v="0"/>
    <n v="2"/>
  </r>
  <r>
    <x v="51"/>
    <x v="51"/>
    <x v="40"/>
    <s v="Female"/>
    <s v="No"/>
    <s v="Sun"/>
    <x v="0"/>
    <n v="2"/>
  </r>
  <r>
    <x v="52"/>
    <x v="52"/>
    <x v="41"/>
    <s v="Female"/>
    <s v="No"/>
    <s v="Sun"/>
    <x v="0"/>
    <n v="4"/>
  </r>
  <r>
    <x v="53"/>
    <x v="53"/>
    <x v="42"/>
    <s v="Male"/>
    <s v="No"/>
    <s v="Sun"/>
    <x v="0"/>
    <n v="2"/>
  </r>
  <r>
    <x v="54"/>
    <x v="54"/>
    <x v="43"/>
    <s v="Male"/>
    <s v="No"/>
    <s v="Sun"/>
    <x v="0"/>
    <n v="4"/>
  </r>
  <r>
    <x v="55"/>
    <x v="55"/>
    <x v="44"/>
    <s v="Male"/>
    <s v="No"/>
    <s v="Sun"/>
    <x v="0"/>
    <n v="2"/>
  </r>
  <r>
    <x v="56"/>
    <x v="56"/>
    <x v="13"/>
    <s v="Male"/>
    <s v="Yes"/>
    <s v="Sat"/>
    <x v="0"/>
    <n v="4"/>
  </r>
  <r>
    <x v="57"/>
    <x v="57"/>
    <x v="45"/>
    <s v="Female"/>
    <s v="No"/>
    <s v="Sat"/>
    <x v="0"/>
    <n v="2"/>
  </r>
  <r>
    <x v="58"/>
    <x v="58"/>
    <x v="46"/>
    <s v="Male"/>
    <s v="Yes"/>
    <s v="Sat"/>
    <x v="0"/>
    <n v="2"/>
  </r>
  <r>
    <x v="59"/>
    <x v="59"/>
    <x v="47"/>
    <s v="Male"/>
    <s v="No"/>
    <s v="Sat"/>
    <x v="0"/>
    <n v="4"/>
  </r>
  <r>
    <x v="60"/>
    <x v="21"/>
    <x v="48"/>
    <s v="Male"/>
    <s v="Yes"/>
    <s v="Sat"/>
    <x v="0"/>
    <n v="2"/>
  </r>
  <r>
    <x v="61"/>
    <x v="60"/>
    <x v="6"/>
    <s v="Male"/>
    <s v="Yes"/>
    <s v="Sat"/>
    <x v="0"/>
    <n v="2"/>
  </r>
  <r>
    <x v="62"/>
    <x v="61"/>
    <x v="49"/>
    <s v="Male"/>
    <s v="Yes"/>
    <s v="Sat"/>
    <x v="0"/>
    <n v="2"/>
  </r>
  <r>
    <x v="63"/>
    <x v="45"/>
    <x v="50"/>
    <s v="Male"/>
    <s v="Yes"/>
    <s v="Sat"/>
    <x v="0"/>
    <n v="4"/>
  </r>
  <r>
    <x v="64"/>
    <x v="62"/>
    <x v="51"/>
    <s v="Male"/>
    <s v="No"/>
    <s v="Sat"/>
    <x v="0"/>
    <n v="3"/>
  </r>
  <r>
    <x v="65"/>
    <x v="63"/>
    <x v="52"/>
    <s v="Male"/>
    <s v="No"/>
    <s v="Sat"/>
    <x v="0"/>
    <n v="3"/>
  </r>
  <r>
    <x v="66"/>
    <x v="64"/>
    <x v="53"/>
    <s v="Female"/>
    <s v="No"/>
    <s v="Sat"/>
    <x v="0"/>
    <n v="2"/>
  </r>
  <r>
    <x v="67"/>
    <x v="65"/>
    <x v="54"/>
    <s v="Female"/>
    <s v="Yes"/>
    <s v="Sat"/>
    <x v="0"/>
    <n v="1"/>
  </r>
  <r>
    <x v="68"/>
    <x v="66"/>
    <x v="55"/>
    <s v="Male"/>
    <s v="No"/>
    <s v="Sat"/>
    <x v="0"/>
    <n v="2"/>
  </r>
  <r>
    <x v="69"/>
    <x v="67"/>
    <x v="56"/>
    <s v="Male"/>
    <s v="Yes"/>
    <s v="Sat"/>
    <x v="0"/>
    <n v="2"/>
  </r>
  <r>
    <x v="70"/>
    <x v="68"/>
    <x v="57"/>
    <s v="Male"/>
    <s v="No"/>
    <s v="Sat"/>
    <x v="0"/>
    <n v="2"/>
  </r>
  <r>
    <x v="71"/>
    <x v="69"/>
    <x v="13"/>
    <s v="Female"/>
    <s v="No"/>
    <s v="Sat"/>
    <x v="0"/>
    <n v="3"/>
  </r>
  <r>
    <x v="72"/>
    <x v="70"/>
    <x v="58"/>
    <s v="Female"/>
    <s v="Yes"/>
    <s v="Sat"/>
    <x v="0"/>
    <n v="2"/>
  </r>
  <r>
    <x v="73"/>
    <x v="71"/>
    <x v="11"/>
    <s v="Female"/>
    <s v="Yes"/>
    <s v="Sat"/>
    <x v="0"/>
    <n v="2"/>
  </r>
  <r>
    <x v="74"/>
    <x v="72"/>
    <x v="59"/>
    <s v="Female"/>
    <s v="No"/>
    <s v="Sat"/>
    <x v="0"/>
    <n v="2"/>
  </r>
  <r>
    <x v="75"/>
    <x v="73"/>
    <x v="60"/>
    <s v="Male"/>
    <s v="No"/>
    <s v="Sat"/>
    <x v="0"/>
    <n v="2"/>
  </r>
  <r>
    <x v="76"/>
    <x v="20"/>
    <x v="61"/>
    <s v="Male"/>
    <s v="Yes"/>
    <s v="Sat"/>
    <x v="0"/>
    <n v="2"/>
  </r>
  <r>
    <x v="77"/>
    <x v="74"/>
    <x v="62"/>
    <s v="Male"/>
    <s v="No"/>
    <s v="Thur"/>
    <x v="1"/>
    <n v="4"/>
  </r>
  <r>
    <x v="78"/>
    <x v="75"/>
    <x v="13"/>
    <s v="Male"/>
    <s v="No"/>
    <s v="Thur"/>
    <x v="1"/>
    <n v="2"/>
  </r>
  <r>
    <x v="79"/>
    <x v="76"/>
    <x v="63"/>
    <s v="Male"/>
    <s v="No"/>
    <s v="Thur"/>
    <x v="1"/>
    <n v="2"/>
  </r>
  <r>
    <x v="80"/>
    <x v="77"/>
    <x v="13"/>
    <s v="Male"/>
    <s v="Yes"/>
    <s v="Thur"/>
    <x v="1"/>
    <n v="2"/>
  </r>
  <r>
    <x v="81"/>
    <x v="78"/>
    <x v="64"/>
    <s v="Male"/>
    <s v="No"/>
    <s v="Thur"/>
    <x v="1"/>
    <n v="2"/>
  </r>
  <r>
    <x v="82"/>
    <x v="79"/>
    <x v="65"/>
    <s v="Female"/>
    <s v="No"/>
    <s v="Thur"/>
    <x v="1"/>
    <n v="1"/>
  </r>
  <r>
    <x v="83"/>
    <x v="80"/>
    <x v="11"/>
    <s v="Male"/>
    <s v="Yes"/>
    <s v="Thur"/>
    <x v="1"/>
    <n v="2"/>
  </r>
  <r>
    <x v="84"/>
    <x v="81"/>
    <x v="66"/>
    <s v="Male"/>
    <s v="No"/>
    <s v="Thur"/>
    <x v="1"/>
    <n v="2"/>
  </r>
  <r>
    <x v="85"/>
    <x v="82"/>
    <x v="67"/>
    <s v="Female"/>
    <s v="No"/>
    <s v="Thur"/>
    <x v="1"/>
    <n v="4"/>
  </r>
  <r>
    <x v="86"/>
    <x v="83"/>
    <x v="6"/>
    <s v="Male"/>
    <s v="No"/>
    <s v="Thur"/>
    <x v="1"/>
    <n v="2"/>
  </r>
  <r>
    <x v="87"/>
    <x v="84"/>
    <x v="62"/>
    <s v="Male"/>
    <s v="No"/>
    <s v="Thur"/>
    <x v="1"/>
    <n v="2"/>
  </r>
  <r>
    <x v="88"/>
    <x v="85"/>
    <x v="68"/>
    <s v="Male"/>
    <s v="No"/>
    <s v="Thur"/>
    <x v="1"/>
    <n v="2"/>
  </r>
  <r>
    <x v="89"/>
    <x v="86"/>
    <x v="13"/>
    <s v="Male"/>
    <s v="No"/>
    <s v="Thur"/>
    <x v="1"/>
    <n v="2"/>
  </r>
  <r>
    <x v="90"/>
    <x v="87"/>
    <x v="13"/>
    <s v="Male"/>
    <s v="Yes"/>
    <s v="Fri"/>
    <x v="0"/>
    <n v="2"/>
  </r>
  <r>
    <x v="91"/>
    <x v="88"/>
    <x v="2"/>
    <s v="Male"/>
    <s v="No"/>
    <s v="Fri"/>
    <x v="0"/>
    <n v="2"/>
  </r>
  <r>
    <x v="92"/>
    <x v="89"/>
    <x v="54"/>
    <s v="Female"/>
    <s v="Yes"/>
    <s v="Fri"/>
    <x v="0"/>
    <n v="2"/>
  </r>
  <r>
    <x v="93"/>
    <x v="90"/>
    <x v="25"/>
    <s v="Female"/>
    <s v="Yes"/>
    <s v="Fri"/>
    <x v="0"/>
    <n v="2"/>
  </r>
  <r>
    <x v="94"/>
    <x v="91"/>
    <x v="69"/>
    <s v="Female"/>
    <s v="No"/>
    <s v="Fri"/>
    <x v="0"/>
    <n v="2"/>
  </r>
  <r>
    <x v="95"/>
    <x v="92"/>
    <x v="70"/>
    <s v="Male"/>
    <s v="Yes"/>
    <s v="Fri"/>
    <x v="0"/>
    <n v="4"/>
  </r>
  <r>
    <x v="96"/>
    <x v="93"/>
    <x v="62"/>
    <s v="Male"/>
    <s v="Yes"/>
    <s v="Fri"/>
    <x v="0"/>
    <n v="2"/>
  </r>
  <r>
    <x v="97"/>
    <x v="94"/>
    <x v="45"/>
    <s v="Male"/>
    <s v="Yes"/>
    <s v="Fri"/>
    <x v="0"/>
    <n v="2"/>
  </r>
  <r>
    <x v="98"/>
    <x v="2"/>
    <x v="13"/>
    <s v="Male"/>
    <s v="Yes"/>
    <s v="Fri"/>
    <x v="0"/>
    <n v="2"/>
  </r>
  <r>
    <x v="99"/>
    <x v="95"/>
    <x v="45"/>
    <s v="Male"/>
    <s v="No"/>
    <s v="Fri"/>
    <x v="0"/>
    <n v="2"/>
  </r>
  <r>
    <x v="100"/>
    <x v="96"/>
    <x v="27"/>
    <s v="Female"/>
    <s v="Yes"/>
    <s v="Fri"/>
    <x v="0"/>
    <n v="2"/>
  </r>
  <r>
    <x v="101"/>
    <x v="97"/>
    <x v="13"/>
    <s v="Female"/>
    <s v="Yes"/>
    <s v="Fri"/>
    <x v="0"/>
    <n v="2"/>
  </r>
  <r>
    <x v="102"/>
    <x v="98"/>
    <x v="27"/>
    <s v="Female"/>
    <s v="Yes"/>
    <s v="Sat"/>
    <x v="0"/>
    <n v="3"/>
  </r>
  <r>
    <x v="103"/>
    <x v="99"/>
    <x v="71"/>
    <s v="Female"/>
    <s v="Yes"/>
    <s v="Sat"/>
    <x v="0"/>
    <n v="2"/>
  </r>
  <r>
    <x v="104"/>
    <x v="100"/>
    <x v="19"/>
    <s v="Female"/>
    <s v="No"/>
    <s v="Sat"/>
    <x v="0"/>
    <n v="2"/>
  </r>
  <r>
    <x v="105"/>
    <x v="101"/>
    <x v="72"/>
    <s v="Male"/>
    <s v="Yes"/>
    <s v="Sat"/>
    <x v="0"/>
    <n v="2"/>
  </r>
  <r>
    <x v="106"/>
    <x v="102"/>
    <x v="73"/>
    <s v="Male"/>
    <s v="Yes"/>
    <s v="Sat"/>
    <x v="0"/>
    <n v="2"/>
  </r>
  <r>
    <x v="107"/>
    <x v="103"/>
    <x v="74"/>
    <s v="Male"/>
    <s v="Yes"/>
    <s v="Sat"/>
    <x v="0"/>
    <n v="2"/>
  </r>
  <r>
    <x v="108"/>
    <x v="104"/>
    <x v="50"/>
    <s v="Male"/>
    <s v="No"/>
    <s v="Sat"/>
    <x v="0"/>
    <n v="2"/>
  </r>
  <r>
    <x v="109"/>
    <x v="105"/>
    <x v="62"/>
    <s v="Female"/>
    <s v="Yes"/>
    <s v="Sat"/>
    <x v="0"/>
    <n v="2"/>
  </r>
  <r>
    <x v="110"/>
    <x v="106"/>
    <x v="13"/>
    <s v="Male"/>
    <s v="No"/>
    <s v="Sat"/>
    <x v="0"/>
    <n v="2"/>
  </r>
  <r>
    <x v="111"/>
    <x v="107"/>
    <x v="54"/>
    <s v="Female"/>
    <s v="No"/>
    <s v="Sat"/>
    <x v="0"/>
    <n v="1"/>
  </r>
  <r>
    <x v="112"/>
    <x v="108"/>
    <x v="62"/>
    <s v="Male"/>
    <s v="No"/>
    <s v="Sun"/>
    <x v="0"/>
    <n v="3"/>
  </r>
  <r>
    <x v="113"/>
    <x v="109"/>
    <x v="75"/>
    <s v="Male"/>
    <s v="No"/>
    <s v="Sun"/>
    <x v="0"/>
    <n v="2"/>
  </r>
  <r>
    <x v="114"/>
    <x v="110"/>
    <x v="62"/>
    <s v="Female"/>
    <s v="No"/>
    <s v="Sun"/>
    <x v="0"/>
    <n v="3"/>
  </r>
  <r>
    <x v="115"/>
    <x v="111"/>
    <x v="2"/>
    <s v="Female"/>
    <s v="No"/>
    <s v="Sun"/>
    <x v="0"/>
    <n v="2"/>
  </r>
  <r>
    <x v="116"/>
    <x v="112"/>
    <x v="76"/>
    <s v="Male"/>
    <s v="No"/>
    <s v="Sun"/>
    <x v="0"/>
    <n v="4"/>
  </r>
  <r>
    <x v="117"/>
    <x v="113"/>
    <x v="45"/>
    <s v="Female"/>
    <s v="No"/>
    <s v="Thur"/>
    <x v="1"/>
    <n v="2"/>
  </r>
  <r>
    <x v="118"/>
    <x v="114"/>
    <x v="77"/>
    <s v="Female"/>
    <s v="No"/>
    <s v="Thur"/>
    <x v="1"/>
    <n v="2"/>
  </r>
  <r>
    <x v="119"/>
    <x v="115"/>
    <x v="78"/>
    <s v="Female"/>
    <s v="No"/>
    <s v="Thur"/>
    <x v="1"/>
    <n v="4"/>
  </r>
  <r>
    <x v="120"/>
    <x v="116"/>
    <x v="32"/>
    <s v="Male"/>
    <s v="No"/>
    <s v="Thur"/>
    <x v="1"/>
    <n v="2"/>
  </r>
  <r>
    <x v="121"/>
    <x v="117"/>
    <x v="79"/>
    <s v="Female"/>
    <s v="No"/>
    <s v="Thur"/>
    <x v="1"/>
    <n v="2"/>
  </r>
  <r>
    <x v="122"/>
    <x v="118"/>
    <x v="27"/>
    <s v="Male"/>
    <s v="No"/>
    <s v="Thur"/>
    <x v="1"/>
    <n v="2"/>
  </r>
  <r>
    <x v="123"/>
    <x v="119"/>
    <x v="6"/>
    <s v="Male"/>
    <s v="No"/>
    <s v="Thur"/>
    <x v="1"/>
    <n v="2"/>
  </r>
  <r>
    <x v="124"/>
    <x v="120"/>
    <x v="80"/>
    <s v="Female"/>
    <s v="No"/>
    <s v="Thur"/>
    <x v="1"/>
    <n v="2"/>
  </r>
  <r>
    <x v="125"/>
    <x v="121"/>
    <x v="81"/>
    <s v="Female"/>
    <s v="No"/>
    <s v="Thur"/>
    <x v="1"/>
    <n v="6"/>
  </r>
  <r>
    <x v="126"/>
    <x v="122"/>
    <x v="82"/>
    <s v="Male"/>
    <s v="No"/>
    <s v="Thur"/>
    <x v="1"/>
    <n v="2"/>
  </r>
  <r>
    <x v="127"/>
    <x v="123"/>
    <x v="6"/>
    <s v="Female"/>
    <s v="No"/>
    <s v="Thur"/>
    <x v="1"/>
    <n v="2"/>
  </r>
  <r>
    <x v="128"/>
    <x v="124"/>
    <x v="6"/>
    <s v="Female"/>
    <s v="No"/>
    <s v="Thur"/>
    <x v="1"/>
    <n v="2"/>
  </r>
  <r>
    <x v="129"/>
    <x v="125"/>
    <x v="83"/>
    <s v="Male"/>
    <s v="No"/>
    <s v="Thur"/>
    <x v="1"/>
    <n v="3"/>
  </r>
  <r>
    <x v="130"/>
    <x v="126"/>
    <x v="45"/>
    <s v="Male"/>
    <s v="No"/>
    <s v="Thur"/>
    <x v="1"/>
    <n v="2"/>
  </r>
  <r>
    <x v="131"/>
    <x v="127"/>
    <x v="84"/>
    <s v="Female"/>
    <s v="No"/>
    <s v="Thur"/>
    <x v="1"/>
    <n v="2"/>
  </r>
  <r>
    <x v="132"/>
    <x v="128"/>
    <x v="45"/>
    <s v="Female"/>
    <s v="No"/>
    <s v="Thur"/>
    <x v="1"/>
    <n v="2"/>
  </r>
  <r>
    <x v="133"/>
    <x v="129"/>
    <x v="6"/>
    <s v="Female"/>
    <s v="No"/>
    <s v="Thur"/>
    <x v="1"/>
    <n v="2"/>
  </r>
  <r>
    <x v="134"/>
    <x v="130"/>
    <x v="69"/>
    <s v="Female"/>
    <s v="No"/>
    <s v="Thur"/>
    <x v="1"/>
    <n v="2"/>
  </r>
  <r>
    <x v="135"/>
    <x v="131"/>
    <x v="60"/>
    <s v="Female"/>
    <s v="No"/>
    <s v="Thur"/>
    <x v="1"/>
    <n v="2"/>
  </r>
  <r>
    <x v="136"/>
    <x v="16"/>
    <x v="6"/>
    <s v="Female"/>
    <s v="No"/>
    <s v="Thur"/>
    <x v="1"/>
    <n v="2"/>
  </r>
  <r>
    <x v="137"/>
    <x v="132"/>
    <x v="6"/>
    <s v="Female"/>
    <s v="No"/>
    <s v="Thur"/>
    <x v="1"/>
    <n v="2"/>
  </r>
  <r>
    <x v="138"/>
    <x v="133"/>
    <x v="6"/>
    <s v="Male"/>
    <s v="Yes"/>
    <s v="Thur"/>
    <x v="1"/>
    <n v="2"/>
  </r>
  <r>
    <x v="139"/>
    <x v="134"/>
    <x v="20"/>
    <s v="Female"/>
    <s v="No"/>
    <s v="Thur"/>
    <x v="1"/>
    <n v="2"/>
  </r>
  <r>
    <x v="140"/>
    <x v="135"/>
    <x v="2"/>
    <s v="Female"/>
    <s v="No"/>
    <s v="Thur"/>
    <x v="1"/>
    <n v="2"/>
  </r>
  <r>
    <x v="141"/>
    <x v="136"/>
    <x v="85"/>
    <s v="Male"/>
    <s v="No"/>
    <s v="Thur"/>
    <x v="1"/>
    <n v="6"/>
  </r>
  <r>
    <x v="142"/>
    <x v="137"/>
    <x v="11"/>
    <s v="Male"/>
    <s v="No"/>
    <s v="Thur"/>
    <x v="1"/>
    <n v="5"/>
  </r>
  <r>
    <x v="143"/>
    <x v="138"/>
    <x v="11"/>
    <s v="Female"/>
    <s v="No"/>
    <s v="Thur"/>
    <x v="1"/>
    <n v="6"/>
  </r>
  <r>
    <x v="144"/>
    <x v="139"/>
    <x v="86"/>
    <s v="Female"/>
    <s v="No"/>
    <s v="Thur"/>
    <x v="1"/>
    <n v="2"/>
  </r>
  <r>
    <x v="145"/>
    <x v="140"/>
    <x v="45"/>
    <s v="Female"/>
    <s v="No"/>
    <s v="Thur"/>
    <x v="1"/>
    <n v="2"/>
  </r>
  <r>
    <x v="146"/>
    <x v="141"/>
    <x v="87"/>
    <s v="Female"/>
    <s v="No"/>
    <s v="Thur"/>
    <x v="1"/>
    <n v="3"/>
  </r>
  <r>
    <x v="147"/>
    <x v="142"/>
    <x v="88"/>
    <s v="Female"/>
    <s v="No"/>
    <s v="Thur"/>
    <x v="1"/>
    <n v="2"/>
  </r>
  <r>
    <x v="148"/>
    <x v="143"/>
    <x v="89"/>
    <s v="Male"/>
    <s v="No"/>
    <s v="Thur"/>
    <x v="1"/>
    <n v="2"/>
  </r>
  <r>
    <x v="149"/>
    <x v="144"/>
    <x v="6"/>
    <s v="Male"/>
    <s v="No"/>
    <s v="Thur"/>
    <x v="1"/>
    <n v="2"/>
  </r>
  <r>
    <x v="150"/>
    <x v="145"/>
    <x v="27"/>
    <s v="Male"/>
    <s v="No"/>
    <s v="Sun"/>
    <x v="0"/>
    <n v="2"/>
  </r>
  <r>
    <x v="151"/>
    <x v="146"/>
    <x v="6"/>
    <s v="Male"/>
    <s v="No"/>
    <s v="Sun"/>
    <x v="0"/>
    <n v="2"/>
  </r>
  <r>
    <x v="152"/>
    <x v="147"/>
    <x v="90"/>
    <s v="Male"/>
    <s v="No"/>
    <s v="Sun"/>
    <x v="0"/>
    <n v="3"/>
  </r>
  <r>
    <x v="153"/>
    <x v="148"/>
    <x v="6"/>
    <s v="Male"/>
    <s v="No"/>
    <s v="Sun"/>
    <x v="0"/>
    <n v="4"/>
  </r>
  <r>
    <x v="154"/>
    <x v="149"/>
    <x v="6"/>
    <s v="Male"/>
    <s v="No"/>
    <s v="Sun"/>
    <x v="0"/>
    <n v="4"/>
  </r>
  <r>
    <x v="155"/>
    <x v="150"/>
    <x v="91"/>
    <s v="Female"/>
    <s v="No"/>
    <s v="Sun"/>
    <x v="0"/>
    <n v="5"/>
  </r>
  <r>
    <x v="156"/>
    <x v="151"/>
    <x v="11"/>
    <s v="Male"/>
    <s v="No"/>
    <s v="Sun"/>
    <x v="0"/>
    <n v="6"/>
  </r>
  <r>
    <x v="157"/>
    <x v="152"/>
    <x v="92"/>
    <s v="Female"/>
    <s v="No"/>
    <s v="Sun"/>
    <x v="0"/>
    <n v="4"/>
  </r>
  <r>
    <x v="158"/>
    <x v="153"/>
    <x v="93"/>
    <s v="Female"/>
    <s v="No"/>
    <s v="Sun"/>
    <x v="0"/>
    <n v="2"/>
  </r>
  <r>
    <x v="159"/>
    <x v="154"/>
    <x v="6"/>
    <s v="Male"/>
    <s v="No"/>
    <s v="Sun"/>
    <x v="0"/>
    <n v="4"/>
  </r>
  <r>
    <x v="160"/>
    <x v="155"/>
    <x v="2"/>
    <s v="Male"/>
    <s v="No"/>
    <s v="Sun"/>
    <x v="0"/>
    <n v="4"/>
  </r>
  <r>
    <x v="161"/>
    <x v="156"/>
    <x v="27"/>
    <s v="Male"/>
    <s v="No"/>
    <s v="Sun"/>
    <x v="0"/>
    <n v="2"/>
  </r>
  <r>
    <x v="162"/>
    <x v="157"/>
    <x v="6"/>
    <s v="Female"/>
    <s v="No"/>
    <s v="Sun"/>
    <x v="0"/>
    <n v="3"/>
  </r>
  <r>
    <x v="163"/>
    <x v="60"/>
    <x v="6"/>
    <s v="Male"/>
    <s v="No"/>
    <s v="Sun"/>
    <x v="0"/>
    <n v="2"/>
  </r>
  <r>
    <x v="164"/>
    <x v="158"/>
    <x v="13"/>
    <s v="Female"/>
    <s v="Yes"/>
    <s v="Sun"/>
    <x v="0"/>
    <n v="2"/>
  </r>
  <r>
    <x v="165"/>
    <x v="159"/>
    <x v="71"/>
    <s v="Male"/>
    <s v="No"/>
    <s v="Sun"/>
    <x v="0"/>
    <n v="3"/>
  </r>
  <r>
    <x v="166"/>
    <x v="160"/>
    <x v="33"/>
    <s v="Male"/>
    <s v="No"/>
    <s v="Sun"/>
    <x v="0"/>
    <n v="2"/>
  </r>
  <r>
    <x v="167"/>
    <x v="161"/>
    <x v="94"/>
    <s v="Male"/>
    <s v="No"/>
    <s v="Sun"/>
    <x v="0"/>
    <n v="4"/>
  </r>
  <r>
    <x v="168"/>
    <x v="162"/>
    <x v="95"/>
    <s v="Female"/>
    <s v="Yes"/>
    <s v="Sat"/>
    <x v="0"/>
    <n v="2"/>
  </r>
  <r>
    <x v="169"/>
    <x v="163"/>
    <x v="6"/>
    <s v="Female"/>
    <s v="Yes"/>
    <s v="Sat"/>
    <x v="0"/>
    <n v="2"/>
  </r>
  <r>
    <x v="170"/>
    <x v="164"/>
    <x v="96"/>
    <s v="Male"/>
    <s v="Yes"/>
    <s v="Sat"/>
    <x v="0"/>
    <n v="3"/>
  </r>
  <r>
    <x v="171"/>
    <x v="165"/>
    <x v="97"/>
    <s v="Male"/>
    <s v="Yes"/>
    <s v="Sat"/>
    <x v="0"/>
    <n v="2"/>
  </r>
  <r>
    <x v="172"/>
    <x v="107"/>
    <x v="98"/>
    <s v="Male"/>
    <s v="Yes"/>
    <s v="Sun"/>
    <x v="0"/>
    <n v="2"/>
  </r>
  <r>
    <x v="173"/>
    <x v="166"/>
    <x v="23"/>
    <s v="Male"/>
    <s v="Yes"/>
    <s v="Sun"/>
    <x v="0"/>
    <n v="2"/>
  </r>
  <r>
    <x v="174"/>
    <x v="167"/>
    <x v="62"/>
    <s v="Male"/>
    <s v="Yes"/>
    <s v="Sun"/>
    <x v="0"/>
    <n v="2"/>
  </r>
  <r>
    <x v="175"/>
    <x v="168"/>
    <x v="99"/>
    <s v="Male"/>
    <s v="Yes"/>
    <s v="Sun"/>
    <x v="0"/>
    <n v="2"/>
  </r>
  <r>
    <x v="176"/>
    <x v="169"/>
    <x v="6"/>
    <s v="Male"/>
    <s v="Yes"/>
    <s v="Sun"/>
    <x v="0"/>
    <n v="2"/>
  </r>
  <r>
    <x v="177"/>
    <x v="170"/>
    <x v="6"/>
    <s v="Male"/>
    <s v="Yes"/>
    <s v="Sun"/>
    <x v="0"/>
    <n v="2"/>
  </r>
  <r>
    <x v="178"/>
    <x v="171"/>
    <x v="62"/>
    <s v="Female"/>
    <s v="Yes"/>
    <s v="Sun"/>
    <x v="0"/>
    <n v="2"/>
  </r>
  <r>
    <x v="179"/>
    <x v="172"/>
    <x v="100"/>
    <s v="Male"/>
    <s v="Yes"/>
    <s v="Sun"/>
    <x v="0"/>
    <n v="2"/>
  </r>
  <r>
    <x v="180"/>
    <x v="173"/>
    <x v="101"/>
    <s v="Male"/>
    <s v="Yes"/>
    <s v="Sun"/>
    <x v="0"/>
    <n v="4"/>
  </r>
  <r>
    <x v="181"/>
    <x v="174"/>
    <x v="102"/>
    <s v="Male"/>
    <s v="Yes"/>
    <s v="Sun"/>
    <x v="0"/>
    <n v="2"/>
  </r>
  <r>
    <x v="182"/>
    <x v="175"/>
    <x v="2"/>
    <s v="Male"/>
    <s v="Yes"/>
    <s v="Sun"/>
    <x v="0"/>
    <n v="3"/>
  </r>
  <r>
    <x v="183"/>
    <x v="176"/>
    <x v="103"/>
    <s v="Male"/>
    <s v="Yes"/>
    <s v="Sun"/>
    <x v="0"/>
    <n v="4"/>
  </r>
  <r>
    <x v="184"/>
    <x v="177"/>
    <x v="13"/>
    <s v="Male"/>
    <s v="Yes"/>
    <s v="Sun"/>
    <x v="0"/>
    <n v="2"/>
  </r>
  <r>
    <x v="185"/>
    <x v="33"/>
    <x v="11"/>
    <s v="Male"/>
    <s v="No"/>
    <s v="Sun"/>
    <x v="0"/>
    <n v="5"/>
  </r>
  <r>
    <x v="186"/>
    <x v="178"/>
    <x v="2"/>
    <s v="Female"/>
    <s v="Yes"/>
    <s v="Sun"/>
    <x v="0"/>
    <n v="3"/>
  </r>
  <r>
    <x v="187"/>
    <x v="179"/>
    <x v="6"/>
    <s v="Male"/>
    <s v="Yes"/>
    <s v="Sun"/>
    <x v="0"/>
    <n v="5"/>
  </r>
  <r>
    <x v="188"/>
    <x v="180"/>
    <x v="2"/>
    <s v="Female"/>
    <s v="Yes"/>
    <s v="Sun"/>
    <x v="0"/>
    <n v="3"/>
  </r>
  <r>
    <x v="189"/>
    <x v="181"/>
    <x v="62"/>
    <s v="Male"/>
    <s v="Yes"/>
    <s v="Sun"/>
    <x v="0"/>
    <n v="3"/>
  </r>
  <r>
    <x v="190"/>
    <x v="182"/>
    <x v="45"/>
    <s v="Male"/>
    <s v="Yes"/>
    <s v="Sun"/>
    <x v="0"/>
    <n v="2"/>
  </r>
  <r>
    <x v="191"/>
    <x v="183"/>
    <x v="104"/>
    <s v="Female"/>
    <s v="Yes"/>
    <s v="Thur"/>
    <x v="1"/>
    <n v="2"/>
  </r>
  <r>
    <x v="192"/>
    <x v="184"/>
    <x v="105"/>
    <s v="Male"/>
    <s v="Yes"/>
    <s v="Thur"/>
    <x v="1"/>
    <n v="2"/>
  </r>
  <r>
    <x v="193"/>
    <x v="185"/>
    <x v="106"/>
    <s v="Male"/>
    <s v="Yes"/>
    <s v="Thur"/>
    <x v="1"/>
    <n v="2"/>
  </r>
  <r>
    <x v="194"/>
    <x v="186"/>
    <x v="62"/>
    <s v="Male"/>
    <s v="Yes"/>
    <s v="Thur"/>
    <x v="1"/>
    <n v="2"/>
  </r>
  <r>
    <x v="195"/>
    <x v="187"/>
    <x v="107"/>
    <s v="Male"/>
    <s v="No"/>
    <s v="Thur"/>
    <x v="1"/>
    <n v="2"/>
  </r>
  <r>
    <x v="196"/>
    <x v="1"/>
    <x v="6"/>
    <s v="Male"/>
    <s v="Yes"/>
    <s v="Thur"/>
    <x v="1"/>
    <n v="2"/>
  </r>
  <r>
    <x v="197"/>
    <x v="188"/>
    <x v="11"/>
    <s v="Female"/>
    <s v="Yes"/>
    <s v="Thur"/>
    <x v="1"/>
    <n v="4"/>
  </r>
  <r>
    <x v="198"/>
    <x v="189"/>
    <x v="6"/>
    <s v="Female"/>
    <s v="Yes"/>
    <s v="Thur"/>
    <x v="1"/>
    <n v="2"/>
  </r>
  <r>
    <x v="199"/>
    <x v="190"/>
    <x v="6"/>
    <s v="Male"/>
    <s v="Yes"/>
    <s v="Thur"/>
    <x v="1"/>
    <n v="2"/>
  </r>
  <r>
    <x v="200"/>
    <x v="191"/>
    <x v="62"/>
    <s v="Male"/>
    <s v="Yes"/>
    <s v="Thur"/>
    <x v="1"/>
    <n v="3"/>
  </r>
  <r>
    <x v="201"/>
    <x v="192"/>
    <x v="55"/>
    <s v="Female"/>
    <s v="Yes"/>
    <s v="Thur"/>
    <x v="1"/>
    <n v="2"/>
  </r>
  <r>
    <x v="202"/>
    <x v="189"/>
    <x v="6"/>
    <s v="Female"/>
    <s v="Yes"/>
    <s v="Thur"/>
    <x v="1"/>
    <n v="2"/>
  </r>
  <r>
    <x v="203"/>
    <x v="193"/>
    <x v="27"/>
    <s v="Female"/>
    <s v="Yes"/>
    <s v="Thur"/>
    <x v="1"/>
    <n v="2"/>
  </r>
  <r>
    <x v="204"/>
    <x v="194"/>
    <x v="62"/>
    <s v="Male"/>
    <s v="Yes"/>
    <s v="Thur"/>
    <x v="1"/>
    <n v="4"/>
  </r>
  <r>
    <x v="205"/>
    <x v="195"/>
    <x v="9"/>
    <s v="Female"/>
    <s v="Yes"/>
    <s v="Thur"/>
    <x v="1"/>
    <n v="3"/>
  </r>
  <r>
    <x v="206"/>
    <x v="196"/>
    <x v="108"/>
    <s v="Male"/>
    <s v="Yes"/>
    <s v="Sat"/>
    <x v="0"/>
    <n v="3"/>
  </r>
  <r>
    <x v="207"/>
    <x v="197"/>
    <x v="13"/>
    <s v="Male"/>
    <s v="Yes"/>
    <s v="Sat"/>
    <x v="0"/>
    <n v="4"/>
  </r>
  <r>
    <x v="208"/>
    <x v="198"/>
    <x v="66"/>
    <s v="Male"/>
    <s v="Yes"/>
    <s v="Sat"/>
    <x v="0"/>
    <n v="2"/>
  </r>
  <r>
    <x v="209"/>
    <x v="199"/>
    <x v="21"/>
    <s v="Female"/>
    <s v="Yes"/>
    <s v="Sat"/>
    <x v="0"/>
    <n v="2"/>
  </r>
  <r>
    <x v="210"/>
    <x v="200"/>
    <x v="6"/>
    <s v="Male"/>
    <s v="Yes"/>
    <s v="Sat"/>
    <x v="0"/>
    <n v="3"/>
  </r>
  <r>
    <x v="211"/>
    <x v="201"/>
    <x v="109"/>
    <s v="Male"/>
    <s v="Yes"/>
    <s v="Sat"/>
    <x v="0"/>
    <n v="4"/>
  </r>
  <r>
    <x v="212"/>
    <x v="202"/>
    <x v="110"/>
    <s v="Male"/>
    <s v="No"/>
    <s v="Sat"/>
    <x v="0"/>
    <n v="4"/>
  </r>
  <r>
    <x v="213"/>
    <x v="203"/>
    <x v="27"/>
    <s v="Female"/>
    <s v="Yes"/>
    <s v="Sat"/>
    <x v="0"/>
    <n v="2"/>
  </r>
  <r>
    <x v="214"/>
    <x v="204"/>
    <x v="103"/>
    <s v="Female"/>
    <s v="Yes"/>
    <s v="Sat"/>
    <x v="0"/>
    <n v="3"/>
  </r>
  <r>
    <x v="215"/>
    <x v="205"/>
    <x v="111"/>
    <s v="Female"/>
    <s v="Yes"/>
    <s v="Sat"/>
    <x v="0"/>
    <n v="2"/>
  </r>
  <r>
    <x v="216"/>
    <x v="206"/>
    <x v="13"/>
    <s v="Male"/>
    <s v="Yes"/>
    <s v="Sat"/>
    <x v="0"/>
    <n v="5"/>
  </r>
  <r>
    <x v="217"/>
    <x v="207"/>
    <x v="45"/>
    <s v="Male"/>
    <s v="Yes"/>
    <s v="Sat"/>
    <x v="0"/>
    <n v="2"/>
  </r>
  <r>
    <x v="218"/>
    <x v="208"/>
    <x v="107"/>
    <s v="Male"/>
    <s v="Yes"/>
    <s v="Sat"/>
    <x v="0"/>
    <n v="2"/>
  </r>
  <r>
    <x v="219"/>
    <x v="209"/>
    <x v="112"/>
    <s v="Female"/>
    <s v="Yes"/>
    <s v="Sat"/>
    <x v="0"/>
    <n v="4"/>
  </r>
  <r>
    <x v="220"/>
    <x v="210"/>
    <x v="59"/>
    <s v="Male"/>
    <s v="Yes"/>
    <s v="Fri"/>
    <x v="1"/>
    <n v="2"/>
  </r>
  <r>
    <x v="221"/>
    <x v="117"/>
    <x v="71"/>
    <s v="Female"/>
    <s v="Yes"/>
    <s v="Fri"/>
    <x v="1"/>
    <n v="2"/>
  </r>
  <r>
    <x v="222"/>
    <x v="211"/>
    <x v="113"/>
    <s v="Male"/>
    <s v="Yes"/>
    <s v="Fri"/>
    <x v="1"/>
    <n v="1"/>
  </r>
  <r>
    <x v="223"/>
    <x v="81"/>
    <x v="13"/>
    <s v="Female"/>
    <s v="No"/>
    <s v="Fri"/>
    <x v="1"/>
    <n v="3"/>
  </r>
  <r>
    <x v="224"/>
    <x v="117"/>
    <x v="114"/>
    <s v="Male"/>
    <s v="Yes"/>
    <s v="Fri"/>
    <x v="1"/>
    <n v="2"/>
  </r>
  <r>
    <x v="225"/>
    <x v="212"/>
    <x v="27"/>
    <s v="Female"/>
    <s v="Yes"/>
    <s v="Fri"/>
    <x v="1"/>
    <n v="2"/>
  </r>
  <r>
    <x v="226"/>
    <x v="213"/>
    <x v="6"/>
    <s v="Female"/>
    <s v="Yes"/>
    <s v="Fri"/>
    <x v="1"/>
    <n v="2"/>
  </r>
  <r>
    <x v="227"/>
    <x v="214"/>
    <x v="13"/>
    <s v="Male"/>
    <s v="No"/>
    <s v="Sat"/>
    <x v="0"/>
    <n v="4"/>
  </r>
  <r>
    <x v="228"/>
    <x v="215"/>
    <x v="115"/>
    <s v="Male"/>
    <s v="No"/>
    <s v="Sat"/>
    <x v="0"/>
    <n v="2"/>
  </r>
  <r>
    <x v="229"/>
    <x v="216"/>
    <x v="116"/>
    <s v="Female"/>
    <s v="Yes"/>
    <s v="Sat"/>
    <x v="0"/>
    <n v="2"/>
  </r>
  <r>
    <x v="230"/>
    <x v="217"/>
    <x v="6"/>
    <s v="Male"/>
    <s v="Yes"/>
    <s v="Sat"/>
    <x v="0"/>
    <n v="4"/>
  </r>
  <r>
    <x v="231"/>
    <x v="182"/>
    <x v="13"/>
    <s v="Male"/>
    <s v="Yes"/>
    <s v="Sat"/>
    <x v="0"/>
    <n v="3"/>
  </r>
  <r>
    <x v="232"/>
    <x v="218"/>
    <x v="117"/>
    <s v="Male"/>
    <s v="No"/>
    <s v="Sat"/>
    <x v="0"/>
    <n v="2"/>
  </r>
  <r>
    <x v="233"/>
    <x v="219"/>
    <x v="118"/>
    <s v="Male"/>
    <s v="No"/>
    <s v="Sat"/>
    <x v="0"/>
    <n v="2"/>
  </r>
  <r>
    <x v="234"/>
    <x v="220"/>
    <x v="13"/>
    <s v="Male"/>
    <s v="Yes"/>
    <s v="Sat"/>
    <x v="0"/>
    <n v="2"/>
  </r>
  <r>
    <x v="235"/>
    <x v="79"/>
    <x v="60"/>
    <s v="Male"/>
    <s v="No"/>
    <s v="Sat"/>
    <x v="0"/>
    <n v="2"/>
  </r>
  <r>
    <x v="236"/>
    <x v="221"/>
    <x v="54"/>
    <s v="Male"/>
    <s v="Yes"/>
    <s v="Sat"/>
    <x v="0"/>
    <n v="2"/>
  </r>
  <r>
    <x v="237"/>
    <x v="222"/>
    <x v="119"/>
    <s v="Male"/>
    <s v="Yes"/>
    <s v="Sat"/>
    <x v="0"/>
    <n v="2"/>
  </r>
  <r>
    <x v="238"/>
    <x v="223"/>
    <x v="120"/>
    <s v="Female"/>
    <s v="No"/>
    <s v="Sat"/>
    <x v="0"/>
    <n v="3"/>
  </r>
  <r>
    <x v="239"/>
    <x v="224"/>
    <x v="121"/>
    <s v="Male"/>
    <s v="No"/>
    <s v="Sat"/>
    <x v="0"/>
    <n v="3"/>
  </r>
  <r>
    <x v="240"/>
    <x v="225"/>
    <x v="6"/>
    <s v="Female"/>
    <s v="Yes"/>
    <s v="Sat"/>
    <x v="0"/>
    <n v="2"/>
  </r>
  <r>
    <x v="241"/>
    <x v="226"/>
    <x v="6"/>
    <s v="Male"/>
    <s v="Yes"/>
    <s v="Sat"/>
    <x v="0"/>
    <n v="2"/>
  </r>
  <r>
    <x v="242"/>
    <x v="227"/>
    <x v="122"/>
    <s v="Male"/>
    <s v="No"/>
    <s v="Sat"/>
    <x v="0"/>
    <n v="2"/>
  </r>
  <r>
    <x v="243"/>
    <x v="228"/>
    <x v="13"/>
    <s v="Female"/>
    <s v="No"/>
    <s v="Thur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39185-8044-462A-9953-F4C74C92E6DA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19:G30" firstHeaderRow="1" firstDataRow="2" firstDataCol="1"/>
  <pivotFields count="8">
    <pivotField dataField="1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0416D-CDC9-4CE4-9950-CBD3B95D0A6A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otal_bi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5D03C-F509-40D4-92E2-022A13A4766B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C250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otal_bi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BE7C0-E890-4B12-A262-9E2AEC41D853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D5539-6E43-4534-9EE7-58E3A5A06C31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19:G31" firstHeaderRow="1" firstDataRow="2" firstDataCol="1"/>
  <pivotFields count="8">
    <pivotField dataField="1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066-716A-4855-AA1D-541B0552BB72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BB370-AA43-4FBC-89BD-5AC0C174686F}" name="tips" displayName="tips" ref="A1:H245" totalsRowShown="0" headerRowDxfId="0">
  <autoFilter ref="A1:H245" xr:uid="{4FE66AC9-45D8-4D33-AC42-992B3B769300}"/>
  <tableColumns count="8">
    <tableColumn id="1" xr3:uid="{CDC70C5A-E418-4072-93D4-69D2FF68142A}" name="id"/>
    <tableColumn id="2" xr3:uid="{40C652FB-608A-472A-996E-5991BC896483}" name="total_bill"/>
    <tableColumn id="3" xr3:uid="{5AB1CB9D-47C4-49D3-B8DE-F4DD246D6DD7}" name="tip"/>
    <tableColumn id="4" xr3:uid="{A3F2DED6-517E-4DF6-BC0F-B73260584AB6}" name="sex"/>
    <tableColumn id="5" xr3:uid="{70E8857C-21AD-43E2-B9FB-EB0C67E5ACD6}" name="smoker"/>
    <tableColumn id="6" xr3:uid="{22B3E888-3008-4B67-A88B-3F74A360A107}" name="day"/>
    <tableColumn id="7" xr3:uid="{1217D34E-7D0F-4FA0-9594-25188649DB68}" name="time"/>
    <tableColumn id="8" xr3:uid="{B1530C65-B686-4810-89F9-E15B03C21429}" name="siz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4.4" x14ac:dyDescent="0.55000000000000004"/>
  <cols>
    <col min="2" max="2" width="9.7890625" customWidth="1"/>
  </cols>
  <sheetData>
    <row r="1" spans="1:8" s="1" customFormat="1" x14ac:dyDescent="0.55000000000000004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55000000000000004">
      <c r="A2">
        <v>1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 x14ac:dyDescent="0.55000000000000004">
      <c r="A3">
        <v>2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 x14ac:dyDescent="0.55000000000000004">
      <c r="A4">
        <v>3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 x14ac:dyDescent="0.55000000000000004">
      <c r="A5">
        <v>4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 x14ac:dyDescent="0.55000000000000004">
      <c r="A6">
        <v>5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 x14ac:dyDescent="0.55000000000000004">
      <c r="A7">
        <v>6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 x14ac:dyDescent="0.55000000000000004">
      <c r="A8">
        <v>7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 x14ac:dyDescent="0.55000000000000004">
      <c r="A9">
        <v>8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 x14ac:dyDescent="0.55000000000000004">
      <c r="A10">
        <v>9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 x14ac:dyDescent="0.55000000000000004">
      <c r="A11">
        <v>10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 x14ac:dyDescent="0.55000000000000004">
      <c r="A12">
        <v>11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 x14ac:dyDescent="0.55000000000000004">
      <c r="A13">
        <v>12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 x14ac:dyDescent="0.55000000000000004">
      <c r="A14">
        <v>13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 x14ac:dyDescent="0.55000000000000004">
      <c r="A15">
        <v>14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 x14ac:dyDescent="0.55000000000000004">
      <c r="A16">
        <v>15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x14ac:dyDescent="0.55000000000000004">
      <c r="A17">
        <v>16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x14ac:dyDescent="0.55000000000000004">
      <c r="A18">
        <v>17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x14ac:dyDescent="0.55000000000000004">
      <c r="A19">
        <v>18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x14ac:dyDescent="0.55000000000000004">
      <c r="A20">
        <v>19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x14ac:dyDescent="0.55000000000000004">
      <c r="A21">
        <v>20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x14ac:dyDescent="0.55000000000000004">
      <c r="A22">
        <v>21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x14ac:dyDescent="0.55000000000000004">
      <c r="A23">
        <v>22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x14ac:dyDescent="0.55000000000000004">
      <c r="A24">
        <v>23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x14ac:dyDescent="0.55000000000000004">
      <c r="A25">
        <v>24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x14ac:dyDescent="0.55000000000000004">
      <c r="A26">
        <v>25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x14ac:dyDescent="0.55000000000000004">
      <c r="A27">
        <v>26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x14ac:dyDescent="0.55000000000000004">
      <c r="A28">
        <v>27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x14ac:dyDescent="0.55000000000000004">
      <c r="A29">
        <v>28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x14ac:dyDescent="0.55000000000000004">
      <c r="A30">
        <v>29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x14ac:dyDescent="0.55000000000000004">
      <c r="A31">
        <v>30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x14ac:dyDescent="0.55000000000000004">
      <c r="A32">
        <v>31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x14ac:dyDescent="0.55000000000000004">
      <c r="A33">
        <v>32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x14ac:dyDescent="0.55000000000000004">
      <c r="A34">
        <v>33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x14ac:dyDescent="0.55000000000000004">
      <c r="A35">
        <v>34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x14ac:dyDescent="0.55000000000000004">
      <c r="A36">
        <v>35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x14ac:dyDescent="0.55000000000000004">
      <c r="A37">
        <v>36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x14ac:dyDescent="0.55000000000000004">
      <c r="A38">
        <v>37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x14ac:dyDescent="0.55000000000000004">
      <c r="A39">
        <v>38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x14ac:dyDescent="0.55000000000000004">
      <c r="A40">
        <v>39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x14ac:dyDescent="0.55000000000000004">
      <c r="A41">
        <v>40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x14ac:dyDescent="0.55000000000000004">
      <c r="A42">
        <v>41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x14ac:dyDescent="0.55000000000000004">
      <c r="A43">
        <v>42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x14ac:dyDescent="0.55000000000000004">
      <c r="A44">
        <v>43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x14ac:dyDescent="0.55000000000000004">
      <c r="A45">
        <v>44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x14ac:dyDescent="0.55000000000000004">
      <c r="A46">
        <v>45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x14ac:dyDescent="0.55000000000000004">
      <c r="A47">
        <v>46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x14ac:dyDescent="0.55000000000000004">
      <c r="A48">
        <v>47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x14ac:dyDescent="0.55000000000000004">
      <c r="A49">
        <v>48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x14ac:dyDescent="0.55000000000000004">
      <c r="A50">
        <v>49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x14ac:dyDescent="0.55000000000000004">
      <c r="A51">
        <v>50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x14ac:dyDescent="0.55000000000000004">
      <c r="A52">
        <v>51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x14ac:dyDescent="0.55000000000000004">
      <c r="A53">
        <v>52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x14ac:dyDescent="0.55000000000000004">
      <c r="A54">
        <v>53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x14ac:dyDescent="0.55000000000000004">
      <c r="A55">
        <v>54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x14ac:dyDescent="0.55000000000000004">
      <c r="A56">
        <v>55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x14ac:dyDescent="0.55000000000000004">
      <c r="A57">
        <v>56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x14ac:dyDescent="0.55000000000000004">
      <c r="A58">
        <v>57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x14ac:dyDescent="0.55000000000000004">
      <c r="A59">
        <v>58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x14ac:dyDescent="0.55000000000000004">
      <c r="A60">
        <v>59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x14ac:dyDescent="0.55000000000000004">
      <c r="A61">
        <v>60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x14ac:dyDescent="0.55000000000000004">
      <c r="A62">
        <v>61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x14ac:dyDescent="0.55000000000000004">
      <c r="A63">
        <v>62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x14ac:dyDescent="0.55000000000000004">
      <c r="A64">
        <v>63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x14ac:dyDescent="0.55000000000000004">
      <c r="A65">
        <v>64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x14ac:dyDescent="0.55000000000000004">
      <c r="A66">
        <v>65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x14ac:dyDescent="0.55000000000000004">
      <c r="A67">
        <v>66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x14ac:dyDescent="0.55000000000000004">
      <c r="A68">
        <v>67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x14ac:dyDescent="0.55000000000000004">
      <c r="A69">
        <v>68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x14ac:dyDescent="0.55000000000000004">
      <c r="A70">
        <v>69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x14ac:dyDescent="0.55000000000000004">
      <c r="A71">
        <v>70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x14ac:dyDescent="0.55000000000000004">
      <c r="A72">
        <v>71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x14ac:dyDescent="0.55000000000000004">
      <c r="A73">
        <v>72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x14ac:dyDescent="0.55000000000000004">
      <c r="A74">
        <v>73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x14ac:dyDescent="0.55000000000000004">
      <c r="A75">
        <v>74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x14ac:dyDescent="0.55000000000000004">
      <c r="A76">
        <v>75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x14ac:dyDescent="0.55000000000000004">
      <c r="A77">
        <v>76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x14ac:dyDescent="0.55000000000000004">
      <c r="A78">
        <v>77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x14ac:dyDescent="0.55000000000000004">
      <c r="A79">
        <v>78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x14ac:dyDescent="0.55000000000000004">
      <c r="A80">
        <v>79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x14ac:dyDescent="0.55000000000000004">
      <c r="A81">
        <v>80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x14ac:dyDescent="0.55000000000000004">
      <c r="A82">
        <v>81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x14ac:dyDescent="0.55000000000000004">
      <c r="A83">
        <v>82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x14ac:dyDescent="0.55000000000000004">
      <c r="A84">
        <v>83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x14ac:dyDescent="0.55000000000000004">
      <c r="A85">
        <v>84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x14ac:dyDescent="0.55000000000000004">
      <c r="A86">
        <v>85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x14ac:dyDescent="0.55000000000000004">
      <c r="A87">
        <v>86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x14ac:dyDescent="0.55000000000000004">
      <c r="A88">
        <v>87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x14ac:dyDescent="0.55000000000000004">
      <c r="A89">
        <v>88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x14ac:dyDescent="0.55000000000000004">
      <c r="A90">
        <v>89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x14ac:dyDescent="0.55000000000000004">
      <c r="A91">
        <v>90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x14ac:dyDescent="0.55000000000000004">
      <c r="A92">
        <v>91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x14ac:dyDescent="0.55000000000000004">
      <c r="A93">
        <v>92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x14ac:dyDescent="0.55000000000000004">
      <c r="A94">
        <v>93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x14ac:dyDescent="0.55000000000000004">
      <c r="A95">
        <v>94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x14ac:dyDescent="0.55000000000000004">
      <c r="A96">
        <v>95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x14ac:dyDescent="0.55000000000000004">
      <c r="A97">
        <v>96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x14ac:dyDescent="0.55000000000000004">
      <c r="A98">
        <v>97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x14ac:dyDescent="0.55000000000000004">
      <c r="A99">
        <v>98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x14ac:dyDescent="0.55000000000000004">
      <c r="A100">
        <v>99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x14ac:dyDescent="0.55000000000000004">
      <c r="A101">
        <v>100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x14ac:dyDescent="0.55000000000000004">
      <c r="A102">
        <v>101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x14ac:dyDescent="0.55000000000000004">
      <c r="A103">
        <v>102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x14ac:dyDescent="0.55000000000000004">
      <c r="A104">
        <v>103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x14ac:dyDescent="0.55000000000000004">
      <c r="A105">
        <v>104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x14ac:dyDescent="0.55000000000000004">
      <c r="A106">
        <v>105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x14ac:dyDescent="0.55000000000000004">
      <c r="A107">
        <v>106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x14ac:dyDescent="0.55000000000000004">
      <c r="A108">
        <v>107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x14ac:dyDescent="0.55000000000000004">
      <c r="A109">
        <v>108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x14ac:dyDescent="0.55000000000000004">
      <c r="A110">
        <v>109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x14ac:dyDescent="0.55000000000000004">
      <c r="A111">
        <v>110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x14ac:dyDescent="0.55000000000000004">
      <c r="A112">
        <v>111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x14ac:dyDescent="0.55000000000000004">
      <c r="A113">
        <v>112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x14ac:dyDescent="0.55000000000000004">
      <c r="A114">
        <v>113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x14ac:dyDescent="0.55000000000000004">
      <c r="A115">
        <v>114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x14ac:dyDescent="0.55000000000000004">
      <c r="A116">
        <v>115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x14ac:dyDescent="0.55000000000000004">
      <c r="A117">
        <v>116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x14ac:dyDescent="0.55000000000000004">
      <c r="A118">
        <v>117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x14ac:dyDescent="0.55000000000000004">
      <c r="A119">
        <v>118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x14ac:dyDescent="0.55000000000000004">
      <c r="A120">
        <v>119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x14ac:dyDescent="0.55000000000000004">
      <c r="A121">
        <v>120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x14ac:dyDescent="0.55000000000000004">
      <c r="A122">
        <v>121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x14ac:dyDescent="0.55000000000000004">
      <c r="A123">
        <v>122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x14ac:dyDescent="0.55000000000000004">
      <c r="A124">
        <v>123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x14ac:dyDescent="0.55000000000000004">
      <c r="A125">
        <v>124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x14ac:dyDescent="0.55000000000000004">
      <c r="A126">
        <v>125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x14ac:dyDescent="0.55000000000000004">
      <c r="A127">
        <v>126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x14ac:dyDescent="0.55000000000000004">
      <c r="A128">
        <v>127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x14ac:dyDescent="0.55000000000000004">
      <c r="A129">
        <v>128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x14ac:dyDescent="0.55000000000000004">
      <c r="A130">
        <v>129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x14ac:dyDescent="0.55000000000000004">
      <c r="A131">
        <v>130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x14ac:dyDescent="0.55000000000000004">
      <c r="A132">
        <v>131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x14ac:dyDescent="0.55000000000000004">
      <c r="A133">
        <v>132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x14ac:dyDescent="0.55000000000000004">
      <c r="A134">
        <v>133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x14ac:dyDescent="0.55000000000000004">
      <c r="A135">
        <v>134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x14ac:dyDescent="0.55000000000000004">
      <c r="A136">
        <v>135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x14ac:dyDescent="0.55000000000000004">
      <c r="A137">
        <v>136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x14ac:dyDescent="0.55000000000000004">
      <c r="A138">
        <v>137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x14ac:dyDescent="0.55000000000000004">
      <c r="A139">
        <v>138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x14ac:dyDescent="0.55000000000000004">
      <c r="A140">
        <v>139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x14ac:dyDescent="0.55000000000000004">
      <c r="A141">
        <v>140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x14ac:dyDescent="0.55000000000000004">
      <c r="A142">
        <v>141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x14ac:dyDescent="0.55000000000000004">
      <c r="A143">
        <v>142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x14ac:dyDescent="0.55000000000000004">
      <c r="A144">
        <v>143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x14ac:dyDescent="0.55000000000000004">
      <c r="A145">
        <v>144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x14ac:dyDescent="0.55000000000000004">
      <c r="A146">
        <v>145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x14ac:dyDescent="0.55000000000000004">
      <c r="A147">
        <v>146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x14ac:dyDescent="0.55000000000000004">
      <c r="A148">
        <v>147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x14ac:dyDescent="0.55000000000000004">
      <c r="A149">
        <v>148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x14ac:dyDescent="0.55000000000000004">
      <c r="A150">
        <v>149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x14ac:dyDescent="0.55000000000000004">
      <c r="A151">
        <v>150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x14ac:dyDescent="0.55000000000000004">
      <c r="A152">
        <v>151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x14ac:dyDescent="0.55000000000000004">
      <c r="A153">
        <v>152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x14ac:dyDescent="0.55000000000000004">
      <c r="A154">
        <v>153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x14ac:dyDescent="0.55000000000000004">
      <c r="A155">
        <v>154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x14ac:dyDescent="0.55000000000000004">
      <c r="A156">
        <v>155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x14ac:dyDescent="0.55000000000000004">
      <c r="A157">
        <v>156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x14ac:dyDescent="0.55000000000000004">
      <c r="A158">
        <v>157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x14ac:dyDescent="0.55000000000000004">
      <c r="A159">
        <v>158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x14ac:dyDescent="0.55000000000000004">
      <c r="A160">
        <v>159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x14ac:dyDescent="0.55000000000000004">
      <c r="A161">
        <v>160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x14ac:dyDescent="0.55000000000000004">
      <c r="A162">
        <v>161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x14ac:dyDescent="0.55000000000000004">
      <c r="A163">
        <v>162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x14ac:dyDescent="0.55000000000000004">
      <c r="A164">
        <v>163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x14ac:dyDescent="0.55000000000000004">
      <c r="A165">
        <v>164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x14ac:dyDescent="0.55000000000000004">
      <c r="A166">
        <v>165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x14ac:dyDescent="0.55000000000000004">
      <c r="A167">
        <v>166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x14ac:dyDescent="0.55000000000000004">
      <c r="A168">
        <v>167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x14ac:dyDescent="0.55000000000000004">
      <c r="A169">
        <v>168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x14ac:dyDescent="0.55000000000000004">
      <c r="A170">
        <v>169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x14ac:dyDescent="0.55000000000000004">
      <c r="A171">
        <v>170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x14ac:dyDescent="0.55000000000000004">
      <c r="A172">
        <v>171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x14ac:dyDescent="0.55000000000000004">
      <c r="A173">
        <v>172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x14ac:dyDescent="0.55000000000000004">
      <c r="A174">
        <v>173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x14ac:dyDescent="0.55000000000000004">
      <c r="A175">
        <v>174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x14ac:dyDescent="0.55000000000000004">
      <c r="A176">
        <v>175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x14ac:dyDescent="0.55000000000000004">
      <c r="A177">
        <v>176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x14ac:dyDescent="0.55000000000000004">
      <c r="A178">
        <v>177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x14ac:dyDescent="0.55000000000000004">
      <c r="A179">
        <v>178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x14ac:dyDescent="0.55000000000000004">
      <c r="A180">
        <v>179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x14ac:dyDescent="0.55000000000000004">
      <c r="A181">
        <v>180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x14ac:dyDescent="0.55000000000000004">
      <c r="A182">
        <v>181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x14ac:dyDescent="0.55000000000000004">
      <c r="A183">
        <v>182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x14ac:dyDescent="0.55000000000000004">
      <c r="A184">
        <v>183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x14ac:dyDescent="0.55000000000000004">
      <c r="A185">
        <v>184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x14ac:dyDescent="0.55000000000000004">
      <c r="A186">
        <v>185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x14ac:dyDescent="0.55000000000000004">
      <c r="A187">
        <v>186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x14ac:dyDescent="0.55000000000000004">
      <c r="A188">
        <v>187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x14ac:dyDescent="0.55000000000000004">
      <c r="A189">
        <v>188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x14ac:dyDescent="0.55000000000000004">
      <c r="A190">
        <v>189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x14ac:dyDescent="0.55000000000000004">
      <c r="A191">
        <v>190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x14ac:dyDescent="0.55000000000000004">
      <c r="A192">
        <v>191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x14ac:dyDescent="0.55000000000000004">
      <c r="A193">
        <v>192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x14ac:dyDescent="0.55000000000000004">
      <c r="A194">
        <v>193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x14ac:dyDescent="0.55000000000000004">
      <c r="A195">
        <v>194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x14ac:dyDescent="0.55000000000000004">
      <c r="A196">
        <v>195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x14ac:dyDescent="0.55000000000000004">
      <c r="A197">
        <v>196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x14ac:dyDescent="0.55000000000000004">
      <c r="A198">
        <v>197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x14ac:dyDescent="0.55000000000000004">
      <c r="A199">
        <v>198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x14ac:dyDescent="0.55000000000000004">
      <c r="A200">
        <v>199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x14ac:dyDescent="0.55000000000000004">
      <c r="A201">
        <v>200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x14ac:dyDescent="0.55000000000000004">
      <c r="A202">
        <v>201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x14ac:dyDescent="0.55000000000000004">
      <c r="A203">
        <v>202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x14ac:dyDescent="0.55000000000000004">
      <c r="A204">
        <v>203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x14ac:dyDescent="0.55000000000000004">
      <c r="A205">
        <v>204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x14ac:dyDescent="0.55000000000000004">
      <c r="A206">
        <v>205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x14ac:dyDescent="0.55000000000000004">
      <c r="A207">
        <v>206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x14ac:dyDescent="0.55000000000000004">
      <c r="A208">
        <v>207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x14ac:dyDescent="0.55000000000000004">
      <c r="A209">
        <v>208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x14ac:dyDescent="0.55000000000000004">
      <c r="A210">
        <v>209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x14ac:dyDescent="0.55000000000000004">
      <c r="A211">
        <v>210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x14ac:dyDescent="0.55000000000000004">
      <c r="A212">
        <v>211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x14ac:dyDescent="0.55000000000000004">
      <c r="A213">
        <v>212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x14ac:dyDescent="0.55000000000000004">
      <c r="A214">
        <v>213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x14ac:dyDescent="0.55000000000000004">
      <c r="A215">
        <v>214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x14ac:dyDescent="0.55000000000000004">
      <c r="A216">
        <v>215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x14ac:dyDescent="0.55000000000000004">
      <c r="A217">
        <v>216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x14ac:dyDescent="0.55000000000000004">
      <c r="A218">
        <v>217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x14ac:dyDescent="0.55000000000000004">
      <c r="A219">
        <v>218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x14ac:dyDescent="0.55000000000000004">
      <c r="A220">
        <v>219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x14ac:dyDescent="0.55000000000000004">
      <c r="A221">
        <v>220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x14ac:dyDescent="0.55000000000000004">
      <c r="A222">
        <v>221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x14ac:dyDescent="0.55000000000000004">
      <c r="A223">
        <v>222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x14ac:dyDescent="0.55000000000000004">
      <c r="A224">
        <v>223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x14ac:dyDescent="0.55000000000000004">
      <c r="A225">
        <v>224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x14ac:dyDescent="0.55000000000000004">
      <c r="A226">
        <v>225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x14ac:dyDescent="0.55000000000000004">
      <c r="A227">
        <v>226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x14ac:dyDescent="0.55000000000000004">
      <c r="A228">
        <v>227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x14ac:dyDescent="0.55000000000000004">
      <c r="A229">
        <v>228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x14ac:dyDescent="0.55000000000000004">
      <c r="A230">
        <v>229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x14ac:dyDescent="0.55000000000000004">
      <c r="A231">
        <v>230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x14ac:dyDescent="0.55000000000000004">
      <c r="A232">
        <v>231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x14ac:dyDescent="0.55000000000000004">
      <c r="A233">
        <v>232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x14ac:dyDescent="0.55000000000000004">
      <c r="A234">
        <v>233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x14ac:dyDescent="0.55000000000000004">
      <c r="A235">
        <v>234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x14ac:dyDescent="0.55000000000000004">
      <c r="A236">
        <v>235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x14ac:dyDescent="0.55000000000000004">
      <c r="A237">
        <v>236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x14ac:dyDescent="0.55000000000000004">
      <c r="A238">
        <v>237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x14ac:dyDescent="0.55000000000000004">
      <c r="A239">
        <v>238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x14ac:dyDescent="0.55000000000000004">
      <c r="A240">
        <v>239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x14ac:dyDescent="0.55000000000000004">
      <c r="A241">
        <v>240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x14ac:dyDescent="0.55000000000000004">
      <c r="A242">
        <v>241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x14ac:dyDescent="0.55000000000000004">
      <c r="A243">
        <v>242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x14ac:dyDescent="0.55000000000000004">
      <c r="A244">
        <v>243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x14ac:dyDescent="0.55000000000000004">
      <c r="A245">
        <v>244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DED5-977F-490F-94BF-55720ADDA750}">
  <dimension ref="A1:H248"/>
  <sheetViews>
    <sheetView workbookViewId="0">
      <selection activeCell="F23" sqref="F23"/>
    </sheetView>
  </sheetViews>
  <sheetFormatPr defaultRowHeight="14.4" x14ac:dyDescent="0.55000000000000004"/>
  <cols>
    <col min="1" max="1" width="14.05078125" bestFit="1" customWidth="1"/>
    <col min="2" max="2" width="14.68359375" bestFit="1" customWidth="1"/>
    <col min="3" max="3" width="5.68359375" bestFit="1" customWidth="1"/>
    <col min="4" max="4" width="24.41796875" customWidth="1"/>
    <col min="5" max="5" width="15.7890625" bestFit="1" customWidth="1"/>
    <col min="6" max="6" width="14.68359375" bestFit="1" customWidth="1"/>
    <col min="7" max="7" width="15.7890625" bestFit="1" customWidth="1"/>
    <col min="8" max="8" width="11.68359375" bestFit="1" customWidth="1"/>
  </cols>
  <sheetData>
    <row r="1" spans="1:8" x14ac:dyDescent="0.55000000000000004">
      <c r="A1" s="8" t="s">
        <v>73</v>
      </c>
      <c r="E1" s="7" t="s">
        <v>10</v>
      </c>
      <c r="F1" s="7"/>
      <c r="G1" s="7" t="s">
        <v>15</v>
      </c>
      <c r="H1" s="7"/>
    </row>
    <row r="2" spans="1:8" x14ac:dyDescent="0.55000000000000004">
      <c r="E2" s="5"/>
      <c r="F2" s="5"/>
      <c r="G2" s="5"/>
      <c r="H2" s="5"/>
    </row>
    <row r="3" spans="1:8" x14ac:dyDescent="0.55000000000000004">
      <c r="A3" s="2" t="s">
        <v>19</v>
      </c>
      <c r="B3" s="2" t="s">
        <v>20</v>
      </c>
      <c r="E3" s="5" t="s">
        <v>21</v>
      </c>
      <c r="F3" s="5">
        <v>20.797159090909101</v>
      </c>
      <c r="G3" s="5" t="s">
        <v>21</v>
      </c>
      <c r="H3" s="5">
        <v>17.168676470588231</v>
      </c>
    </row>
    <row r="4" spans="1:8" x14ac:dyDescent="0.55000000000000004">
      <c r="A4" s="2" t="s">
        <v>18</v>
      </c>
      <c r="B4" t="s">
        <v>10</v>
      </c>
      <c r="C4" t="s">
        <v>15</v>
      </c>
      <c r="E4" s="5" t="s">
        <v>22</v>
      </c>
      <c r="F4" s="5">
        <v>0.68910637548820242</v>
      </c>
      <c r="G4" s="5" t="s">
        <v>22</v>
      </c>
      <c r="H4" s="5">
        <v>0.93544557524735683</v>
      </c>
    </row>
    <row r="5" spans="1:8" x14ac:dyDescent="0.55000000000000004">
      <c r="A5" s="3">
        <v>1</v>
      </c>
      <c r="B5" s="4">
        <v>16.989999999999998</v>
      </c>
      <c r="C5" s="4"/>
      <c r="E5" s="5" t="s">
        <v>23</v>
      </c>
      <c r="F5" s="5">
        <v>18.39</v>
      </c>
      <c r="G5" s="5" t="s">
        <v>23</v>
      </c>
      <c r="H5" s="5">
        <v>15.965</v>
      </c>
    </row>
    <row r="6" spans="1:8" x14ac:dyDescent="0.55000000000000004">
      <c r="A6" s="3">
        <v>2</v>
      </c>
      <c r="B6" s="4">
        <v>10.34</v>
      </c>
      <c r="C6" s="4"/>
      <c r="E6" s="5" t="s">
        <v>24</v>
      </c>
      <c r="F6" s="5">
        <v>21.01</v>
      </c>
      <c r="G6" s="5" t="s">
        <v>24</v>
      </c>
      <c r="H6" s="5">
        <v>13.42</v>
      </c>
    </row>
    <row r="7" spans="1:8" x14ac:dyDescent="0.55000000000000004">
      <c r="A7" s="3">
        <v>3</v>
      </c>
      <c r="B7" s="4">
        <v>21.01</v>
      </c>
      <c r="C7" s="4"/>
      <c r="E7" s="5" t="s">
        <v>25</v>
      </c>
      <c r="F7" s="5">
        <v>9.1420291525445148</v>
      </c>
      <c r="G7" s="5" t="s">
        <v>25</v>
      </c>
      <c r="H7" s="5">
        <v>7.7138818275230507</v>
      </c>
    </row>
    <row r="8" spans="1:8" x14ac:dyDescent="0.55000000000000004">
      <c r="A8" s="3">
        <v>4</v>
      </c>
      <c r="B8" s="4">
        <v>23.68</v>
      </c>
      <c r="C8" s="4"/>
      <c r="E8" s="5" t="s">
        <v>26</v>
      </c>
      <c r="F8" s="5">
        <v>83.576697025973786</v>
      </c>
      <c r="G8" s="5" t="s">
        <v>26</v>
      </c>
      <c r="H8" s="5">
        <v>59.503972848990358</v>
      </c>
    </row>
    <row r="9" spans="1:8" x14ac:dyDescent="0.55000000000000004">
      <c r="A9" s="3">
        <v>5</v>
      </c>
      <c r="B9" s="4">
        <v>24.59</v>
      </c>
      <c r="C9" s="4"/>
      <c r="E9" s="5" t="s">
        <v>27</v>
      </c>
      <c r="F9" s="5">
        <v>1.0362838368476255</v>
      </c>
      <c r="G9" s="5" t="s">
        <v>27</v>
      </c>
      <c r="H9" s="5">
        <v>2.2063144589464168</v>
      </c>
    </row>
    <row r="10" spans="1:8" x14ac:dyDescent="0.55000000000000004">
      <c r="A10" s="3">
        <v>6</v>
      </c>
      <c r="B10" s="4">
        <v>25.29</v>
      </c>
      <c r="C10" s="4"/>
      <c r="E10" s="5" t="s">
        <v>28</v>
      </c>
      <c r="F10" s="5">
        <v>1.0335991171799364</v>
      </c>
      <c r="G10" s="5" t="s">
        <v>28</v>
      </c>
      <c r="H10" s="5">
        <v>1.4751303151132742</v>
      </c>
    </row>
    <row r="11" spans="1:8" x14ac:dyDescent="0.55000000000000004">
      <c r="A11" s="3">
        <v>7</v>
      </c>
      <c r="B11" s="4">
        <v>8.77</v>
      </c>
      <c r="C11" s="4"/>
      <c r="E11" s="5" t="s">
        <v>29</v>
      </c>
      <c r="F11" s="5">
        <v>47.74</v>
      </c>
      <c r="G11" s="5" t="s">
        <v>29</v>
      </c>
      <c r="H11" s="5">
        <v>35.6</v>
      </c>
    </row>
    <row r="12" spans="1:8" x14ac:dyDescent="0.55000000000000004">
      <c r="A12" s="3">
        <v>8</v>
      </c>
      <c r="B12" s="4">
        <v>26.88</v>
      </c>
      <c r="C12" s="4"/>
      <c r="E12" s="5" t="s">
        <v>30</v>
      </c>
      <c r="F12" s="5">
        <v>3.07</v>
      </c>
      <c r="G12" s="5" t="s">
        <v>30</v>
      </c>
      <c r="H12" s="5">
        <v>7.51</v>
      </c>
    </row>
    <row r="13" spans="1:8" x14ac:dyDescent="0.55000000000000004">
      <c r="A13" s="3">
        <v>9</v>
      </c>
      <c r="B13" s="4">
        <v>15.04</v>
      </c>
      <c r="C13" s="4"/>
      <c r="E13" s="5" t="s">
        <v>31</v>
      </c>
      <c r="F13" s="5">
        <v>50.81</v>
      </c>
      <c r="G13" s="5" t="s">
        <v>31</v>
      </c>
      <c r="H13" s="5">
        <v>43.11</v>
      </c>
    </row>
    <row r="14" spans="1:8" x14ac:dyDescent="0.55000000000000004">
      <c r="A14" s="3">
        <v>10</v>
      </c>
      <c r="B14" s="4">
        <v>14.78</v>
      </c>
      <c r="C14" s="4"/>
      <c r="E14" s="5" t="s">
        <v>32</v>
      </c>
      <c r="F14" s="5">
        <v>3660.3000000000015</v>
      </c>
      <c r="G14" s="5" t="s">
        <v>32</v>
      </c>
      <c r="H14" s="5">
        <v>1167.4699999999998</v>
      </c>
    </row>
    <row r="15" spans="1:8" ht="14.7" thickBot="1" x14ac:dyDescent="0.6">
      <c r="A15" s="3">
        <v>11</v>
      </c>
      <c r="B15" s="4">
        <v>10.27</v>
      </c>
      <c r="C15" s="4"/>
      <c r="E15" s="6" t="s">
        <v>33</v>
      </c>
      <c r="F15" s="6">
        <v>176</v>
      </c>
      <c r="G15" s="6" t="s">
        <v>33</v>
      </c>
      <c r="H15" s="6">
        <v>68</v>
      </c>
    </row>
    <row r="16" spans="1:8" x14ac:dyDescent="0.55000000000000004">
      <c r="A16" s="3">
        <v>12</v>
      </c>
      <c r="B16" s="4">
        <v>35.26</v>
      </c>
      <c r="C16" s="4"/>
    </row>
    <row r="17" spans="1:7" x14ac:dyDescent="0.55000000000000004">
      <c r="A17" s="3">
        <v>13</v>
      </c>
      <c r="B17" s="4">
        <v>15.42</v>
      </c>
      <c r="C17" s="4"/>
    </row>
    <row r="18" spans="1:7" x14ac:dyDescent="0.55000000000000004">
      <c r="A18" s="3">
        <v>14</v>
      </c>
      <c r="B18" s="4">
        <v>18.43</v>
      </c>
      <c r="C18" s="4"/>
    </row>
    <row r="19" spans="1:7" x14ac:dyDescent="0.55000000000000004">
      <c r="A19" s="3">
        <v>15</v>
      </c>
      <c r="B19" s="4">
        <v>14.83</v>
      </c>
      <c r="C19" s="4"/>
      <c r="E19" s="2" t="s">
        <v>34</v>
      </c>
      <c r="F19" s="2" t="s">
        <v>20</v>
      </c>
    </row>
    <row r="20" spans="1:7" x14ac:dyDescent="0.55000000000000004">
      <c r="A20" s="3">
        <v>16</v>
      </c>
      <c r="B20" s="4">
        <v>21.58</v>
      </c>
      <c r="C20" s="4"/>
      <c r="E20" s="2" t="s">
        <v>18</v>
      </c>
      <c r="F20" t="s">
        <v>10</v>
      </c>
      <c r="G20" t="s">
        <v>15</v>
      </c>
    </row>
    <row r="21" spans="1:7" x14ac:dyDescent="0.55000000000000004">
      <c r="A21" s="3">
        <v>17</v>
      </c>
      <c r="B21" s="4">
        <v>10.33</v>
      </c>
      <c r="C21" s="4"/>
      <c r="E21" s="3" t="s">
        <v>35</v>
      </c>
      <c r="F21" s="4">
        <v>665</v>
      </c>
      <c r="G21" s="4">
        <v>346</v>
      </c>
    </row>
    <row r="22" spans="1:7" x14ac:dyDescent="0.55000000000000004">
      <c r="A22" s="3">
        <v>18</v>
      </c>
      <c r="B22" s="4">
        <v>16.29</v>
      </c>
      <c r="C22" s="4"/>
      <c r="E22" s="3" t="s">
        <v>36</v>
      </c>
      <c r="F22" s="4">
        <v>3129</v>
      </c>
      <c r="G22" s="4">
        <v>3364</v>
      </c>
    </row>
    <row r="23" spans="1:7" x14ac:dyDescent="0.55000000000000004">
      <c r="A23" s="3">
        <v>19</v>
      </c>
      <c r="B23" s="4">
        <v>16.97</v>
      </c>
      <c r="C23" s="4"/>
      <c r="E23" s="3" t="s">
        <v>37</v>
      </c>
      <c r="F23" s="4">
        <v>4941</v>
      </c>
      <c r="G23" s="4">
        <v>3343</v>
      </c>
    </row>
    <row r="24" spans="1:7" x14ac:dyDescent="0.55000000000000004">
      <c r="A24" s="3">
        <v>20</v>
      </c>
      <c r="B24" s="4">
        <v>20.65</v>
      </c>
      <c r="C24" s="4"/>
      <c r="E24" s="3" t="s">
        <v>38</v>
      </c>
      <c r="F24" s="4">
        <v>3373</v>
      </c>
      <c r="G24" s="4">
        <v>1611</v>
      </c>
    </row>
    <row r="25" spans="1:7" x14ac:dyDescent="0.55000000000000004">
      <c r="A25" s="3">
        <v>21</v>
      </c>
      <c r="B25" s="4">
        <v>17.920000000000002</v>
      </c>
      <c r="C25" s="4"/>
      <c r="E25" s="3" t="s">
        <v>39</v>
      </c>
      <c r="F25" s="4">
        <v>2887</v>
      </c>
      <c r="G25" s="4">
        <v>431</v>
      </c>
    </row>
    <row r="26" spans="1:7" x14ac:dyDescent="0.55000000000000004">
      <c r="A26" s="3">
        <v>22</v>
      </c>
      <c r="B26" s="4">
        <v>20.29</v>
      </c>
      <c r="C26" s="4"/>
      <c r="E26" s="3" t="s">
        <v>40</v>
      </c>
      <c r="F26" s="4">
        <v>2593</v>
      </c>
      <c r="G26" s="4">
        <v>403</v>
      </c>
    </row>
    <row r="27" spans="1:7" x14ac:dyDescent="0.55000000000000004">
      <c r="A27" s="3">
        <v>23</v>
      </c>
      <c r="B27" s="4">
        <v>15.77</v>
      </c>
      <c r="C27" s="4"/>
      <c r="E27" s="3" t="s">
        <v>41</v>
      </c>
      <c r="F27" s="4">
        <v>722</v>
      </c>
      <c r="G27" s="4">
        <v>228</v>
      </c>
    </row>
    <row r="28" spans="1:7" x14ac:dyDescent="0.55000000000000004">
      <c r="A28" s="3">
        <v>24</v>
      </c>
      <c r="B28" s="4">
        <v>39.42</v>
      </c>
      <c r="C28" s="4"/>
      <c r="E28" s="3" t="s">
        <v>42</v>
      </c>
      <c r="F28" s="4">
        <v>626</v>
      </c>
      <c r="G28" s="4">
        <v>143</v>
      </c>
    </row>
    <row r="29" spans="1:7" x14ac:dyDescent="0.55000000000000004">
      <c r="A29" s="3">
        <v>25</v>
      </c>
      <c r="B29" s="4">
        <v>19.82</v>
      </c>
      <c r="C29" s="4"/>
      <c r="E29" s="3" t="s">
        <v>43</v>
      </c>
      <c r="F29" s="4">
        <v>286</v>
      </c>
      <c r="G29" s="4">
        <v>198</v>
      </c>
    </row>
    <row r="30" spans="1:7" x14ac:dyDescent="0.55000000000000004">
      <c r="A30" s="3">
        <v>26</v>
      </c>
      <c r="B30" s="4">
        <v>17.809999999999999</v>
      </c>
      <c r="C30" s="4"/>
      <c r="E30" s="3" t="s">
        <v>44</v>
      </c>
      <c r="F30" s="4">
        <v>601</v>
      </c>
      <c r="G30" s="4"/>
    </row>
    <row r="31" spans="1:7" x14ac:dyDescent="0.55000000000000004">
      <c r="A31" s="3">
        <v>27</v>
      </c>
      <c r="B31" s="4">
        <v>13.37</v>
      </c>
      <c r="C31" s="4"/>
    </row>
    <row r="32" spans="1:7" x14ac:dyDescent="0.55000000000000004">
      <c r="A32" s="3">
        <v>28</v>
      </c>
      <c r="B32" s="4">
        <v>12.69</v>
      </c>
      <c r="C32" s="4"/>
    </row>
    <row r="33" spans="1:3" x14ac:dyDescent="0.55000000000000004">
      <c r="A33" s="3">
        <v>29</v>
      </c>
      <c r="B33" s="4">
        <v>21.7</v>
      </c>
      <c r="C33" s="4"/>
    </row>
    <row r="34" spans="1:3" x14ac:dyDescent="0.55000000000000004">
      <c r="A34" s="3">
        <v>30</v>
      </c>
      <c r="B34" s="4">
        <v>19.649999999999999</v>
      </c>
      <c r="C34" s="4"/>
    </row>
    <row r="35" spans="1:3" x14ac:dyDescent="0.55000000000000004">
      <c r="A35" s="3">
        <v>31</v>
      </c>
      <c r="B35" s="4">
        <v>9.5500000000000007</v>
      </c>
      <c r="C35" s="4"/>
    </row>
    <row r="36" spans="1:3" x14ac:dyDescent="0.55000000000000004">
      <c r="A36" s="3">
        <v>32</v>
      </c>
      <c r="B36" s="4">
        <v>18.350000000000001</v>
      </c>
      <c r="C36" s="4"/>
    </row>
    <row r="37" spans="1:3" x14ac:dyDescent="0.55000000000000004">
      <c r="A37" s="3">
        <v>33</v>
      </c>
      <c r="B37" s="4">
        <v>15.06</v>
      </c>
      <c r="C37" s="4"/>
    </row>
    <row r="38" spans="1:3" x14ac:dyDescent="0.55000000000000004">
      <c r="A38" s="3">
        <v>34</v>
      </c>
      <c r="B38" s="4">
        <v>20.69</v>
      </c>
      <c r="C38" s="4"/>
    </row>
    <row r="39" spans="1:3" x14ac:dyDescent="0.55000000000000004">
      <c r="A39" s="3">
        <v>35</v>
      </c>
      <c r="B39" s="4">
        <v>17.78</v>
      </c>
      <c r="C39" s="4"/>
    </row>
    <row r="40" spans="1:3" x14ac:dyDescent="0.55000000000000004">
      <c r="A40" s="3">
        <v>36</v>
      </c>
      <c r="B40" s="4">
        <v>24.06</v>
      </c>
      <c r="C40" s="4"/>
    </row>
    <row r="41" spans="1:3" x14ac:dyDescent="0.55000000000000004">
      <c r="A41" s="3">
        <v>37</v>
      </c>
      <c r="B41" s="4">
        <v>16.309999999999999</v>
      </c>
      <c r="C41" s="4"/>
    </row>
    <row r="42" spans="1:3" x14ac:dyDescent="0.55000000000000004">
      <c r="A42" s="3">
        <v>38</v>
      </c>
      <c r="B42" s="4">
        <v>16.93</v>
      </c>
      <c r="C42" s="4"/>
    </row>
    <row r="43" spans="1:3" x14ac:dyDescent="0.55000000000000004">
      <c r="A43" s="3">
        <v>39</v>
      </c>
      <c r="B43" s="4">
        <v>18.690000000000001</v>
      </c>
      <c r="C43" s="4"/>
    </row>
    <row r="44" spans="1:3" x14ac:dyDescent="0.55000000000000004">
      <c r="A44" s="3">
        <v>40</v>
      </c>
      <c r="B44" s="4">
        <v>31.27</v>
      </c>
      <c r="C44" s="4"/>
    </row>
    <row r="45" spans="1:3" x14ac:dyDescent="0.55000000000000004">
      <c r="A45" s="3">
        <v>41</v>
      </c>
      <c r="B45" s="4">
        <v>16.04</v>
      </c>
      <c r="C45" s="4"/>
    </row>
    <row r="46" spans="1:3" x14ac:dyDescent="0.55000000000000004">
      <c r="A46" s="3">
        <v>42</v>
      </c>
      <c r="B46" s="4">
        <v>17.46</v>
      </c>
      <c r="C46" s="4"/>
    </row>
    <row r="47" spans="1:3" x14ac:dyDescent="0.55000000000000004">
      <c r="A47" s="3">
        <v>43</v>
      </c>
      <c r="B47" s="4">
        <v>13.94</v>
      </c>
      <c r="C47" s="4"/>
    </row>
    <row r="48" spans="1:3" x14ac:dyDescent="0.55000000000000004">
      <c r="A48" s="3">
        <v>44</v>
      </c>
      <c r="B48" s="4">
        <v>9.68</v>
      </c>
      <c r="C48" s="4"/>
    </row>
    <row r="49" spans="1:3" x14ac:dyDescent="0.55000000000000004">
      <c r="A49" s="3">
        <v>45</v>
      </c>
      <c r="B49" s="4">
        <v>30.4</v>
      </c>
      <c r="C49" s="4"/>
    </row>
    <row r="50" spans="1:3" x14ac:dyDescent="0.55000000000000004">
      <c r="A50" s="3">
        <v>46</v>
      </c>
      <c r="B50" s="4">
        <v>18.29</v>
      </c>
      <c r="C50" s="4"/>
    </row>
    <row r="51" spans="1:3" x14ac:dyDescent="0.55000000000000004">
      <c r="A51" s="3">
        <v>47</v>
      </c>
      <c r="B51" s="4">
        <v>22.23</v>
      </c>
      <c r="C51" s="4"/>
    </row>
    <row r="52" spans="1:3" x14ac:dyDescent="0.55000000000000004">
      <c r="A52" s="3">
        <v>48</v>
      </c>
      <c r="B52" s="4">
        <v>32.4</v>
      </c>
      <c r="C52" s="4"/>
    </row>
    <row r="53" spans="1:3" x14ac:dyDescent="0.55000000000000004">
      <c r="A53" s="3">
        <v>49</v>
      </c>
      <c r="B53" s="4">
        <v>28.55</v>
      </c>
      <c r="C53" s="4"/>
    </row>
    <row r="54" spans="1:3" x14ac:dyDescent="0.55000000000000004">
      <c r="A54" s="3">
        <v>50</v>
      </c>
      <c r="B54" s="4">
        <v>18.04</v>
      </c>
      <c r="C54" s="4"/>
    </row>
    <row r="55" spans="1:3" x14ac:dyDescent="0.55000000000000004">
      <c r="A55" s="3">
        <v>51</v>
      </c>
      <c r="B55" s="4">
        <v>12.54</v>
      </c>
      <c r="C55" s="4"/>
    </row>
    <row r="56" spans="1:3" x14ac:dyDescent="0.55000000000000004">
      <c r="A56" s="3">
        <v>52</v>
      </c>
      <c r="B56" s="4">
        <v>10.29</v>
      </c>
      <c r="C56" s="4"/>
    </row>
    <row r="57" spans="1:3" x14ac:dyDescent="0.55000000000000004">
      <c r="A57" s="3">
        <v>53</v>
      </c>
      <c r="B57" s="4">
        <v>34.81</v>
      </c>
      <c r="C57" s="4"/>
    </row>
    <row r="58" spans="1:3" x14ac:dyDescent="0.55000000000000004">
      <c r="A58" s="3">
        <v>54</v>
      </c>
      <c r="B58" s="4">
        <v>9.94</v>
      </c>
      <c r="C58" s="4"/>
    </row>
    <row r="59" spans="1:3" x14ac:dyDescent="0.55000000000000004">
      <c r="A59" s="3">
        <v>55</v>
      </c>
      <c r="B59" s="4">
        <v>25.56</v>
      </c>
      <c r="C59" s="4"/>
    </row>
    <row r="60" spans="1:3" x14ac:dyDescent="0.55000000000000004">
      <c r="A60" s="3">
        <v>56</v>
      </c>
      <c r="B60" s="4">
        <v>19.489999999999998</v>
      </c>
      <c r="C60" s="4"/>
    </row>
    <row r="61" spans="1:3" x14ac:dyDescent="0.55000000000000004">
      <c r="A61" s="3">
        <v>57</v>
      </c>
      <c r="B61" s="4">
        <v>38.01</v>
      </c>
      <c r="C61" s="4"/>
    </row>
    <row r="62" spans="1:3" x14ac:dyDescent="0.55000000000000004">
      <c r="A62" s="3">
        <v>58</v>
      </c>
      <c r="B62" s="4">
        <v>26.41</v>
      </c>
      <c r="C62" s="4"/>
    </row>
    <row r="63" spans="1:3" x14ac:dyDescent="0.55000000000000004">
      <c r="A63" s="3">
        <v>59</v>
      </c>
      <c r="B63" s="4">
        <v>11.24</v>
      </c>
      <c r="C63" s="4"/>
    </row>
    <row r="64" spans="1:3" x14ac:dyDescent="0.55000000000000004">
      <c r="A64" s="3">
        <v>60</v>
      </c>
      <c r="B64" s="4">
        <v>48.27</v>
      </c>
      <c r="C64" s="4"/>
    </row>
    <row r="65" spans="1:3" x14ac:dyDescent="0.55000000000000004">
      <c r="A65" s="3">
        <v>61</v>
      </c>
      <c r="B65" s="4">
        <v>20.29</v>
      </c>
      <c r="C65" s="4"/>
    </row>
    <row r="66" spans="1:3" x14ac:dyDescent="0.55000000000000004">
      <c r="A66" s="3">
        <v>62</v>
      </c>
      <c r="B66" s="4">
        <v>13.81</v>
      </c>
      <c r="C66" s="4"/>
    </row>
    <row r="67" spans="1:3" x14ac:dyDescent="0.55000000000000004">
      <c r="A67" s="3">
        <v>63</v>
      </c>
      <c r="B67" s="4">
        <v>11.02</v>
      </c>
      <c r="C67" s="4"/>
    </row>
    <row r="68" spans="1:3" x14ac:dyDescent="0.55000000000000004">
      <c r="A68" s="3">
        <v>64</v>
      </c>
      <c r="B68" s="4">
        <v>18.29</v>
      </c>
      <c r="C68" s="4"/>
    </row>
    <row r="69" spans="1:3" x14ac:dyDescent="0.55000000000000004">
      <c r="A69" s="3">
        <v>65</v>
      </c>
      <c r="B69" s="4">
        <v>17.59</v>
      </c>
      <c r="C69" s="4"/>
    </row>
    <row r="70" spans="1:3" x14ac:dyDescent="0.55000000000000004">
      <c r="A70" s="3">
        <v>66</v>
      </c>
      <c r="B70" s="4">
        <v>20.079999999999998</v>
      </c>
      <c r="C70" s="4"/>
    </row>
    <row r="71" spans="1:3" x14ac:dyDescent="0.55000000000000004">
      <c r="A71" s="3">
        <v>67</v>
      </c>
      <c r="B71" s="4">
        <v>16.45</v>
      </c>
      <c r="C71" s="4"/>
    </row>
    <row r="72" spans="1:3" x14ac:dyDescent="0.55000000000000004">
      <c r="A72" s="3">
        <v>68</v>
      </c>
      <c r="B72" s="4">
        <v>3.07</v>
      </c>
      <c r="C72" s="4"/>
    </row>
    <row r="73" spans="1:3" x14ac:dyDescent="0.55000000000000004">
      <c r="A73" s="3">
        <v>69</v>
      </c>
      <c r="B73" s="4">
        <v>20.23</v>
      </c>
      <c r="C73" s="4"/>
    </row>
    <row r="74" spans="1:3" x14ac:dyDescent="0.55000000000000004">
      <c r="A74" s="3">
        <v>70</v>
      </c>
      <c r="B74" s="4">
        <v>15.01</v>
      </c>
      <c r="C74" s="4"/>
    </row>
    <row r="75" spans="1:3" x14ac:dyDescent="0.55000000000000004">
      <c r="A75" s="3">
        <v>71</v>
      </c>
      <c r="B75" s="4">
        <v>12.02</v>
      </c>
      <c r="C75" s="4"/>
    </row>
    <row r="76" spans="1:3" x14ac:dyDescent="0.55000000000000004">
      <c r="A76" s="3">
        <v>72</v>
      </c>
      <c r="B76" s="4">
        <v>17.07</v>
      </c>
      <c r="C76" s="4"/>
    </row>
    <row r="77" spans="1:3" x14ac:dyDescent="0.55000000000000004">
      <c r="A77" s="3">
        <v>73</v>
      </c>
      <c r="B77" s="4">
        <v>26.86</v>
      </c>
      <c r="C77" s="4"/>
    </row>
    <row r="78" spans="1:3" x14ac:dyDescent="0.55000000000000004">
      <c r="A78" s="3">
        <v>74</v>
      </c>
      <c r="B78" s="4">
        <v>25.28</v>
      </c>
      <c r="C78" s="4"/>
    </row>
    <row r="79" spans="1:3" x14ac:dyDescent="0.55000000000000004">
      <c r="A79" s="3">
        <v>75</v>
      </c>
      <c r="B79" s="4">
        <v>14.73</v>
      </c>
      <c r="C79" s="4"/>
    </row>
    <row r="80" spans="1:3" x14ac:dyDescent="0.55000000000000004">
      <c r="A80" s="3">
        <v>76</v>
      </c>
      <c r="B80" s="4">
        <v>10.51</v>
      </c>
      <c r="C80" s="4"/>
    </row>
    <row r="81" spans="1:3" x14ac:dyDescent="0.55000000000000004">
      <c r="A81" s="3">
        <v>77</v>
      </c>
      <c r="B81" s="4">
        <v>17.920000000000002</v>
      </c>
      <c r="C81" s="4"/>
    </row>
    <row r="82" spans="1:3" x14ac:dyDescent="0.55000000000000004">
      <c r="A82" s="3">
        <v>78</v>
      </c>
      <c r="B82" s="4"/>
      <c r="C82" s="4">
        <v>27.2</v>
      </c>
    </row>
    <row r="83" spans="1:3" x14ac:dyDescent="0.55000000000000004">
      <c r="A83" s="3">
        <v>79</v>
      </c>
      <c r="B83" s="4"/>
      <c r="C83" s="4">
        <v>22.76</v>
      </c>
    </row>
    <row r="84" spans="1:3" x14ac:dyDescent="0.55000000000000004">
      <c r="A84" s="3">
        <v>80</v>
      </c>
      <c r="B84" s="4"/>
      <c r="C84" s="4">
        <v>17.29</v>
      </c>
    </row>
    <row r="85" spans="1:3" x14ac:dyDescent="0.55000000000000004">
      <c r="A85" s="3">
        <v>81</v>
      </c>
      <c r="B85" s="4"/>
      <c r="C85" s="4">
        <v>19.440000000000001</v>
      </c>
    </row>
    <row r="86" spans="1:3" x14ac:dyDescent="0.55000000000000004">
      <c r="A86" s="3">
        <v>82</v>
      </c>
      <c r="B86" s="4"/>
      <c r="C86" s="4">
        <v>16.66</v>
      </c>
    </row>
    <row r="87" spans="1:3" x14ac:dyDescent="0.55000000000000004">
      <c r="A87" s="3">
        <v>83</v>
      </c>
      <c r="B87" s="4"/>
      <c r="C87" s="4">
        <v>10.07</v>
      </c>
    </row>
    <row r="88" spans="1:3" x14ac:dyDescent="0.55000000000000004">
      <c r="A88" s="3">
        <v>84</v>
      </c>
      <c r="B88" s="4"/>
      <c r="C88" s="4">
        <v>32.68</v>
      </c>
    </row>
    <row r="89" spans="1:3" x14ac:dyDescent="0.55000000000000004">
      <c r="A89" s="3">
        <v>85</v>
      </c>
      <c r="B89" s="4"/>
      <c r="C89" s="4">
        <v>15.98</v>
      </c>
    </row>
    <row r="90" spans="1:3" x14ac:dyDescent="0.55000000000000004">
      <c r="A90" s="3">
        <v>86</v>
      </c>
      <c r="B90" s="4"/>
      <c r="C90" s="4">
        <v>34.83</v>
      </c>
    </row>
    <row r="91" spans="1:3" x14ac:dyDescent="0.55000000000000004">
      <c r="A91" s="3">
        <v>87</v>
      </c>
      <c r="B91" s="4"/>
      <c r="C91" s="4">
        <v>13.03</v>
      </c>
    </row>
    <row r="92" spans="1:3" x14ac:dyDescent="0.55000000000000004">
      <c r="A92" s="3">
        <v>88</v>
      </c>
      <c r="B92" s="4"/>
      <c r="C92" s="4">
        <v>18.28</v>
      </c>
    </row>
    <row r="93" spans="1:3" x14ac:dyDescent="0.55000000000000004">
      <c r="A93" s="3">
        <v>89</v>
      </c>
      <c r="B93" s="4"/>
      <c r="C93" s="4">
        <v>24.71</v>
      </c>
    </row>
    <row r="94" spans="1:3" x14ac:dyDescent="0.55000000000000004">
      <c r="A94" s="3">
        <v>90</v>
      </c>
      <c r="B94" s="4"/>
      <c r="C94" s="4">
        <v>21.16</v>
      </c>
    </row>
    <row r="95" spans="1:3" x14ac:dyDescent="0.55000000000000004">
      <c r="A95" s="3">
        <v>91</v>
      </c>
      <c r="B95" s="4">
        <v>28.97</v>
      </c>
      <c r="C95" s="4"/>
    </row>
    <row r="96" spans="1:3" x14ac:dyDescent="0.55000000000000004">
      <c r="A96" s="3">
        <v>92</v>
      </c>
      <c r="B96" s="4">
        <v>22.49</v>
      </c>
      <c r="C96" s="4"/>
    </row>
    <row r="97" spans="1:3" x14ac:dyDescent="0.55000000000000004">
      <c r="A97" s="3">
        <v>93</v>
      </c>
      <c r="B97" s="4">
        <v>5.75</v>
      </c>
      <c r="C97" s="4"/>
    </row>
    <row r="98" spans="1:3" x14ac:dyDescent="0.55000000000000004">
      <c r="A98" s="3">
        <v>94</v>
      </c>
      <c r="B98" s="4">
        <v>16.32</v>
      </c>
      <c r="C98" s="4"/>
    </row>
    <row r="99" spans="1:3" x14ac:dyDescent="0.55000000000000004">
      <c r="A99" s="3">
        <v>95</v>
      </c>
      <c r="B99" s="4">
        <v>22.75</v>
      </c>
      <c r="C99" s="4"/>
    </row>
    <row r="100" spans="1:3" x14ac:dyDescent="0.55000000000000004">
      <c r="A100" s="3">
        <v>96</v>
      </c>
      <c r="B100" s="4">
        <v>40.17</v>
      </c>
      <c r="C100" s="4"/>
    </row>
    <row r="101" spans="1:3" x14ac:dyDescent="0.55000000000000004">
      <c r="A101" s="3">
        <v>97</v>
      </c>
      <c r="B101" s="4">
        <v>27.28</v>
      </c>
      <c r="C101" s="4"/>
    </row>
    <row r="102" spans="1:3" x14ac:dyDescent="0.55000000000000004">
      <c r="A102" s="3">
        <v>98</v>
      </c>
      <c r="B102" s="4">
        <v>12.03</v>
      </c>
      <c r="C102" s="4"/>
    </row>
    <row r="103" spans="1:3" x14ac:dyDescent="0.55000000000000004">
      <c r="A103" s="3">
        <v>99</v>
      </c>
      <c r="B103" s="4">
        <v>21.01</v>
      </c>
      <c r="C103" s="4"/>
    </row>
    <row r="104" spans="1:3" x14ac:dyDescent="0.55000000000000004">
      <c r="A104" s="3">
        <v>100</v>
      </c>
      <c r="B104" s="4">
        <v>12.46</v>
      </c>
      <c r="C104" s="4"/>
    </row>
    <row r="105" spans="1:3" x14ac:dyDescent="0.55000000000000004">
      <c r="A105" s="3">
        <v>101</v>
      </c>
      <c r="B105" s="4">
        <v>11.35</v>
      </c>
      <c r="C105" s="4"/>
    </row>
    <row r="106" spans="1:3" x14ac:dyDescent="0.55000000000000004">
      <c r="A106" s="3">
        <v>102</v>
      </c>
      <c r="B106" s="4">
        <v>15.38</v>
      </c>
      <c r="C106" s="4"/>
    </row>
    <row r="107" spans="1:3" x14ac:dyDescent="0.55000000000000004">
      <c r="A107" s="3">
        <v>103</v>
      </c>
      <c r="B107" s="4">
        <v>44.3</v>
      </c>
      <c r="C107" s="4"/>
    </row>
    <row r="108" spans="1:3" x14ac:dyDescent="0.55000000000000004">
      <c r="A108" s="3">
        <v>104</v>
      </c>
      <c r="B108" s="4">
        <v>22.42</v>
      </c>
      <c r="C108" s="4"/>
    </row>
    <row r="109" spans="1:3" x14ac:dyDescent="0.55000000000000004">
      <c r="A109" s="3">
        <v>105</v>
      </c>
      <c r="B109" s="4">
        <v>20.92</v>
      </c>
      <c r="C109" s="4"/>
    </row>
    <row r="110" spans="1:3" x14ac:dyDescent="0.55000000000000004">
      <c r="A110" s="3">
        <v>106</v>
      </c>
      <c r="B110" s="4">
        <v>15.36</v>
      </c>
      <c r="C110" s="4"/>
    </row>
    <row r="111" spans="1:3" x14ac:dyDescent="0.55000000000000004">
      <c r="A111" s="3">
        <v>107</v>
      </c>
      <c r="B111" s="4">
        <v>20.49</v>
      </c>
      <c r="C111" s="4"/>
    </row>
    <row r="112" spans="1:3" x14ac:dyDescent="0.55000000000000004">
      <c r="A112" s="3">
        <v>108</v>
      </c>
      <c r="B112" s="4">
        <v>25.21</v>
      </c>
      <c r="C112" s="4"/>
    </row>
    <row r="113" spans="1:3" x14ac:dyDescent="0.55000000000000004">
      <c r="A113" s="3">
        <v>109</v>
      </c>
      <c r="B113" s="4">
        <v>18.239999999999998</v>
      </c>
      <c r="C113" s="4"/>
    </row>
    <row r="114" spans="1:3" x14ac:dyDescent="0.55000000000000004">
      <c r="A114" s="3">
        <v>110</v>
      </c>
      <c r="B114" s="4">
        <v>14.31</v>
      </c>
      <c r="C114" s="4"/>
    </row>
    <row r="115" spans="1:3" x14ac:dyDescent="0.55000000000000004">
      <c r="A115" s="3">
        <v>111</v>
      </c>
      <c r="B115" s="4">
        <v>14</v>
      </c>
      <c r="C115" s="4"/>
    </row>
    <row r="116" spans="1:3" x14ac:dyDescent="0.55000000000000004">
      <c r="A116" s="3">
        <v>112</v>
      </c>
      <c r="B116" s="4">
        <v>7.25</v>
      </c>
      <c r="C116" s="4"/>
    </row>
    <row r="117" spans="1:3" x14ac:dyDescent="0.55000000000000004">
      <c r="A117" s="3">
        <v>113</v>
      </c>
      <c r="B117" s="4">
        <v>38.07</v>
      </c>
      <c r="C117" s="4"/>
    </row>
    <row r="118" spans="1:3" x14ac:dyDescent="0.55000000000000004">
      <c r="A118" s="3">
        <v>114</v>
      </c>
      <c r="B118" s="4">
        <v>23.95</v>
      </c>
      <c r="C118" s="4"/>
    </row>
    <row r="119" spans="1:3" x14ac:dyDescent="0.55000000000000004">
      <c r="A119" s="3">
        <v>115</v>
      </c>
      <c r="B119" s="4">
        <v>25.71</v>
      </c>
      <c r="C119" s="4"/>
    </row>
    <row r="120" spans="1:3" x14ac:dyDescent="0.55000000000000004">
      <c r="A120" s="3">
        <v>116</v>
      </c>
      <c r="B120" s="4">
        <v>17.309999999999999</v>
      </c>
      <c r="C120" s="4"/>
    </row>
    <row r="121" spans="1:3" x14ac:dyDescent="0.55000000000000004">
      <c r="A121" s="3">
        <v>117</v>
      </c>
      <c r="B121" s="4">
        <v>29.93</v>
      </c>
      <c r="C121" s="4"/>
    </row>
    <row r="122" spans="1:3" x14ac:dyDescent="0.55000000000000004">
      <c r="A122" s="3">
        <v>118</v>
      </c>
      <c r="B122" s="4"/>
      <c r="C122" s="4">
        <v>10.65</v>
      </c>
    </row>
    <row r="123" spans="1:3" x14ac:dyDescent="0.55000000000000004">
      <c r="A123" s="3">
        <v>119</v>
      </c>
      <c r="B123" s="4"/>
      <c r="C123" s="4">
        <v>12.43</v>
      </c>
    </row>
    <row r="124" spans="1:3" x14ac:dyDescent="0.55000000000000004">
      <c r="A124" s="3">
        <v>120</v>
      </c>
      <c r="B124" s="4"/>
      <c r="C124" s="4">
        <v>24.08</v>
      </c>
    </row>
    <row r="125" spans="1:3" x14ac:dyDescent="0.55000000000000004">
      <c r="A125" s="3">
        <v>121</v>
      </c>
      <c r="B125" s="4"/>
      <c r="C125" s="4">
        <v>11.69</v>
      </c>
    </row>
    <row r="126" spans="1:3" x14ac:dyDescent="0.55000000000000004">
      <c r="A126" s="3">
        <v>122</v>
      </c>
      <c r="B126" s="4"/>
      <c r="C126" s="4">
        <v>13.42</v>
      </c>
    </row>
    <row r="127" spans="1:3" x14ac:dyDescent="0.55000000000000004">
      <c r="A127" s="3">
        <v>123</v>
      </c>
      <c r="B127" s="4"/>
      <c r="C127" s="4">
        <v>14.26</v>
      </c>
    </row>
    <row r="128" spans="1:3" x14ac:dyDescent="0.55000000000000004">
      <c r="A128" s="3">
        <v>124</v>
      </c>
      <c r="B128" s="4"/>
      <c r="C128" s="4">
        <v>15.95</v>
      </c>
    </row>
    <row r="129" spans="1:3" x14ac:dyDescent="0.55000000000000004">
      <c r="A129" s="3">
        <v>125</v>
      </c>
      <c r="B129" s="4"/>
      <c r="C129" s="4">
        <v>12.48</v>
      </c>
    </row>
    <row r="130" spans="1:3" x14ac:dyDescent="0.55000000000000004">
      <c r="A130" s="3">
        <v>126</v>
      </c>
      <c r="B130" s="4"/>
      <c r="C130" s="4">
        <v>29.8</v>
      </c>
    </row>
    <row r="131" spans="1:3" x14ac:dyDescent="0.55000000000000004">
      <c r="A131" s="3">
        <v>127</v>
      </c>
      <c r="B131" s="4"/>
      <c r="C131" s="4">
        <v>8.52</v>
      </c>
    </row>
    <row r="132" spans="1:3" x14ac:dyDescent="0.55000000000000004">
      <c r="A132" s="3">
        <v>128</v>
      </c>
      <c r="B132" s="4"/>
      <c r="C132" s="4">
        <v>14.52</v>
      </c>
    </row>
    <row r="133" spans="1:3" x14ac:dyDescent="0.55000000000000004">
      <c r="A133" s="3">
        <v>129</v>
      </c>
      <c r="B133" s="4"/>
      <c r="C133" s="4">
        <v>11.38</v>
      </c>
    </row>
    <row r="134" spans="1:3" x14ac:dyDescent="0.55000000000000004">
      <c r="A134" s="3">
        <v>130</v>
      </c>
      <c r="B134" s="4"/>
      <c r="C134" s="4">
        <v>22.82</v>
      </c>
    </row>
    <row r="135" spans="1:3" x14ac:dyDescent="0.55000000000000004">
      <c r="A135" s="3">
        <v>131</v>
      </c>
      <c r="B135" s="4"/>
      <c r="C135" s="4">
        <v>19.079999999999998</v>
      </c>
    </row>
    <row r="136" spans="1:3" x14ac:dyDescent="0.55000000000000004">
      <c r="A136" s="3">
        <v>132</v>
      </c>
      <c r="B136" s="4"/>
      <c r="C136" s="4">
        <v>20.27</v>
      </c>
    </row>
    <row r="137" spans="1:3" x14ac:dyDescent="0.55000000000000004">
      <c r="A137" s="3">
        <v>133</v>
      </c>
      <c r="B137" s="4"/>
      <c r="C137" s="4">
        <v>11.17</v>
      </c>
    </row>
    <row r="138" spans="1:3" x14ac:dyDescent="0.55000000000000004">
      <c r="A138" s="3">
        <v>134</v>
      </c>
      <c r="B138" s="4"/>
      <c r="C138" s="4">
        <v>12.26</v>
      </c>
    </row>
    <row r="139" spans="1:3" x14ac:dyDescent="0.55000000000000004">
      <c r="A139" s="3">
        <v>135</v>
      </c>
      <c r="B139" s="4"/>
      <c r="C139" s="4">
        <v>18.260000000000002</v>
      </c>
    </row>
    <row r="140" spans="1:3" x14ac:dyDescent="0.55000000000000004">
      <c r="A140" s="3">
        <v>136</v>
      </c>
      <c r="B140" s="4"/>
      <c r="C140" s="4">
        <v>8.51</v>
      </c>
    </row>
    <row r="141" spans="1:3" x14ac:dyDescent="0.55000000000000004">
      <c r="A141" s="3">
        <v>137</v>
      </c>
      <c r="B141" s="4"/>
      <c r="C141" s="4">
        <v>10.33</v>
      </c>
    </row>
    <row r="142" spans="1:3" x14ac:dyDescent="0.55000000000000004">
      <c r="A142" s="3">
        <v>138</v>
      </c>
      <c r="B142" s="4"/>
      <c r="C142" s="4">
        <v>14.15</v>
      </c>
    </row>
    <row r="143" spans="1:3" x14ac:dyDescent="0.55000000000000004">
      <c r="A143" s="3">
        <v>139</v>
      </c>
      <c r="B143" s="4"/>
      <c r="C143" s="4">
        <v>16</v>
      </c>
    </row>
    <row r="144" spans="1:3" x14ac:dyDescent="0.55000000000000004">
      <c r="A144" s="3">
        <v>140</v>
      </c>
      <c r="B144" s="4"/>
      <c r="C144" s="4">
        <v>13.16</v>
      </c>
    </row>
    <row r="145" spans="1:3" x14ac:dyDescent="0.55000000000000004">
      <c r="A145" s="3">
        <v>141</v>
      </c>
      <c r="B145" s="4"/>
      <c r="C145" s="4">
        <v>17.47</v>
      </c>
    </row>
    <row r="146" spans="1:3" x14ac:dyDescent="0.55000000000000004">
      <c r="A146" s="3">
        <v>142</v>
      </c>
      <c r="B146" s="4"/>
      <c r="C146" s="4">
        <v>34.299999999999997</v>
      </c>
    </row>
    <row r="147" spans="1:3" x14ac:dyDescent="0.55000000000000004">
      <c r="A147" s="3">
        <v>143</v>
      </c>
      <c r="B147" s="4"/>
      <c r="C147" s="4">
        <v>41.19</v>
      </c>
    </row>
    <row r="148" spans="1:3" x14ac:dyDescent="0.55000000000000004">
      <c r="A148" s="3">
        <v>144</v>
      </c>
      <c r="B148" s="4"/>
      <c r="C148" s="4">
        <v>27.05</v>
      </c>
    </row>
    <row r="149" spans="1:3" x14ac:dyDescent="0.55000000000000004">
      <c r="A149" s="3">
        <v>145</v>
      </c>
      <c r="B149" s="4"/>
      <c r="C149" s="4">
        <v>16.43</v>
      </c>
    </row>
    <row r="150" spans="1:3" x14ac:dyDescent="0.55000000000000004">
      <c r="A150" s="3">
        <v>146</v>
      </c>
      <c r="B150" s="4"/>
      <c r="C150" s="4">
        <v>8.35</v>
      </c>
    </row>
    <row r="151" spans="1:3" x14ac:dyDescent="0.55000000000000004">
      <c r="A151" s="3">
        <v>147</v>
      </c>
      <c r="B151" s="4"/>
      <c r="C151" s="4">
        <v>18.64</v>
      </c>
    </row>
    <row r="152" spans="1:3" x14ac:dyDescent="0.55000000000000004">
      <c r="A152" s="3">
        <v>148</v>
      </c>
      <c r="B152" s="4"/>
      <c r="C152" s="4">
        <v>11.87</v>
      </c>
    </row>
    <row r="153" spans="1:3" x14ac:dyDescent="0.55000000000000004">
      <c r="A153" s="3">
        <v>149</v>
      </c>
      <c r="B153" s="4"/>
      <c r="C153" s="4">
        <v>9.7799999999999994</v>
      </c>
    </row>
    <row r="154" spans="1:3" x14ac:dyDescent="0.55000000000000004">
      <c r="A154" s="3">
        <v>150</v>
      </c>
      <c r="B154" s="4"/>
      <c r="C154" s="4">
        <v>7.51</v>
      </c>
    </row>
    <row r="155" spans="1:3" x14ac:dyDescent="0.55000000000000004">
      <c r="A155" s="3">
        <v>151</v>
      </c>
      <c r="B155" s="4">
        <v>14.07</v>
      </c>
      <c r="C155" s="4"/>
    </row>
    <row r="156" spans="1:3" x14ac:dyDescent="0.55000000000000004">
      <c r="A156" s="3">
        <v>152</v>
      </c>
      <c r="B156" s="4">
        <v>13.13</v>
      </c>
      <c r="C156" s="4"/>
    </row>
    <row r="157" spans="1:3" x14ac:dyDescent="0.55000000000000004">
      <c r="A157" s="3">
        <v>153</v>
      </c>
      <c r="B157" s="4">
        <v>17.260000000000002</v>
      </c>
      <c r="C157" s="4"/>
    </row>
    <row r="158" spans="1:3" x14ac:dyDescent="0.55000000000000004">
      <c r="A158" s="3">
        <v>154</v>
      </c>
      <c r="B158" s="4">
        <v>24.55</v>
      </c>
      <c r="C158" s="4"/>
    </row>
    <row r="159" spans="1:3" x14ac:dyDescent="0.55000000000000004">
      <c r="A159" s="3">
        <v>155</v>
      </c>
      <c r="B159" s="4">
        <v>19.77</v>
      </c>
      <c r="C159" s="4"/>
    </row>
    <row r="160" spans="1:3" x14ac:dyDescent="0.55000000000000004">
      <c r="A160" s="3">
        <v>156</v>
      </c>
      <c r="B160" s="4">
        <v>29.85</v>
      </c>
      <c r="C160" s="4"/>
    </row>
    <row r="161" spans="1:3" x14ac:dyDescent="0.55000000000000004">
      <c r="A161" s="3">
        <v>157</v>
      </c>
      <c r="B161" s="4">
        <v>48.17</v>
      </c>
      <c r="C161" s="4"/>
    </row>
    <row r="162" spans="1:3" x14ac:dyDescent="0.55000000000000004">
      <c r="A162" s="3">
        <v>158</v>
      </c>
      <c r="B162" s="4">
        <v>25</v>
      </c>
      <c r="C162" s="4"/>
    </row>
    <row r="163" spans="1:3" x14ac:dyDescent="0.55000000000000004">
      <c r="A163" s="3">
        <v>159</v>
      </c>
      <c r="B163" s="4">
        <v>13.39</v>
      </c>
      <c r="C163" s="4"/>
    </row>
    <row r="164" spans="1:3" x14ac:dyDescent="0.55000000000000004">
      <c r="A164" s="3">
        <v>160</v>
      </c>
      <c r="B164" s="4">
        <v>16.489999999999998</v>
      </c>
      <c r="C164" s="4"/>
    </row>
    <row r="165" spans="1:3" x14ac:dyDescent="0.55000000000000004">
      <c r="A165" s="3">
        <v>161</v>
      </c>
      <c r="B165" s="4">
        <v>21.5</v>
      </c>
      <c r="C165" s="4"/>
    </row>
    <row r="166" spans="1:3" x14ac:dyDescent="0.55000000000000004">
      <c r="A166" s="3">
        <v>162</v>
      </c>
      <c r="B166" s="4">
        <v>12.66</v>
      </c>
      <c r="C166" s="4"/>
    </row>
    <row r="167" spans="1:3" x14ac:dyDescent="0.55000000000000004">
      <c r="A167" s="3">
        <v>163</v>
      </c>
      <c r="B167" s="4">
        <v>16.21</v>
      </c>
      <c r="C167" s="4"/>
    </row>
    <row r="168" spans="1:3" x14ac:dyDescent="0.55000000000000004">
      <c r="A168" s="3">
        <v>164</v>
      </c>
      <c r="B168" s="4">
        <v>13.81</v>
      </c>
      <c r="C168" s="4"/>
    </row>
    <row r="169" spans="1:3" x14ac:dyDescent="0.55000000000000004">
      <c r="A169" s="3">
        <v>165</v>
      </c>
      <c r="B169" s="4">
        <v>17.510000000000002</v>
      </c>
      <c r="C169" s="4"/>
    </row>
    <row r="170" spans="1:3" x14ac:dyDescent="0.55000000000000004">
      <c r="A170" s="3">
        <v>166</v>
      </c>
      <c r="B170" s="4">
        <v>24.52</v>
      </c>
      <c r="C170" s="4"/>
    </row>
    <row r="171" spans="1:3" x14ac:dyDescent="0.55000000000000004">
      <c r="A171" s="3">
        <v>167</v>
      </c>
      <c r="B171" s="4">
        <v>20.76</v>
      </c>
      <c r="C171" s="4"/>
    </row>
    <row r="172" spans="1:3" x14ac:dyDescent="0.55000000000000004">
      <c r="A172" s="3">
        <v>168</v>
      </c>
      <c r="B172" s="4">
        <v>31.71</v>
      </c>
      <c r="C172" s="4"/>
    </row>
    <row r="173" spans="1:3" x14ac:dyDescent="0.55000000000000004">
      <c r="A173" s="3">
        <v>169</v>
      </c>
      <c r="B173" s="4">
        <v>10.59</v>
      </c>
      <c r="C173" s="4"/>
    </row>
    <row r="174" spans="1:3" x14ac:dyDescent="0.55000000000000004">
      <c r="A174" s="3">
        <v>170</v>
      </c>
      <c r="B174" s="4">
        <v>10.63</v>
      </c>
      <c r="C174" s="4"/>
    </row>
    <row r="175" spans="1:3" x14ac:dyDescent="0.55000000000000004">
      <c r="A175" s="3">
        <v>171</v>
      </c>
      <c r="B175" s="4">
        <v>50.81</v>
      </c>
      <c r="C175" s="4"/>
    </row>
    <row r="176" spans="1:3" x14ac:dyDescent="0.55000000000000004">
      <c r="A176" s="3">
        <v>172</v>
      </c>
      <c r="B176" s="4">
        <v>15.81</v>
      </c>
      <c r="C176" s="4"/>
    </row>
    <row r="177" spans="1:3" x14ac:dyDescent="0.55000000000000004">
      <c r="A177" s="3">
        <v>173</v>
      </c>
      <c r="B177" s="4">
        <v>7.25</v>
      </c>
      <c r="C177" s="4"/>
    </row>
    <row r="178" spans="1:3" x14ac:dyDescent="0.55000000000000004">
      <c r="A178" s="3">
        <v>174</v>
      </c>
      <c r="B178" s="4">
        <v>31.85</v>
      </c>
      <c r="C178" s="4"/>
    </row>
    <row r="179" spans="1:3" x14ac:dyDescent="0.55000000000000004">
      <c r="A179" s="3">
        <v>175</v>
      </c>
      <c r="B179" s="4">
        <v>16.82</v>
      </c>
      <c r="C179" s="4"/>
    </row>
    <row r="180" spans="1:3" x14ac:dyDescent="0.55000000000000004">
      <c r="A180" s="3">
        <v>176</v>
      </c>
      <c r="B180" s="4">
        <v>32.9</v>
      </c>
      <c r="C180" s="4"/>
    </row>
    <row r="181" spans="1:3" x14ac:dyDescent="0.55000000000000004">
      <c r="A181" s="3">
        <v>177</v>
      </c>
      <c r="B181" s="4">
        <v>17.89</v>
      </c>
      <c r="C181" s="4"/>
    </row>
    <row r="182" spans="1:3" x14ac:dyDescent="0.55000000000000004">
      <c r="A182" s="3">
        <v>178</v>
      </c>
      <c r="B182" s="4">
        <v>14.48</v>
      </c>
      <c r="C182" s="4"/>
    </row>
    <row r="183" spans="1:3" x14ac:dyDescent="0.55000000000000004">
      <c r="A183" s="3">
        <v>179</v>
      </c>
      <c r="B183" s="4">
        <v>9.6</v>
      </c>
      <c r="C183" s="4"/>
    </row>
    <row r="184" spans="1:3" x14ac:dyDescent="0.55000000000000004">
      <c r="A184" s="3">
        <v>180</v>
      </c>
      <c r="B184" s="4">
        <v>34.630000000000003</v>
      </c>
      <c r="C184" s="4"/>
    </row>
    <row r="185" spans="1:3" x14ac:dyDescent="0.55000000000000004">
      <c r="A185" s="3">
        <v>181</v>
      </c>
      <c r="B185" s="4">
        <v>34.65</v>
      </c>
      <c r="C185" s="4"/>
    </row>
    <row r="186" spans="1:3" x14ac:dyDescent="0.55000000000000004">
      <c r="A186" s="3">
        <v>182</v>
      </c>
      <c r="B186" s="4">
        <v>23.33</v>
      </c>
      <c r="C186" s="4"/>
    </row>
    <row r="187" spans="1:3" x14ac:dyDescent="0.55000000000000004">
      <c r="A187" s="3">
        <v>183</v>
      </c>
      <c r="B187" s="4">
        <v>45.35</v>
      </c>
      <c r="C187" s="4"/>
    </row>
    <row r="188" spans="1:3" x14ac:dyDescent="0.55000000000000004">
      <c r="A188" s="3">
        <v>184</v>
      </c>
      <c r="B188" s="4">
        <v>23.17</v>
      </c>
      <c r="C188" s="4"/>
    </row>
    <row r="189" spans="1:3" x14ac:dyDescent="0.55000000000000004">
      <c r="A189" s="3">
        <v>185</v>
      </c>
      <c r="B189" s="4">
        <v>40.549999999999997</v>
      </c>
      <c r="C189" s="4"/>
    </row>
    <row r="190" spans="1:3" x14ac:dyDescent="0.55000000000000004">
      <c r="A190" s="3">
        <v>186</v>
      </c>
      <c r="B190" s="4">
        <v>20.69</v>
      </c>
      <c r="C190" s="4"/>
    </row>
    <row r="191" spans="1:3" x14ac:dyDescent="0.55000000000000004">
      <c r="A191" s="3">
        <v>187</v>
      </c>
      <c r="B191" s="4">
        <v>20.9</v>
      </c>
      <c r="C191" s="4"/>
    </row>
    <row r="192" spans="1:3" x14ac:dyDescent="0.55000000000000004">
      <c r="A192" s="3">
        <v>188</v>
      </c>
      <c r="B192" s="4">
        <v>30.46</v>
      </c>
      <c r="C192" s="4"/>
    </row>
    <row r="193" spans="1:3" x14ac:dyDescent="0.55000000000000004">
      <c r="A193" s="3">
        <v>189</v>
      </c>
      <c r="B193" s="4">
        <v>18.149999999999999</v>
      </c>
      <c r="C193" s="4"/>
    </row>
    <row r="194" spans="1:3" x14ac:dyDescent="0.55000000000000004">
      <c r="A194" s="3">
        <v>190</v>
      </c>
      <c r="B194" s="4">
        <v>23.1</v>
      </c>
      <c r="C194" s="4"/>
    </row>
    <row r="195" spans="1:3" x14ac:dyDescent="0.55000000000000004">
      <c r="A195" s="3">
        <v>191</v>
      </c>
      <c r="B195" s="4">
        <v>15.69</v>
      </c>
      <c r="C195" s="4"/>
    </row>
    <row r="196" spans="1:3" x14ac:dyDescent="0.55000000000000004">
      <c r="A196" s="3">
        <v>192</v>
      </c>
      <c r="B196" s="4"/>
      <c r="C196" s="4">
        <v>19.809999999999999</v>
      </c>
    </row>
    <row r="197" spans="1:3" x14ac:dyDescent="0.55000000000000004">
      <c r="A197" s="3">
        <v>193</v>
      </c>
      <c r="B197" s="4"/>
      <c r="C197" s="4">
        <v>28.44</v>
      </c>
    </row>
    <row r="198" spans="1:3" x14ac:dyDescent="0.55000000000000004">
      <c r="A198" s="3">
        <v>194</v>
      </c>
      <c r="B198" s="4"/>
      <c r="C198" s="4">
        <v>15.48</v>
      </c>
    </row>
    <row r="199" spans="1:3" x14ac:dyDescent="0.55000000000000004">
      <c r="A199" s="3">
        <v>195</v>
      </c>
      <c r="B199" s="4"/>
      <c r="C199" s="4">
        <v>16.579999999999998</v>
      </c>
    </row>
    <row r="200" spans="1:3" x14ac:dyDescent="0.55000000000000004">
      <c r="A200" s="3">
        <v>196</v>
      </c>
      <c r="B200" s="4"/>
      <c r="C200" s="4">
        <v>7.56</v>
      </c>
    </row>
    <row r="201" spans="1:3" x14ac:dyDescent="0.55000000000000004">
      <c r="A201" s="3">
        <v>197</v>
      </c>
      <c r="B201" s="4"/>
      <c r="C201" s="4">
        <v>10.34</v>
      </c>
    </row>
    <row r="202" spans="1:3" x14ac:dyDescent="0.55000000000000004">
      <c r="A202" s="3">
        <v>198</v>
      </c>
      <c r="B202" s="4"/>
      <c r="C202" s="4">
        <v>43.11</v>
      </c>
    </row>
    <row r="203" spans="1:3" x14ac:dyDescent="0.55000000000000004">
      <c r="A203" s="3">
        <v>199</v>
      </c>
      <c r="B203" s="4"/>
      <c r="C203" s="4">
        <v>13</v>
      </c>
    </row>
    <row r="204" spans="1:3" x14ac:dyDescent="0.55000000000000004">
      <c r="A204" s="3">
        <v>200</v>
      </c>
      <c r="B204" s="4"/>
      <c r="C204" s="4">
        <v>13.51</v>
      </c>
    </row>
    <row r="205" spans="1:3" x14ac:dyDescent="0.55000000000000004">
      <c r="A205" s="3">
        <v>201</v>
      </c>
      <c r="B205" s="4"/>
      <c r="C205" s="4">
        <v>18.71</v>
      </c>
    </row>
    <row r="206" spans="1:3" x14ac:dyDescent="0.55000000000000004">
      <c r="A206" s="3">
        <v>202</v>
      </c>
      <c r="B206" s="4"/>
      <c r="C206" s="4">
        <v>12.74</v>
      </c>
    </row>
    <row r="207" spans="1:3" x14ac:dyDescent="0.55000000000000004">
      <c r="A207" s="3">
        <v>203</v>
      </c>
      <c r="B207" s="4"/>
      <c r="C207" s="4">
        <v>13</v>
      </c>
    </row>
    <row r="208" spans="1:3" x14ac:dyDescent="0.55000000000000004">
      <c r="A208" s="3">
        <v>204</v>
      </c>
      <c r="B208" s="4"/>
      <c r="C208" s="4">
        <v>16.399999999999999</v>
      </c>
    </row>
    <row r="209" spans="1:3" x14ac:dyDescent="0.55000000000000004">
      <c r="A209" s="3">
        <v>205</v>
      </c>
      <c r="B209" s="4"/>
      <c r="C209" s="4">
        <v>20.53</v>
      </c>
    </row>
    <row r="210" spans="1:3" x14ac:dyDescent="0.55000000000000004">
      <c r="A210" s="3">
        <v>206</v>
      </c>
      <c r="B210" s="4"/>
      <c r="C210" s="4">
        <v>16.47</v>
      </c>
    </row>
    <row r="211" spans="1:3" x14ac:dyDescent="0.55000000000000004">
      <c r="A211" s="3">
        <v>207</v>
      </c>
      <c r="B211" s="4">
        <v>26.59</v>
      </c>
      <c r="C211" s="4"/>
    </row>
    <row r="212" spans="1:3" x14ac:dyDescent="0.55000000000000004">
      <c r="A212" s="3">
        <v>208</v>
      </c>
      <c r="B212" s="4">
        <v>38.729999999999997</v>
      </c>
      <c r="C212" s="4"/>
    </row>
    <row r="213" spans="1:3" x14ac:dyDescent="0.55000000000000004">
      <c r="A213" s="3">
        <v>209</v>
      </c>
      <c r="B213" s="4">
        <v>24.27</v>
      </c>
      <c r="C213" s="4"/>
    </row>
    <row r="214" spans="1:3" x14ac:dyDescent="0.55000000000000004">
      <c r="A214" s="3">
        <v>210</v>
      </c>
      <c r="B214" s="4">
        <v>12.76</v>
      </c>
      <c r="C214" s="4"/>
    </row>
    <row r="215" spans="1:3" x14ac:dyDescent="0.55000000000000004">
      <c r="A215" s="3">
        <v>211</v>
      </c>
      <c r="B215" s="4">
        <v>30.06</v>
      </c>
      <c r="C215" s="4"/>
    </row>
    <row r="216" spans="1:3" x14ac:dyDescent="0.55000000000000004">
      <c r="A216" s="3">
        <v>212</v>
      </c>
      <c r="B216" s="4">
        <v>25.89</v>
      </c>
      <c r="C216" s="4"/>
    </row>
    <row r="217" spans="1:3" x14ac:dyDescent="0.55000000000000004">
      <c r="A217" s="3">
        <v>213</v>
      </c>
      <c r="B217" s="4">
        <v>48.33</v>
      </c>
      <c r="C217" s="4"/>
    </row>
    <row r="218" spans="1:3" x14ac:dyDescent="0.55000000000000004">
      <c r="A218" s="3">
        <v>214</v>
      </c>
      <c r="B218" s="4">
        <v>13.27</v>
      </c>
      <c r="C218" s="4"/>
    </row>
    <row r="219" spans="1:3" x14ac:dyDescent="0.55000000000000004">
      <c r="A219" s="3">
        <v>215</v>
      </c>
      <c r="B219" s="4">
        <v>28.17</v>
      </c>
      <c r="C219" s="4"/>
    </row>
    <row r="220" spans="1:3" x14ac:dyDescent="0.55000000000000004">
      <c r="A220" s="3">
        <v>216</v>
      </c>
      <c r="B220" s="4">
        <v>12.9</v>
      </c>
      <c r="C220" s="4"/>
    </row>
    <row r="221" spans="1:3" x14ac:dyDescent="0.55000000000000004">
      <c r="A221" s="3">
        <v>217</v>
      </c>
      <c r="B221" s="4">
        <v>28.15</v>
      </c>
      <c r="C221" s="4"/>
    </row>
    <row r="222" spans="1:3" x14ac:dyDescent="0.55000000000000004">
      <c r="A222" s="3">
        <v>218</v>
      </c>
      <c r="B222" s="4">
        <v>11.59</v>
      </c>
      <c r="C222" s="4"/>
    </row>
    <row r="223" spans="1:3" x14ac:dyDescent="0.55000000000000004">
      <c r="A223" s="3">
        <v>219</v>
      </c>
      <c r="B223" s="4">
        <v>7.74</v>
      </c>
      <c r="C223" s="4"/>
    </row>
    <row r="224" spans="1:3" x14ac:dyDescent="0.55000000000000004">
      <c r="A224" s="3">
        <v>220</v>
      </c>
      <c r="B224" s="4">
        <v>30.14</v>
      </c>
      <c r="C224" s="4"/>
    </row>
    <row r="225" spans="1:3" x14ac:dyDescent="0.55000000000000004">
      <c r="A225" s="3">
        <v>221</v>
      </c>
      <c r="B225" s="4"/>
      <c r="C225" s="4">
        <v>12.16</v>
      </c>
    </row>
    <row r="226" spans="1:3" x14ac:dyDescent="0.55000000000000004">
      <c r="A226" s="3">
        <v>222</v>
      </c>
      <c r="B226" s="4"/>
      <c r="C226" s="4">
        <v>13.42</v>
      </c>
    </row>
    <row r="227" spans="1:3" x14ac:dyDescent="0.55000000000000004">
      <c r="A227" s="3">
        <v>223</v>
      </c>
      <c r="B227" s="4"/>
      <c r="C227" s="4">
        <v>8.58</v>
      </c>
    </row>
    <row r="228" spans="1:3" x14ac:dyDescent="0.55000000000000004">
      <c r="A228" s="3">
        <v>224</v>
      </c>
      <c r="B228" s="4"/>
      <c r="C228" s="4">
        <v>15.98</v>
      </c>
    </row>
    <row r="229" spans="1:3" x14ac:dyDescent="0.55000000000000004">
      <c r="A229" s="3">
        <v>225</v>
      </c>
      <c r="B229" s="4"/>
      <c r="C229" s="4">
        <v>13.42</v>
      </c>
    </row>
    <row r="230" spans="1:3" x14ac:dyDescent="0.55000000000000004">
      <c r="A230" s="3">
        <v>226</v>
      </c>
      <c r="B230" s="4"/>
      <c r="C230" s="4">
        <v>16.27</v>
      </c>
    </row>
    <row r="231" spans="1:3" x14ac:dyDescent="0.55000000000000004">
      <c r="A231" s="3">
        <v>227</v>
      </c>
      <c r="B231" s="4"/>
      <c r="C231" s="4">
        <v>10.09</v>
      </c>
    </row>
    <row r="232" spans="1:3" x14ac:dyDescent="0.55000000000000004">
      <c r="A232" s="3">
        <v>228</v>
      </c>
      <c r="B232" s="4">
        <v>20.45</v>
      </c>
      <c r="C232" s="4"/>
    </row>
    <row r="233" spans="1:3" x14ac:dyDescent="0.55000000000000004">
      <c r="A233" s="3">
        <v>229</v>
      </c>
      <c r="B233" s="4">
        <v>13.28</v>
      </c>
      <c r="C233" s="4"/>
    </row>
    <row r="234" spans="1:3" x14ac:dyDescent="0.55000000000000004">
      <c r="A234" s="3">
        <v>230</v>
      </c>
      <c r="B234" s="4">
        <v>22.12</v>
      </c>
      <c r="C234" s="4"/>
    </row>
    <row r="235" spans="1:3" x14ac:dyDescent="0.55000000000000004">
      <c r="A235" s="3">
        <v>231</v>
      </c>
      <c r="B235" s="4">
        <v>24.01</v>
      </c>
      <c r="C235" s="4"/>
    </row>
    <row r="236" spans="1:3" x14ac:dyDescent="0.55000000000000004">
      <c r="A236" s="3">
        <v>232</v>
      </c>
      <c r="B236" s="4">
        <v>15.69</v>
      </c>
      <c r="C236" s="4"/>
    </row>
    <row r="237" spans="1:3" x14ac:dyDescent="0.55000000000000004">
      <c r="A237" s="3">
        <v>233</v>
      </c>
      <c r="B237" s="4">
        <v>11.61</v>
      </c>
      <c r="C237" s="4"/>
    </row>
    <row r="238" spans="1:3" x14ac:dyDescent="0.55000000000000004">
      <c r="A238" s="3">
        <v>234</v>
      </c>
      <c r="B238" s="4">
        <v>10.77</v>
      </c>
      <c r="C238" s="4"/>
    </row>
    <row r="239" spans="1:3" x14ac:dyDescent="0.55000000000000004">
      <c r="A239" s="3">
        <v>235</v>
      </c>
      <c r="B239" s="4">
        <v>15.53</v>
      </c>
      <c r="C239" s="4"/>
    </row>
    <row r="240" spans="1:3" x14ac:dyDescent="0.55000000000000004">
      <c r="A240" s="3">
        <v>236</v>
      </c>
      <c r="B240" s="4">
        <v>10.07</v>
      </c>
      <c r="C240" s="4"/>
    </row>
    <row r="241" spans="1:3" x14ac:dyDescent="0.55000000000000004">
      <c r="A241" s="3">
        <v>237</v>
      </c>
      <c r="B241" s="4">
        <v>12.6</v>
      </c>
      <c r="C241" s="4"/>
    </row>
    <row r="242" spans="1:3" x14ac:dyDescent="0.55000000000000004">
      <c r="A242" s="3">
        <v>238</v>
      </c>
      <c r="B242" s="4">
        <v>32.83</v>
      </c>
      <c r="C242" s="4"/>
    </row>
    <row r="243" spans="1:3" x14ac:dyDescent="0.55000000000000004">
      <c r="A243" s="3">
        <v>239</v>
      </c>
      <c r="B243" s="4">
        <v>35.83</v>
      </c>
      <c r="C243" s="4"/>
    </row>
    <row r="244" spans="1:3" x14ac:dyDescent="0.55000000000000004">
      <c r="A244" s="3">
        <v>240</v>
      </c>
      <c r="B244" s="4">
        <v>29.03</v>
      </c>
      <c r="C244" s="4"/>
    </row>
    <row r="245" spans="1:3" x14ac:dyDescent="0.55000000000000004">
      <c r="A245" s="3">
        <v>241</v>
      </c>
      <c r="B245" s="4">
        <v>27.18</v>
      </c>
      <c r="C245" s="4"/>
    </row>
    <row r="246" spans="1:3" x14ac:dyDescent="0.55000000000000004">
      <c r="A246" s="3">
        <v>242</v>
      </c>
      <c r="B246" s="4">
        <v>22.67</v>
      </c>
      <c r="C246" s="4"/>
    </row>
    <row r="247" spans="1:3" x14ac:dyDescent="0.55000000000000004">
      <c r="A247" s="3">
        <v>243</v>
      </c>
      <c r="B247" s="4">
        <v>17.82</v>
      </c>
      <c r="C247" s="4"/>
    </row>
    <row r="248" spans="1:3" x14ac:dyDescent="0.55000000000000004">
      <c r="A248" s="3">
        <v>244</v>
      </c>
      <c r="B248" s="4">
        <v>18.78</v>
      </c>
      <c r="C248" s="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EF4F-E2E9-432A-94AA-77FF368E126D}">
  <dimension ref="A3:G250"/>
  <sheetViews>
    <sheetView workbookViewId="0">
      <selection activeCell="E22" sqref="E22"/>
    </sheetView>
  </sheetViews>
  <sheetFormatPr defaultRowHeight="14.4" x14ac:dyDescent="0.55000000000000004"/>
  <cols>
    <col min="1" max="1" width="14.05078125" bestFit="1" customWidth="1"/>
    <col min="2" max="2" width="14.68359375" bestFit="1" customWidth="1"/>
    <col min="3" max="3" width="5.734375" bestFit="1" customWidth="1"/>
    <col min="4" max="4" width="10.20703125" bestFit="1" customWidth="1"/>
    <col min="5" max="5" width="65.7890625" customWidth="1"/>
    <col min="6" max="7" width="11.68359375" bestFit="1" customWidth="1"/>
  </cols>
  <sheetData>
    <row r="3" spans="1:7" x14ac:dyDescent="0.55000000000000004">
      <c r="E3" t="s">
        <v>45</v>
      </c>
    </row>
    <row r="4" spans="1:7" ht="14.7" thickBot="1" x14ac:dyDescent="0.6"/>
    <row r="5" spans="1:7" x14ac:dyDescent="0.55000000000000004">
      <c r="A5" s="2" t="s">
        <v>19</v>
      </c>
      <c r="B5" s="2" t="s">
        <v>20</v>
      </c>
      <c r="E5" s="7"/>
      <c r="F5" s="7" t="s">
        <v>10</v>
      </c>
      <c r="G5" s="7" t="s">
        <v>15</v>
      </c>
    </row>
    <row r="6" spans="1:7" x14ac:dyDescent="0.55000000000000004">
      <c r="A6" s="2" t="s">
        <v>18</v>
      </c>
      <c r="B6" t="s">
        <v>10</v>
      </c>
      <c r="C6" t="s">
        <v>15</v>
      </c>
      <c r="E6" s="5" t="s">
        <v>21</v>
      </c>
      <c r="F6" s="5">
        <v>20.797159090909101</v>
      </c>
      <c r="G6" s="5">
        <v>17.168676470588231</v>
      </c>
    </row>
    <row r="7" spans="1:7" x14ac:dyDescent="0.55000000000000004">
      <c r="A7" s="3">
        <v>1</v>
      </c>
      <c r="B7" s="4">
        <v>16.989999999999998</v>
      </c>
      <c r="C7" s="4"/>
      <c r="E7" s="5" t="s">
        <v>46</v>
      </c>
      <c r="F7" s="5">
        <v>83.576697025973786</v>
      </c>
      <c r="G7" s="5">
        <v>59.503972848990358</v>
      </c>
    </row>
    <row r="8" spans="1:7" x14ac:dyDescent="0.55000000000000004">
      <c r="A8" s="3">
        <v>2</v>
      </c>
      <c r="B8" s="4">
        <v>10.34</v>
      </c>
      <c r="C8" s="4"/>
      <c r="E8" s="5" t="s">
        <v>47</v>
      </c>
      <c r="F8" s="5">
        <v>176</v>
      </c>
      <c r="G8" s="5">
        <v>68</v>
      </c>
    </row>
    <row r="9" spans="1:7" x14ac:dyDescent="0.55000000000000004">
      <c r="A9" s="3">
        <v>3</v>
      </c>
      <c r="B9" s="4">
        <v>21.01</v>
      </c>
      <c r="C9" s="4"/>
      <c r="E9" s="5" t="s">
        <v>48</v>
      </c>
      <c r="F9" s="5">
        <v>0</v>
      </c>
      <c r="G9" s="5"/>
    </row>
    <row r="10" spans="1:7" x14ac:dyDescent="0.55000000000000004">
      <c r="A10" s="3">
        <v>4</v>
      </c>
      <c r="B10" s="4">
        <v>23.68</v>
      </c>
      <c r="C10" s="4"/>
      <c r="E10" s="5" t="s">
        <v>49</v>
      </c>
      <c r="F10" s="5">
        <v>143</v>
      </c>
      <c r="G10" s="5"/>
    </row>
    <row r="11" spans="1:7" x14ac:dyDescent="0.55000000000000004">
      <c r="A11" s="3">
        <v>5</v>
      </c>
      <c r="B11" s="4">
        <v>24.59</v>
      </c>
      <c r="C11" s="4"/>
      <c r="E11" s="5" t="s">
        <v>50</v>
      </c>
      <c r="F11" s="5">
        <v>3.1229861832962769</v>
      </c>
      <c r="G11" s="5"/>
    </row>
    <row r="12" spans="1:7" x14ac:dyDescent="0.55000000000000004">
      <c r="A12" s="3">
        <v>6</v>
      </c>
      <c r="B12" s="4">
        <v>25.29</v>
      </c>
      <c r="C12" s="4"/>
      <c r="E12" s="5" t="s">
        <v>51</v>
      </c>
      <c r="F12" s="5">
        <v>1.0836922846602036E-3</v>
      </c>
      <c r="G12" s="5"/>
    </row>
    <row r="13" spans="1:7" x14ac:dyDescent="0.55000000000000004">
      <c r="A13" s="3">
        <v>7</v>
      </c>
      <c r="B13" s="4">
        <v>8.77</v>
      </c>
      <c r="C13" s="4"/>
      <c r="E13" s="5" t="s">
        <v>52</v>
      </c>
      <c r="F13" s="5">
        <v>1.655579143431809</v>
      </c>
      <c r="G13" s="5"/>
    </row>
    <row r="14" spans="1:7" x14ac:dyDescent="0.55000000000000004">
      <c r="A14" s="3">
        <v>8</v>
      </c>
      <c r="B14" s="4">
        <v>26.88</v>
      </c>
      <c r="C14" s="4"/>
      <c r="E14" s="5" t="s">
        <v>53</v>
      </c>
      <c r="F14" s="5">
        <v>2.1673845693204073E-3</v>
      </c>
      <c r="G14" s="5"/>
    </row>
    <row r="15" spans="1:7" ht="14.7" thickBot="1" x14ac:dyDescent="0.6">
      <c r="A15" s="3">
        <v>9</v>
      </c>
      <c r="B15" s="4">
        <v>15.04</v>
      </c>
      <c r="C15" s="4"/>
      <c r="E15" s="6" t="s">
        <v>54</v>
      </c>
      <c r="F15" s="6">
        <v>1.9766921979297982</v>
      </c>
      <c r="G15" s="6"/>
    </row>
    <row r="16" spans="1:7" x14ac:dyDescent="0.55000000000000004">
      <c r="A16" s="3">
        <v>10</v>
      </c>
      <c r="B16" s="4">
        <v>14.78</v>
      </c>
      <c r="C16" s="4"/>
    </row>
    <row r="17" spans="1:7" x14ac:dyDescent="0.55000000000000004">
      <c r="A17" s="3">
        <v>11</v>
      </c>
      <c r="B17" s="4">
        <v>10.27</v>
      </c>
      <c r="C17" s="4"/>
      <c r="E17" t="s">
        <v>55</v>
      </c>
      <c r="F17">
        <f>G6-F6</f>
        <v>-3.6284826203208702</v>
      </c>
      <c r="G17" t="str">
        <f t="shared" ref="G17:G22" ca="1" si="0">IFERROR(_xlfn.FORMULATEXT(F17),"")</f>
        <v>=G6-F6</v>
      </c>
    </row>
    <row r="18" spans="1:7" x14ac:dyDescent="0.55000000000000004">
      <c r="A18" s="3">
        <v>12</v>
      </c>
      <c r="B18" s="4">
        <v>35.26</v>
      </c>
      <c r="C18" s="4"/>
      <c r="E18" t="s">
        <v>56</v>
      </c>
      <c r="F18">
        <f>F15</f>
        <v>1.9766921979297982</v>
      </c>
      <c r="G18" t="str">
        <f t="shared" ca="1" si="0"/>
        <v>=F15</v>
      </c>
    </row>
    <row r="19" spans="1:7" x14ac:dyDescent="0.55000000000000004">
      <c r="A19" s="3">
        <v>13</v>
      </c>
      <c r="B19" s="4">
        <v>15.42</v>
      </c>
      <c r="C19" s="4"/>
      <c r="E19" t="s">
        <v>57</v>
      </c>
      <c r="F19">
        <f>SQRT((F7/F8)+(G7/G8))</f>
        <v>1.1618631679282831</v>
      </c>
      <c r="G19" t="str">
        <f t="shared" ca="1" si="0"/>
        <v>=SQRT((F7/F8)+(G7/G8))</v>
      </c>
    </row>
    <row r="20" spans="1:7" x14ac:dyDescent="0.55000000000000004">
      <c r="A20" s="3">
        <v>14</v>
      </c>
      <c r="B20" s="4">
        <v>18.43</v>
      </c>
      <c r="C20" s="4"/>
      <c r="E20" t="s">
        <v>58</v>
      </c>
      <c r="F20">
        <f>F18*F19</f>
        <v>2.2966458591058361</v>
      </c>
      <c r="G20" t="str">
        <f t="shared" ca="1" si="0"/>
        <v>=F18*F19</v>
      </c>
    </row>
    <row r="21" spans="1:7" x14ac:dyDescent="0.55000000000000004">
      <c r="A21" s="3">
        <v>15</v>
      </c>
      <c r="B21" s="4">
        <v>14.83</v>
      </c>
      <c r="C21" s="4"/>
      <c r="E21" t="s">
        <v>59</v>
      </c>
      <c r="F21">
        <f>F17-F20</f>
        <v>-5.9251284794267063</v>
      </c>
      <c r="G21" t="str">
        <f t="shared" ca="1" si="0"/>
        <v>=F17-F20</v>
      </c>
    </row>
    <row r="22" spans="1:7" x14ac:dyDescent="0.55000000000000004">
      <c r="A22" s="3">
        <v>16</v>
      </c>
      <c r="B22" s="4">
        <v>21.58</v>
      </c>
      <c r="C22" s="4"/>
      <c r="E22" t="s">
        <v>60</v>
      </c>
      <c r="F22">
        <f>F17+F20</f>
        <v>-1.3318367612150341</v>
      </c>
      <c r="G22" t="str">
        <f t="shared" ca="1" si="0"/>
        <v>=F17+F20</v>
      </c>
    </row>
    <row r="23" spans="1:7" x14ac:dyDescent="0.55000000000000004">
      <c r="A23" s="3">
        <v>17</v>
      </c>
      <c r="B23" s="4">
        <v>10.33</v>
      </c>
      <c r="C23" s="4"/>
    </row>
    <row r="24" spans="1:7" x14ac:dyDescent="0.55000000000000004">
      <c r="A24" s="3">
        <v>18</v>
      </c>
      <c r="B24" s="4">
        <v>16.29</v>
      </c>
      <c r="C24" s="4"/>
      <c r="E24" s="10" t="s">
        <v>75</v>
      </c>
    </row>
    <row r="25" spans="1:7" ht="43.2" x14ac:dyDescent="0.55000000000000004">
      <c r="A25" s="3">
        <v>19</v>
      </c>
      <c r="B25" s="4">
        <v>16.97</v>
      </c>
      <c r="C25" s="4"/>
      <c r="E25" s="9" t="s">
        <v>74</v>
      </c>
    </row>
    <row r="26" spans="1:7" x14ac:dyDescent="0.55000000000000004">
      <c r="A26" s="3">
        <v>20</v>
      </c>
      <c r="B26" s="4">
        <v>20.65</v>
      </c>
      <c r="C26" s="4"/>
    </row>
    <row r="27" spans="1:7" x14ac:dyDescent="0.55000000000000004">
      <c r="A27" s="3">
        <v>21</v>
      </c>
      <c r="B27" s="4">
        <v>17.920000000000002</v>
      </c>
      <c r="C27" s="4"/>
      <c r="E27" t="s">
        <v>76</v>
      </c>
    </row>
    <row r="28" spans="1:7" x14ac:dyDescent="0.55000000000000004">
      <c r="A28" s="3">
        <v>22</v>
      </c>
      <c r="B28" s="4">
        <v>20.29</v>
      </c>
      <c r="C28" s="4"/>
    </row>
    <row r="29" spans="1:7" x14ac:dyDescent="0.55000000000000004">
      <c r="A29" s="3">
        <v>23</v>
      </c>
      <c r="B29" s="4">
        <v>15.77</v>
      </c>
      <c r="C29" s="4"/>
      <c r="E29" t="s">
        <v>77</v>
      </c>
    </row>
    <row r="30" spans="1:7" x14ac:dyDescent="0.55000000000000004">
      <c r="A30" s="3">
        <v>24</v>
      </c>
      <c r="B30" s="4">
        <v>39.42</v>
      </c>
      <c r="C30" s="4"/>
    </row>
    <row r="31" spans="1:7" x14ac:dyDescent="0.55000000000000004">
      <c r="A31" s="3">
        <v>25</v>
      </c>
      <c r="B31" s="4">
        <v>19.82</v>
      </c>
      <c r="C31" s="4"/>
    </row>
    <row r="32" spans="1:7" x14ac:dyDescent="0.55000000000000004">
      <c r="A32" s="3">
        <v>26</v>
      </c>
      <c r="B32" s="4">
        <v>17.809999999999999</v>
      </c>
      <c r="C32" s="4"/>
    </row>
    <row r="33" spans="1:3" x14ac:dyDescent="0.55000000000000004">
      <c r="A33" s="3">
        <v>27</v>
      </c>
      <c r="B33" s="4">
        <v>13.37</v>
      </c>
      <c r="C33" s="4"/>
    </row>
    <row r="34" spans="1:3" x14ac:dyDescent="0.55000000000000004">
      <c r="A34" s="3">
        <v>28</v>
      </c>
      <c r="B34" s="4">
        <v>12.69</v>
      </c>
      <c r="C34" s="4"/>
    </row>
    <row r="35" spans="1:3" x14ac:dyDescent="0.55000000000000004">
      <c r="A35" s="3">
        <v>29</v>
      </c>
      <c r="B35" s="4">
        <v>21.7</v>
      </c>
      <c r="C35" s="4"/>
    </row>
    <row r="36" spans="1:3" x14ac:dyDescent="0.55000000000000004">
      <c r="A36" s="3">
        <v>30</v>
      </c>
      <c r="B36" s="4">
        <v>19.649999999999999</v>
      </c>
      <c r="C36" s="4"/>
    </row>
    <row r="37" spans="1:3" x14ac:dyDescent="0.55000000000000004">
      <c r="A37" s="3">
        <v>31</v>
      </c>
      <c r="B37" s="4">
        <v>9.5500000000000007</v>
      </c>
      <c r="C37" s="4"/>
    </row>
    <row r="38" spans="1:3" x14ac:dyDescent="0.55000000000000004">
      <c r="A38" s="3">
        <v>32</v>
      </c>
      <c r="B38" s="4">
        <v>18.350000000000001</v>
      </c>
      <c r="C38" s="4"/>
    </row>
    <row r="39" spans="1:3" x14ac:dyDescent="0.55000000000000004">
      <c r="A39" s="3">
        <v>33</v>
      </c>
      <c r="B39" s="4">
        <v>15.06</v>
      </c>
      <c r="C39" s="4"/>
    </row>
    <row r="40" spans="1:3" x14ac:dyDescent="0.55000000000000004">
      <c r="A40" s="3">
        <v>34</v>
      </c>
      <c r="B40" s="4">
        <v>20.69</v>
      </c>
      <c r="C40" s="4"/>
    </row>
    <row r="41" spans="1:3" x14ac:dyDescent="0.55000000000000004">
      <c r="A41" s="3">
        <v>35</v>
      </c>
      <c r="B41" s="4">
        <v>17.78</v>
      </c>
      <c r="C41" s="4"/>
    </row>
    <row r="42" spans="1:3" x14ac:dyDescent="0.55000000000000004">
      <c r="A42" s="3">
        <v>36</v>
      </c>
      <c r="B42" s="4">
        <v>24.06</v>
      </c>
      <c r="C42" s="4"/>
    </row>
    <row r="43" spans="1:3" x14ac:dyDescent="0.55000000000000004">
      <c r="A43" s="3">
        <v>37</v>
      </c>
      <c r="B43" s="4">
        <v>16.309999999999999</v>
      </c>
      <c r="C43" s="4"/>
    </row>
    <row r="44" spans="1:3" x14ac:dyDescent="0.55000000000000004">
      <c r="A44" s="3">
        <v>38</v>
      </c>
      <c r="B44" s="4">
        <v>16.93</v>
      </c>
      <c r="C44" s="4"/>
    </row>
    <row r="45" spans="1:3" x14ac:dyDescent="0.55000000000000004">
      <c r="A45" s="3">
        <v>39</v>
      </c>
      <c r="B45" s="4">
        <v>18.690000000000001</v>
      </c>
      <c r="C45" s="4"/>
    </row>
    <row r="46" spans="1:3" x14ac:dyDescent="0.55000000000000004">
      <c r="A46" s="3">
        <v>40</v>
      </c>
      <c r="B46" s="4">
        <v>31.27</v>
      </c>
      <c r="C46" s="4"/>
    </row>
    <row r="47" spans="1:3" x14ac:dyDescent="0.55000000000000004">
      <c r="A47" s="3">
        <v>41</v>
      </c>
      <c r="B47" s="4">
        <v>16.04</v>
      </c>
      <c r="C47" s="4"/>
    </row>
    <row r="48" spans="1:3" x14ac:dyDescent="0.55000000000000004">
      <c r="A48" s="3">
        <v>42</v>
      </c>
      <c r="B48" s="4">
        <v>17.46</v>
      </c>
      <c r="C48" s="4"/>
    </row>
    <row r="49" spans="1:3" x14ac:dyDescent="0.55000000000000004">
      <c r="A49" s="3">
        <v>43</v>
      </c>
      <c r="B49" s="4">
        <v>13.94</v>
      </c>
      <c r="C49" s="4"/>
    </row>
    <row r="50" spans="1:3" x14ac:dyDescent="0.55000000000000004">
      <c r="A50" s="3">
        <v>44</v>
      </c>
      <c r="B50" s="4">
        <v>9.68</v>
      </c>
      <c r="C50" s="4"/>
    </row>
    <row r="51" spans="1:3" x14ac:dyDescent="0.55000000000000004">
      <c r="A51" s="3">
        <v>45</v>
      </c>
      <c r="B51" s="4">
        <v>30.4</v>
      </c>
      <c r="C51" s="4"/>
    </row>
    <row r="52" spans="1:3" x14ac:dyDescent="0.55000000000000004">
      <c r="A52" s="3">
        <v>46</v>
      </c>
      <c r="B52" s="4">
        <v>18.29</v>
      </c>
      <c r="C52" s="4"/>
    </row>
    <row r="53" spans="1:3" x14ac:dyDescent="0.55000000000000004">
      <c r="A53" s="3">
        <v>47</v>
      </c>
      <c r="B53" s="4">
        <v>22.23</v>
      </c>
      <c r="C53" s="4"/>
    </row>
    <row r="54" spans="1:3" x14ac:dyDescent="0.55000000000000004">
      <c r="A54" s="3">
        <v>48</v>
      </c>
      <c r="B54" s="4">
        <v>32.4</v>
      </c>
      <c r="C54" s="4"/>
    </row>
    <row r="55" spans="1:3" x14ac:dyDescent="0.55000000000000004">
      <c r="A55" s="3">
        <v>49</v>
      </c>
      <c r="B55" s="4">
        <v>28.55</v>
      </c>
      <c r="C55" s="4"/>
    </row>
    <row r="56" spans="1:3" x14ac:dyDescent="0.55000000000000004">
      <c r="A56" s="3">
        <v>50</v>
      </c>
      <c r="B56" s="4">
        <v>18.04</v>
      </c>
      <c r="C56" s="4"/>
    </row>
    <row r="57" spans="1:3" x14ac:dyDescent="0.55000000000000004">
      <c r="A57" s="3">
        <v>51</v>
      </c>
      <c r="B57" s="4">
        <v>12.54</v>
      </c>
      <c r="C57" s="4"/>
    </row>
    <row r="58" spans="1:3" x14ac:dyDescent="0.55000000000000004">
      <c r="A58" s="3">
        <v>52</v>
      </c>
      <c r="B58" s="4">
        <v>10.29</v>
      </c>
      <c r="C58" s="4"/>
    </row>
    <row r="59" spans="1:3" x14ac:dyDescent="0.55000000000000004">
      <c r="A59" s="3">
        <v>53</v>
      </c>
      <c r="B59" s="4">
        <v>34.81</v>
      </c>
      <c r="C59" s="4"/>
    </row>
    <row r="60" spans="1:3" x14ac:dyDescent="0.55000000000000004">
      <c r="A60" s="3">
        <v>54</v>
      </c>
      <c r="B60" s="4">
        <v>9.94</v>
      </c>
      <c r="C60" s="4"/>
    </row>
    <row r="61" spans="1:3" x14ac:dyDescent="0.55000000000000004">
      <c r="A61" s="3">
        <v>55</v>
      </c>
      <c r="B61" s="4">
        <v>25.56</v>
      </c>
      <c r="C61" s="4"/>
    </row>
    <row r="62" spans="1:3" x14ac:dyDescent="0.55000000000000004">
      <c r="A62" s="3">
        <v>56</v>
      </c>
      <c r="B62" s="4">
        <v>19.489999999999998</v>
      </c>
      <c r="C62" s="4"/>
    </row>
    <row r="63" spans="1:3" x14ac:dyDescent="0.55000000000000004">
      <c r="A63" s="3">
        <v>57</v>
      </c>
      <c r="B63" s="4">
        <v>38.01</v>
      </c>
      <c r="C63" s="4"/>
    </row>
    <row r="64" spans="1:3" x14ac:dyDescent="0.55000000000000004">
      <c r="A64" s="3">
        <v>58</v>
      </c>
      <c r="B64" s="4">
        <v>26.41</v>
      </c>
      <c r="C64" s="4"/>
    </row>
    <row r="65" spans="1:3" x14ac:dyDescent="0.55000000000000004">
      <c r="A65" s="3">
        <v>59</v>
      </c>
      <c r="B65" s="4">
        <v>11.24</v>
      </c>
      <c r="C65" s="4"/>
    </row>
    <row r="66" spans="1:3" x14ac:dyDescent="0.55000000000000004">
      <c r="A66" s="3">
        <v>60</v>
      </c>
      <c r="B66" s="4">
        <v>48.27</v>
      </c>
      <c r="C66" s="4"/>
    </row>
    <row r="67" spans="1:3" x14ac:dyDescent="0.55000000000000004">
      <c r="A67" s="3">
        <v>61</v>
      </c>
      <c r="B67" s="4">
        <v>20.29</v>
      </c>
      <c r="C67" s="4"/>
    </row>
    <row r="68" spans="1:3" x14ac:dyDescent="0.55000000000000004">
      <c r="A68" s="3">
        <v>62</v>
      </c>
      <c r="B68" s="4">
        <v>13.81</v>
      </c>
      <c r="C68" s="4"/>
    </row>
    <row r="69" spans="1:3" x14ac:dyDescent="0.55000000000000004">
      <c r="A69" s="3">
        <v>63</v>
      </c>
      <c r="B69" s="4">
        <v>11.02</v>
      </c>
      <c r="C69" s="4"/>
    </row>
    <row r="70" spans="1:3" x14ac:dyDescent="0.55000000000000004">
      <c r="A70" s="3">
        <v>64</v>
      </c>
      <c r="B70" s="4">
        <v>18.29</v>
      </c>
      <c r="C70" s="4"/>
    </row>
    <row r="71" spans="1:3" x14ac:dyDescent="0.55000000000000004">
      <c r="A71" s="3">
        <v>65</v>
      </c>
      <c r="B71" s="4">
        <v>17.59</v>
      </c>
      <c r="C71" s="4"/>
    </row>
    <row r="72" spans="1:3" x14ac:dyDescent="0.55000000000000004">
      <c r="A72" s="3">
        <v>66</v>
      </c>
      <c r="B72" s="4">
        <v>20.079999999999998</v>
      </c>
      <c r="C72" s="4"/>
    </row>
    <row r="73" spans="1:3" x14ac:dyDescent="0.55000000000000004">
      <c r="A73" s="3">
        <v>67</v>
      </c>
      <c r="B73" s="4">
        <v>16.45</v>
      </c>
      <c r="C73" s="4"/>
    </row>
    <row r="74" spans="1:3" x14ac:dyDescent="0.55000000000000004">
      <c r="A74" s="3">
        <v>68</v>
      </c>
      <c r="B74" s="4">
        <v>3.07</v>
      </c>
      <c r="C74" s="4"/>
    </row>
    <row r="75" spans="1:3" x14ac:dyDescent="0.55000000000000004">
      <c r="A75" s="3">
        <v>69</v>
      </c>
      <c r="B75" s="4">
        <v>20.23</v>
      </c>
      <c r="C75" s="4"/>
    </row>
    <row r="76" spans="1:3" x14ac:dyDescent="0.55000000000000004">
      <c r="A76" s="3">
        <v>70</v>
      </c>
      <c r="B76" s="4">
        <v>15.01</v>
      </c>
      <c r="C76" s="4"/>
    </row>
    <row r="77" spans="1:3" x14ac:dyDescent="0.55000000000000004">
      <c r="A77" s="3">
        <v>71</v>
      </c>
      <c r="B77" s="4">
        <v>12.02</v>
      </c>
      <c r="C77" s="4"/>
    </row>
    <row r="78" spans="1:3" x14ac:dyDescent="0.55000000000000004">
      <c r="A78" s="3">
        <v>72</v>
      </c>
      <c r="B78" s="4">
        <v>17.07</v>
      </c>
      <c r="C78" s="4"/>
    </row>
    <row r="79" spans="1:3" x14ac:dyDescent="0.55000000000000004">
      <c r="A79" s="3">
        <v>73</v>
      </c>
      <c r="B79" s="4">
        <v>26.86</v>
      </c>
      <c r="C79" s="4"/>
    </row>
    <row r="80" spans="1:3" x14ac:dyDescent="0.55000000000000004">
      <c r="A80" s="3">
        <v>74</v>
      </c>
      <c r="B80" s="4">
        <v>25.28</v>
      </c>
      <c r="C80" s="4"/>
    </row>
    <row r="81" spans="1:3" x14ac:dyDescent="0.55000000000000004">
      <c r="A81" s="3">
        <v>75</v>
      </c>
      <c r="B81" s="4">
        <v>14.73</v>
      </c>
      <c r="C81" s="4"/>
    </row>
    <row r="82" spans="1:3" x14ac:dyDescent="0.55000000000000004">
      <c r="A82" s="3">
        <v>76</v>
      </c>
      <c r="B82" s="4">
        <v>10.51</v>
      </c>
      <c r="C82" s="4"/>
    </row>
    <row r="83" spans="1:3" x14ac:dyDescent="0.55000000000000004">
      <c r="A83" s="3">
        <v>77</v>
      </c>
      <c r="B83" s="4">
        <v>17.920000000000002</v>
      </c>
      <c r="C83" s="4"/>
    </row>
    <row r="84" spans="1:3" x14ac:dyDescent="0.55000000000000004">
      <c r="A84" s="3">
        <v>78</v>
      </c>
      <c r="B84" s="4"/>
      <c r="C84" s="4">
        <v>27.2</v>
      </c>
    </row>
    <row r="85" spans="1:3" x14ac:dyDescent="0.55000000000000004">
      <c r="A85" s="3">
        <v>79</v>
      </c>
      <c r="B85" s="4"/>
      <c r="C85" s="4">
        <v>22.76</v>
      </c>
    </row>
    <row r="86" spans="1:3" x14ac:dyDescent="0.55000000000000004">
      <c r="A86" s="3">
        <v>80</v>
      </c>
      <c r="B86" s="4"/>
      <c r="C86" s="4">
        <v>17.29</v>
      </c>
    </row>
    <row r="87" spans="1:3" x14ac:dyDescent="0.55000000000000004">
      <c r="A87" s="3">
        <v>81</v>
      </c>
      <c r="B87" s="4"/>
      <c r="C87" s="4">
        <v>19.440000000000001</v>
      </c>
    </row>
    <row r="88" spans="1:3" x14ac:dyDescent="0.55000000000000004">
      <c r="A88" s="3">
        <v>82</v>
      </c>
      <c r="B88" s="4"/>
      <c r="C88" s="4">
        <v>16.66</v>
      </c>
    </row>
    <row r="89" spans="1:3" x14ac:dyDescent="0.55000000000000004">
      <c r="A89" s="3">
        <v>83</v>
      </c>
      <c r="B89" s="4"/>
      <c r="C89" s="4">
        <v>10.07</v>
      </c>
    </row>
    <row r="90" spans="1:3" x14ac:dyDescent="0.55000000000000004">
      <c r="A90" s="3">
        <v>84</v>
      </c>
      <c r="B90" s="4"/>
      <c r="C90" s="4">
        <v>32.68</v>
      </c>
    </row>
    <row r="91" spans="1:3" x14ac:dyDescent="0.55000000000000004">
      <c r="A91" s="3">
        <v>85</v>
      </c>
      <c r="B91" s="4"/>
      <c r="C91" s="4">
        <v>15.98</v>
      </c>
    </row>
    <row r="92" spans="1:3" x14ac:dyDescent="0.55000000000000004">
      <c r="A92" s="3">
        <v>86</v>
      </c>
      <c r="B92" s="4"/>
      <c r="C92" s="4">
        <v>34.83</v>
      </c>
    </row>
    <row r="93" spans="1:3" x14ac:dyDescent="0.55000000000000004">
      <c r="A93" s="3">
        <v>87</v>
      </c>
      <c r="B93" s="4"/>
      <c r="C93" s="4">
        <v>13.03</v>
      </c>
    </row>
    <row r="94" spans="1:3" x14ac:dyDescent="0.55000000000000004">
      <c r="A94" s="3">
        <v>88</v>
      </c>
      <c r="B94" s="4"/>
      <c r="C94" s="4">
        <v>18.28</v>
      </c>
    </row>
    <row r="95" spans="1:3" x14ac:dyDescent="0.55000000000000004">
      <c r="A95" s="3">
        <v>89</v>
      </c>
      <c r="B95" s="4"/>
      <c r="C95" s="4">
        <v>24.71</v>
      </c>
    </row>
    <row r="96" spans="1:3" x14ac:dyDescent="0.55000000000000004">
      <c r="A96" s="3">
        <v>90</v>
      </c>
      <c r="B96" s="4"/>
      <c r="C96" s="4">
        <v>21.16</v>
      </c>
    </row>
    <row r="97" spans="1:3" x14ac:dyDescent="0.55000000000000004">
      <c r="A97" s="3">
        <v>91</v>
      </c>
      <c r="B97" s="4">
        <v>28.97</v>
      </c>
      <c r="C97" s="4"/>
    </row>
    <row r="98" spans="1:3" x14ac:dyDescent="0.55000000000000004">
      <c r="A98" s="3">
        <v>92</v>
      </c>
      <c r="B98" s="4">
        <v>22.49</v>
      </c>
      <c r="C98" s="4"/>
    </row>
    <row r="99" spans="1:3" x14ac:dyDescent="0.55000000000000004">
      <c r="A99" s="3">
        <v>93</v>
      </c>
      <c r="B99" s="4">
        <v>5.75</v>
      </c>
      <c r="C99" s="4"/>
    </row>
    <row r="100" spans="1:3" x14ac:dyDescent="0.55000000000000004">
      <c r="A100" s="3">
        <v>94</v>
      </c>
      <c r="B100" s="4">
        <v>16.32</v>
      </c>
      <c r="C100" s="4"/>
    </row>
    <row r="101" spans="1:3" x14ac:dyDescent="0.55000000000000004">
      <c r="A101" s="3">
        <v>95</v>
      </c>
      <c r="B101" s="4">
        <v>22.75</v>
      </c>
      <c r="C101" s="4"/>
    </row>
    <row r="102" spans="1:3" x14ac:dyDescent="0.55000000000000004">
      <c r="A102" s="3">
        <v>96</v>
      </c>
      <c r="B102" s="4">
        <v>40.17</v>
      </c>
      <c r="C102" s="4"/>
    </row>
    <row r="103" spans="1:3" x14ac:dyDescent="0.55000000000000004">
      <c r="A103" s="3">
        <v>97</v>
      </c>
      <c r="B103" s="4">
        <v>27.28</v>
      </c>
      <c r="C103" s="4"/>
    </row>
    <row r="104" spans="1:3" x14ac:dyDescent="0.55000000000000004">
      <c r="A104" s="3">
        <v>98</v>
      </c>
      <c r="B104" s="4">
        <v>12.03</v>
      </c>
      <c r="C104" s="4"/>
    </row>
    <row r="105" spans="1:3" x14ac:dyDescent="0.55000000000000004">
      <c r="A105" s="3">
        <v>99</v>
      </c>
      <c r="B105" s="4">
        <v>21.01</v>
      </c>
      <c r="C105" s="4"/>
    </row>
    <row r="106" spans="1:3" x14ac:dyDescent="0.55000000000000004">
      <c r="A106" s="3">
        <v>100</v>
      </c>
      <c r="B106" s="4">
        <v>12.46</v>
      </c>
      <c r="C106" s="4"/>
    </row>
    <row r="107" spans="1:3" x14ac:dyDescent="0.55000000000000004">
      <c r="A107" s="3">
        <v>101</v>
      </c>
      <c r="B107" s="4">
        <v>11.35</v>
      </c>
      <c r="C107" s="4"/>
    </row>
    <row r="108" spans="1:3" x14ac:dyDescent="0.55000000000000004">
      <c r="A108" s="3">
        <v>102</v>
      </c>
      <c r="B108" s="4">
        <v>15.38</v>
      </c>
      <c r="C108" s="4"/>
    </row>
    <row r="109" spans="1:3" x14ac:dyDescent="0.55000000000000004">
      <c r="A109" s="3">
        <v>103</v>
      </c>
      <c r="B109" s="4">
        <v>44.3</v>
      </c>
      <c r="C109" s="4"/>
    </row>
    <row r="110" spans="1:3" x14ac:dyDescent="0.55000000000000004">
      <c r="A110" s="3">
        <v>104</v>
      </c>
      <c r="B110" s="4">
        <v>22.42</v>
      </c>
      <c r="C110" s="4"/>
    </row>
    <row r="111" spans="1:3" x14ac:dyDescent="0.55000000000000004">
      <c r="A111" s="3">
        <v>105</v>
      </c>
      <c r="B111" s="4">
        <v>20.92</v>
      </c>
      <c r="C111" s="4"/>
    </row>
    <row r="112" spans="1:3" x14ac:dyDescent="0.55000000000000004">
      <c r="A112" s="3">
        <v>106</v>
      </c>
      <c r="B112" s="4">
        <v>15.36</v>
      </c>
      <c r="C112" s="4"/>
    </row>
    <row r="113" spans="1:3" x14ac:dyDescent="0.55000000000000004">
      <c r="A113" s="3">
        <v>107</v>
      </c>
      <c r="B113" s="4">
        <v>20.49</v>
      </c>
      <c r="C113" s="4"/>
    </row>
    <row r="114" spans="1:3" x14ac:dyDescent="0.55000000000000004">
      <c r="A114" s="3">
        <v>108</v>
      </c>
      <c r="B114" s="4">
        <v>25.21</v>
      </c>
      <c r="C114" s="4"/>
    </row>
    <row r="115" spans="1:3" x14ac:dyDescent="0.55000000000000004">
      <c r="A115" s="3">
        <v>109</v>
      </c>
      <c r="B115" s="4">
        <v>18.239999999999998</v>
      </c>
      <c r="C115" s="4"/>
    </row>
    <row r="116" spans="1:3" x14ac:dyDescent="0.55000000000000004">
      <c r="A116" s="3">
        <v>110</v>
      </c>
      <c r="B116" s="4">
        <v>14.31</v>
      </c>
      <c r="C116" s="4"/>
    </row>
    <row r="117" spans="1:3" x14ac:dyDescent="0.55000000000000004">
      <c r="A117" s="3">
        <v>111</v>
      </c>
      <c r="B117" s="4">
        <v>14</v>
      </c>
      <c r="C117" s="4"/>
    </row>
    <row r="118" spans="1:3" x14ac:dyDescent="0.55000000000000004">
      <c r="A118" s="3">
        <v>112</v>
      </c>
      <c r="B118" s="4">
        <v>7.25</v>
      </c>
      <c r="C118" s="4"/>
    </row>
    <row r="119" spans="1:3" x14ac:dyDescent="0.55000000000000004">
      <c r="A119" s="3">
        <v>113</v>
      </c>
      <c r="B119" s="4">
        <v>38.07</v>
      </c>
      <c r="C119" s="4"/>
    </row>
    <row r="120" spans="1:3" x14ac:dyDescent="0.55000000000000004">
      <c r="A120" s="3">
        <v>114</v>
      </c>
      <c r="B120" s="4">
        <v>23.95</v>
      </c>
      <c r="C120" s="4"/>
    </row>
    <row r="121" spans="1:3" x14ac:dyDescent="0.55000000000000004">
      <c r="A121" s="3">
        <v>115</v>
      </c>
      <c r="B121" s="4">
        <v>25.71</v>
      </c>
      <c r="C121" s="4"/>
    </row>
    <row r="122" spans="1:3" x14ac:dyDescent="0.55000000000000004">
      <c r="A122" s="3">
        <v>116</v>
      </c>
      <c r="B122" s="4">
        <v>17.309999999999999</v>
      </c>
      <c r="C122" s="4"/>
    </row>
    <row r="123" spans="1:3" x14ac:dyDescent="0.55000000000000004">
      <c r="A123" s="3">
        <v>117</v>
      </c>
      <c r="B123" s="4">
        <v>29.93</v>
      </c>
      <c r="C123" s="4"/>
    </row>
    <row r="124" spans="1:3" x14ac:dyDescent="0.55000000000000004">
      <c r="A124" s="3">
        <v>118</v>
      </c>
      <c r="B124" s="4"/>
      <c r="C124" s="4">
        <v>10.65</v>
      </c>
    </row>
    <row r="125" spans="1:3" x14ac:dyDescent="0.55000000000000004">
      <c r="A125" s="3">
        <v>119</v>
      </c>
      <c r="B125" s="4"/>
      <c r="C125" s="4">
        <v>12.43</v>
      </c>
    </row>
    <row r="126" spans="1:3" x14ac:dyDescent="0.55000000000000004">
      <c r="A126" s="3">
        <v>120</v>
      </c>
      <c r="B126" s="4"/>
      <c r="C126" s="4">
        <v>24.08</v>
      </c>
    </row>
    <row r="127" spans="1:3" x14ac:dyDescent="0.55000000000000004">
      <c r="A127" s="3">
        <v>121</v>
      </c>
      <c r="B127" s="4"/>
      <c r="C127" s="4">
        <v>11.69</v>
      </c>
    </row>
    <row r="128" spans="1:3" x14ac:dyDescent="0.55000000000000004">
      <c r="A128" s="3">
        <v>122</v>
      </c>
      <c r="B128" s="4"/>
      <c r="C128" s="4">
        <v>13.42</v>
      </c>
    </row>
    <row r="129" spans="1:3" x14ac:dyDescent="0.55000000000000004">
      <c r="A129" s="3">
        <v>123</v>
      </c>
      <c r="B129" s="4"/>
      <c r="C129" s="4">
        <v>14.26</v>
      </c>
    </row>
    <row r="130" spans="1:3" x14ac:dyDescent="0.55000000000000004">
      <c r="A130" s="3">
        <v>124</v>
      </c>
      <c r="B130" s="4"/>
      <c r="C130" s="4">
        <v>15.95</v>
      </c>
    </row>
    <row r="131" spans="1:3" x14ac:dyDescent="0.55000000000000004">
      <c r="A131" s="3">
        <v>125</v>
      </c>
      <c r="B131" s="4"/>
      <c r="C131" s="4">
        <v>12.48</v>
      </c>
    </row>
    <row r="132" spans="1:3" x14ac:dyDescent="0.55000000000000004">
      <c r="A132" s="3">
        <v>126</v>
      </c>
      <c r="B132" s="4"/>
      <c r="C132" s="4">
        <v>29.8</v>
      </c>
    </row>
    <row r="133" spans="1:3" x14ac:dyDescent="0.55000000000000004">
      <c r="A133" s="3">
        <v>127</v>
      </c>
      <c r="B133" s="4"/>
      <c r="C133" s="4">
        <v>8.52</v>
      </c>
    </row>
    <row r="134" spans="1:3" x14ac:dyDescent="0.55000000000000004">
      <c r="A134" s="3">
        <v>128</v>
      </c>
      <c r="B134" s="4"/>
      <c r="C134" s="4">
        <v>14.52</v>
      </c>
    </row>
    <row r="135" spans="1:3" x14ac:dyDescent="0.55000000000000004">
      <c r="A135" s="3">
        <v>129</v>
      </c>
      <c r="B135" s="4"/>
      <c r="C135" s="4">
        <v>11.38</v>
      </c>
    </row>
    <row r="136" spans="1:3" x14ac:dyDescent="0.55000000000000004">
      <c r="A136" s="3">
        <v>130</v>
      </c>
      <c r="B136" s="4"/>
      <c r="C136" s="4">
        <v>22.82</v>
      </c>
    </row>
    <row r="137" spans="1:3" x14ac:dyDescent="0.55000000000000004">
      <c r="A137" s="3">
        <v>131</v>
      </c>
      <c r="B137" s="4"/>
      <c r="C137" s="4">
        <v>19.079999999999998</v>
      </c>
    </row>
    <row r="138" spans="1:3" x14ac:dyDescent="0.55000000000000004">
      <c r="A138" s="3">
        <v>132</v>
      </c>
      <c r="B138" s="4"/>
      <c r="C138" s="4">
        <v>20.27</v>
      </c>
    </row>
    <row r="139" spans="1:3" x14ac:dyDescent="0.55000000000000004">
      <c r="A139" s="3">
        <v>133</v>
      </c>
      <c r="B139" s="4"/>
      <c r="C139" s="4">
        <v>11.17</v>
      </c>
    </row>
    <row r="140" spans="1:3" x14ac:dyDescent="0.55000000000000004">
      <c r="A140" s="3">
        <v>134</v>
      </c>
      <c r="B140" s="4"/>
      <c r="C140" s="4">
        <v>12.26</v>
      </c>
    </row>
    <row r="141" spans="1:3" x14ac:dyDescent="0.55000000000000004">
      <c r="A141" s="3">
        <v>135</v>
      </c>
      <c r="B141" s="4"/>
      <c r="C141" s="4">
        <v>18.260000000000002</v>
      </c>
    </row>
    <row r="142" spans="1:3" x14ac:dyDescent="0.55000000000000004">
      <c r="A142" s="3">
        <v>136</v>
      </c>
      <c r="B142" s="4"/>
      <c r="C142" s="4">
        <v>8.51</v>
      </c>
    </row>
    <row r="143" spans="1:3" x14ac:dyDescent="0.55000000000000004">
      <c r="A143" s="3">
        <v>137</v>
      </c>
      <c r="B143" s="4"/>
      <c r="C143" s="4">
        <v>10.33</v>
      </c>
    </row>
    <row r="144" spans="1:3" x14ac:dyDescent="0.55000000000000004">
      <c r="A144" s="3">
        <v>138</v>
      </c>
      <c r="B144" s="4"/>
      <c r="C144" s="4">
        <v>14.15</v>
      </c>
    </row>
    <row r="145" spans="1:3" x14ac:dyDescent="0.55000000000000004">
      <c r="A145" s="3">
        <v>139</v>
      </c>
      <c r="B145" s="4"/>
      <c r="C145" s="4">
        <v>16</v>
      </c>
    </row>
    <row r="146" spans="1:3" x14ac:dyDescent="0.55000000000000004">
      <c r="A146" s="3">
        <v>140</v>
      </c>
      <c r="B146" s="4"/>
      <c r="C146" s="4">
        <v>13.16</v>
      </c>
    </row>
    <row r="147" spans="1:3" x14ac:dyDescent="0.55000000000000004">
      <c r="A147" s="3">
        <v>141</v>
      </c>
      <c r="B147" s="4"/>
      <c r="C147" s="4">
        <v>17.47</v>
      </c>
    </row>
    <row r="148" spans="1:3" x14ac:dyDescent="0.55000000000000004">
      <c r="A148" s="3">
        <v>142</v>
      </c>
      <c r="B148" s="4"/>
      <c r="C148" s="4">
        <v>34.299999999999997</v>
      </c>
    </row>
    <row r="149" spans="1:3" x14ac:dyDescent="0.55000000000000004">
      <c r="A149" s="3">
        <v>143</v>
      </c>
      <c r="B149" s="4"/>
      <c r="C149" s="4">
        <v>41.19</v>
      </c>
    </row>
    <row r="150" spans="1:3" x14ac:dyDescent="0.55000000000000004">
      <c r="A150" s="3">
        <v>144</v>
      </c>
      <c r="B150" s="4"/>
      <c r="C150" s="4">
        <v>27.05</v>
      </c>
    </row>
    <row r="151" spans="1:3" x14ac:dyDescent="0.55000000000000004">
      <c r="A151" s="3">
        <v>145</v>
      </c>
      <c r="B151" s="4"/>
      <c r="C151" s="4">
        <v>16.43</v>
      </c>
    </row>
    <row r="152" spans="1:3" x14ac:dyDescent="0.55000000000000004">
      <c r="A152" s="3">
        <v>146</v>
      </c>
      <c r="B152" s="4"/>
      <c r="C152" s="4">
        <v>8.35</v>
      </c>
    </row>
    <row r="153" spans="1:3" x14ac:dyDescent="0.55000000000000004">
      <c r="A153" s="3">
        <v>147</v>
      </c>
      <c r="B153" s="4"/>
      <c r="C153" s="4">
        <v>18.64</v>
      </c>
    </row>
    <row r="154" spans="1:3" x14ac:dyDescent="0.55000000000000004">
      <c r="A154" s="3">
        <v>148</v>
      </c>
      <c r="B154" s="4"/>
      <c r="C154" s="4">
        <v>11.87</v>
      </c>
    </row>
    <row r="155" spans="1:3" x14ac:dyDescent="0.55000000000000004">
      <c r="A155" s="3">
        <v>149</v>
      </c>
      <c r="B155" s="4"/>
      <c r="C155" s="4">
        <v>9.7799999999999994</v>
      </c>
    </row>
    <row r="156" spans="1:3" x14ac:dyDescent="0.55000000000000004">
      <c r="A156" s="3">
        <v>150</v>
      </c>
      <c r="B156" s="4"/>
      <c r="C156" s="4">
        <v>7.51</v>
      </c>
    </row>
    <row r="157" spans="1:3" x14ac:dyDescent="0.55000000000000004">
      <c r="A157" s="3">
        <v>151</v>
      </c>
      <c r="B157" s="4">
        <v>14.07</v>
      </c>
      <c r="C157" s="4"/>
    </row>
    <row r="158" spans="1:3" x14ac:dyDescent="0.55000000000000004">
      <c r="A158" s="3">
        <v>152</v>
      </c>
      <c r="B158" s="4">
        <v>13.13</v>
      </c>
      <c r="C158" s="4"/>
    </row>
    <row r="159" spans="1:3" x14ac:dyDescent="0.55000000000000004">
      <c r="A159" s="3">
        <v>153</v>
      </c>
      <c r="B159" s="4">
        <v>17.260000000000002</v>
      </c>
      <c r="C159" s="4"/>
    </row>
    <row r="160" spans="1:3" x14ac:dyDescent="0.55000000000000004">
      <c r="A160" s="3">
        <v>154</v>
      </c>
      <c r="B160" s="4">
        <v>24.55</v>
      </c>
      <c r="C160" s="4"/>
    </row>
    <row r="161" spans="1:3" x14ac:dyDescent="0.55000000000000004">
      <c r="A161" s="3">
        <v>155</v>
      </c>
      <c r="B161" s="4">
        <v>19.77</v>
      </c>
      <c r="C161" s="4"/>
    </row>
    <row r="162" spans="1:3" x14ac:dyDescent="0.55000000000000004">
      <c r="A162" s="3">
        <v>156</v>
      </c>
      <c r="B162" s="4">
        <v>29.85</v>
      </c>
      <c r="C162" s="4"/>
    </row>
    <row r="163" spans="1:3" x14ac:dyDescent="0.55000000000000004">
      <c r="A163" s="3">
        <v>157</v>
      </c>
      <c r="B163" s="4">
        <v>48.17</v>
      </c>
      <c r="C163" s="4"/>
    </row>
    <row r="164" spans="1:3" x14ac:dyDescent="0.55000000000000004">
      <c r="A164" s="3">
        <v>158</v>
      </c>
      <c r="B164" s="4">
        <v>25</v>
      </c>
      <c r="C164" s="4"/>
    </row>
    <row r="165" spans="1:3" x14ac:dyDescent="0.55000000000000004">
      <c r="A165" s="3">
        <v>159</v>
      </c>
      <c r="B165" s="4">
        <v>13.39</v>
      </c>
      <c r="C165" s="4"/>
    </row>
    <row r="166" spans="1:3" x14ac:dyDescent="0.55000000000000004">
      <c r="A166" s="3">
        <v>160</v>
      </c>
      <c r="B166" s="4">
        <v>16.489999999999998</v>
      </c>
      <c r="C166" s="4"/>
    </row>
    <row r="167" spans="1:3" x14ac:dyDescent="0.55000000000000004">
      <c r="A167" s="3">
        <v>161</v>
      </c>
      <c r="B167" s="4">
        <v>21.5</v>
      </c>
      <c r="C167" s="4"/>
    </row>
    <row r="168" spans="1:3" x14ac:dyDescent="0.55000000000000004">
      <c r="A168" s="3">
        <v>162</v>
      </c>
      <c r="B168" s="4">
        <v>12.66</v>
      </c>
      <c r="C168" s="4"/>
    </row>
    <row r="169" spans="1:3" x14ac:dyDescent="0.55000000000000004">
      <c r="A169" s="3">
        <v>163</v>
      </c>
      <c r="B169" s="4">
        <v>16.21</v>
      </c>
      <c r="C169" s="4"/>
    </row>
    <row r="170" spans="1:3" x14ac:dyDescent="0.55000000000000004">
      <c r="A170" s="3">
        <v>164</v>
      </c>
      <c r="B170" s="4">
        <v>13.81</v>
      </c>
      <c r="C170" s="4"/>
    </row>
    <row r="171" spans="1:3" x14ac:dyDescent="0.55000000000000004">
      <c r="A171" s="3">
        <v>165</v>
      </c>
      <c r="B171" s="4">
        <v>17.510000000000002</v>
      </c>
      <c r="C171" s="4"/>
    </row>
    <row r="172" spans="1:3" x14ac:dyDescent="0.55000000000000004">
      <c r="A172" s="3">
        <v>166</v>
      </c>
      <c r="B172" s="4">
        <v>24.52</v>
      </c>
      <c r="C172" s="4"/>
    </row>
    <row r="173" spans="1:3" x14ac:dyDescent="0.55000000000000004">
      <c r="A173" s="3">
        <v>167</v>
      </c>
      <c r="B173" s="4">
        <v>20.76</v>
      </c>
      <c r="C173" s="4"/>
    </row>
    <row r="174" spans="1:3" x14ac:dyDescent="0.55000000000000004">
      <c r="A174" s="3">
        <v>168</v>
      </c>
      <c r="B174" s="4">
        <v>31.71</v>
      </c>
      <c r="C174" s="4"/>
    </row>
    <row r="175" spans="1:3" x14ac:dyDescent="0.55000000000000004">
      <c r="A175" s="3">
        <v>169</v>
      </c>
      <c r="B175" s="4">
        <v>10.59</v>
      </c>
      <c r="C175" s="4"/>
    </row>
    <row r="176" spans="1:3" x14ac:dyDescent="0.55000000000000004">
      <c r="A176" s="3">
        <v>170</v>
      </c>
      <c r="B176" s="4">
        <v>10.63</v>
      </c>
      <c r="C176" s="4"/>
    </row>
    <row r="177" spans="1:3" x14ac:dyDescent="0.55000000000000004">
      <c r="A177" s="3">
        <v>171</v>
      </c>
      <c r="B177" s="4">
        <v>50.81</v>
      </c>
      <c r="C177" s="4"/>
    </row>
    <row r="178" spans="1:3" x14ac:dyDescent="0.55000000000000004">
      <c r="A178" s="3">
        <v>172</v>
      </c>
      <c r="B178" s="4">
        <v>15.81</v>
      </c>
      <c r="C178" s="4"/>
    </row>
    <row r="179" spans="1:3" x14ac:dyDescent="0.55000000000000004">
      <c r="A179" s="3">
        <v>173</v>
      </c>
      <c r="B179" s="4">
        <v>7.25</v>
      </c>
      <c r="C179" s="4"/>
    </row>
    <row r="180" spans="1:3" x14ac:dyDescent="0.55000000000000004">
      <c r="A180" s="3">
        <v>174</v>
      </c>
      <c r="B180" s="4">
        <v>31.85</v>
      </c>
      <c r="C180" s="4"/>
    </row>
    <row r="181" spans="1:3" x14ac:dyDescent="0.55000000000000004">
      <c r="A181" s="3">
        <v>175</v>
      </c>
      <c r="B181" s="4">
        <v>16.82</v>
      </c>
      <c r="C181" s="4"/>
    </row>
    <row r="182" spans="1:3" x14ac:dyDescent="0.55000000000000004">
      <c r="A182" s="3">
        <v>176</v>
      </c>
      <c r="B182" s="4">
        <v>32.9</v>
      </c>
      <c r="C182" s="4"/>
    </row>
    <row r="183" spans="1:3" x14ac:dyDescent="0.55000000000000004">
      <c r="A183" s="3">
        <v>177</v>
      </c>
      <c r="B183" s="4">
        <v>17.89</v>
      </c>
      <c r="C183" s="4"/>
    </row>
    <row r="184" spans="1:3" x14ac:dyDescent="0.55000000000000004">
      <c r="A184" s="3">
        <v>178</v>
      </c>
      <c r="B184" s="4">
        <v>14.48</v>
      </c>
      <c r="C184" s="4"/>
    </row>
    <row r="185" spans="1:3" x14ac:dyDescent="0.55000000000000004">
      <c r="A185" s="3">
        <v>179</v>
      </c>
      <c r="B185" s="4">
        <v>9.6</v>
      </c>
      <c r="C185" s="4"/>
    </row>
    <row r="186" spans="1:3" x14ac:dyDescent="0.55000000000000004">
      <c r="A186" s="3">
        <v>180</v>
      </c>
      <c r="B186" s="4">
        <v>34.630000000000003</v>
      </c>
      <c r="C186" s="4"/>
    </row>
    <row r="187" spans="1:3" x14ac:dyDescent="0.55000000000000004">
      <c r="A187" s="3">
        <v>181</v>
      </c>
      <c r="B187" s="4">
        <v>34.65</v>
      </c>
      <c r="C187" s="4"/>
    </row>
    <row r="188" spans="1:3" x14ac:dyDescent="0.55000000000000004">
      <c r="A188" s="3">
        <v>182</v>
      </c>
      <c r="B188" s="4">
        <v>23.33</v>
      </c>
      <c r="C188" s="4"/>
    </row>
    <row r="189" spans="1:3" x14ac:dyDescent="0.55000000000000004">
      <c r="A189" s="3">
        <v>183</v>
      </c>
      <c r="B189" s="4">
        <v>45.35</v>
      </c>
      <c r="C189" s="4"/>
    </row>
    <row r="190" spans="1:3" x14ac:dyDescent="0.55000000000000004">
      <c r="A190" s="3">
        <v>184</v>
      </c>
      <c r="B190" s="4">
        <v>23.17</v>
      </c>
      <c r="C190" s="4"/>
    </row>
    <row r="191" spans="1:3" x14ac:dyDescent="0.55000000000000004">
      <c r="A191" s="3">
        <v>185</v>
      </c>
      <c r="B191" s="4">
        <v>40.549999999999997</v>
      </c>
      <c r="C191" s="4"/>
    </row>
    <row r="192" spans="1:3" x14ac:dyDescent="0.55000000000000004">
      <c r="A192" s="3">
        <v>186</v>
      </c>
      <c r="B192" s="4">
        <v>20.69</v>
      </c>
      <c r="C192" s="4"/>
    </row>
    <row r="193" spans="1:3" x14ac:dyDescent="0.55000000000000004">
      <c r="A193" s="3">
        <v>187</v>
      </c>
      <c r="B193" s="4">
        <v>20.9</v>
      </c>
      <c r="C193" s="4"/>
    </row>
    <row r="194" spans="1:3" x14ac:dyDescent="0.55000000000000004">
      <c r="A194" s="3">
        <v>188</v>
      </c>
      <c r="B194" s="4">
        <v>30.46</v>
      </c>
      <c r="C194" s="4"/>
    </row>
    <row r="195" spans="1:3" x14ac:dyDescent="0.55000000000000004">
      <c r="A195" s="3">
        <v>189</v>
      </c>
      <c r="B195" s="4">
        <v>18.149999999999999</v>
      </c>
      <c r="C195" s="4"/>
    </row>
    <row r="196" spans="1:3" x14ac:dyDescent="0.55000000000000004">
      <c r="A196" s="3">
        <v>190</v>
      </c>
      <c r="B196" s="4">
        <v>23.1</v>
      </c>
      <c r="C196" s="4"/>
    </row>
    <row r="197" spans="1:3" x14ac:dyDescent="0.55000000000000004">
      <c r="A197" s="3">
        <v>191</v>
      </c>
      <c r="B197" s="4">
        <v>15.69</v>
      </c>
      <c r="C197" s="4"/>
    </row>
    <row r="198" spans="1:3" x14ac:dyDescent="0.55000000000000004">
      <c r="A198" s="3">
        <v>192</v>
      </c>
      <c r="B198" s="4"/>
      <c r="C198" s="4">
        <v>19.809999999999999</v>
      </c>
    </row>
    <row r="199" spans="1:3" x14ac:dyDescent="0.55000000000000004">
      <c r="A199" s="3">
        <v>193</v>
      </c>
      <c r="B199" s="4"/>
      <c r="C199" s="4">
        <v>28.44</v>
      </c>
    </row>
    <row r="200" spans="1:3" x14ac:dyDescent="0.55000000000000004">
      <c r="A200" s="3">
        <v>194</v>
      </c>
      <c r="B200" s="4"/>
      <c r="C200" s="4">
        <v>15.48</v>
      </c>
    </row>
    <row r="201" spans="1:3" x14ac:dyDescent="0.55000000000000004">
      <c r="A201" s="3">
        <v>195</v>
      </c>
      <c r="B201" s="4"/>
      <c r="C201" s="4">
        <v>16.579999999999998</v>
      </c>
    </row>
    <row r="202" spans="1:3" x14ac:dyDescent="0.55000000000000004">
      <c r="A202" s="3">
        <v>196</v>
      </c>
      <c r="B202" s="4"/>
      <c r="C202" s="4">
        <v>7.56</v>
      </c>
    </row>
    <row r="203" spans="1:3" x14ac:dyDescent="0.55000000000000004">
      <c r="A203" s="3">
        <v>197</v>
      </c>
      <c r="B203" s="4"/>
      <c r="C203" s="4">
        <v>10.34</v>
      </c>
    </row>
    <row r="204" spans="1:3" x14ac:dyDescent="0.55000000000000004">
      <c r="A204" s="3">
        <v>198</v>
      </c>
      <c r="B204" s="4"/>
      <c r="C204" s="4">
        <v>43.11</v>
      </c>
    </row>
    <row r="205" spans="1:3" x14ac:dyDescent="0.55000000000000004">
      <c r="A205" s="3">
        <v>199</v>
      </c>
      <c r="B205" s="4"/>
      <c r="C205" s="4">
        <v>13</v>
      </c>
    </row>
    <row r="206" spans="1:3" x14ac:dyDescent="0.55000000000000004">
      <c r="A206" s="3">
        <v>200</v>
      </c>
      <c r="B206" s="4"/>
      <c r="C206" s="4">
        <v>13.51</v>
      </c>
    </row>
    <row r="207" spans="1:3" x14ac:dyDescent="0.55000000000000004">
      <c r="A207" s="3">
        <v>201</v>
      </c>
      <c r="B207" s="4"/>
      <c r="C207" s="4">
        <v>18.71</v>
      </c>
    </row>
    <row r="208" spans="1:3" x14ac:dyDescent="0.55000000000000004">
      <c r="A208" s="3">
        <v>202</v>
      </c>
      <c r="B208" s="4"/>
      <c r="C208" s="4">
        <v>12.74</v>
      </c>
    </row>
    <row r="209" spans="1:3" x14ac:dyDescent="0.55000000000000004">
      <c r="A209" s="3">
        <v>203</v>
      </c>
      <c r="B209" s="4"/>
      <c r="C209" s="4">
        <v>13</v>
      </c>
    </row>
    <row r="210" spans="1:3" x14ac:dyDescent="0.55000000000000004">
      <c r="A210" s="3">
        <v>204</v>
      </c>
      <c r="B210" s="4"/>
      <c r="C210" s="4">
        <v>16.399999999999999</v>
      </c>
    </row>
    <row r="211" spans="1:3" x14ac:dyDescent="0.55000000000000004">
      <c r="A211" s="3">
        <v>205</v>
      </c>
      <c r="B211" s="4"/>
      <c r="C211" s="4">
        <v>20.53</v>
      </c>
    </row>
    <row r="212" spans="1:3" x14ac:dyDescent="0.55000000000000004">
      <c r="A212" s="3">
        <v>206</v>
      </c>
      <c r="B212" s="4"/>
      <c r="C212" s="4">
        <v>16.47</v>
      </c>
    </row>
    <row r="213" spans="1:3" x14ac:dyDescent="0.55000000000000004">
      <c r="A213" s="3">
        <v>207</v>
      </c>
      <c r="B213" s="4">
        <v>26.59</v>
      </c>
      <c r="C213" s="4"/>
    </row>
    <row r="214" spans="1:3" x14ac:dyDescent="0.55000000000000004">
      <c r="A214" s="3">
        <v>208</v>
      </c>
      <c r="B214" s="4">
        <v>38.729999999999997</v>
      </c>
      <c r="C214" s="4"/>
    </row>
    <row r="215" spans="1:3" x14ac:dyDescent="0.55000000000000004">
      <c r="A215" s="3">
        <v>209</v>
      </c>
      <c r="B215" s="4">
        <v>24.27</v>
      </c>
      <c r="C215" s="4"/>
    </row>
    <row r="216" spans="1:3" x14ac:dyDescent="0.55000000000000004">
      <c r="A216" s="3">
        <v>210</v>
      </c>
      <c r="B216" s="4">
        <v>12.76</v>
      </c>
      <c r="C216" s="4"/>
    </row>
    <row r="217" spans="1:3" x14ac:dyDescent="0.55000000000000004">
      <c r="A217" s="3">
        <v>211</v>
      </c>
      <c r="B217" s="4">
        <v>30.06</v>
      </c>
      <c r="C217" s="4"/>
    </row>
    <row r="218" spans="1:3" x14ac:dyDescent="0.55000000000000004">
      <c r="A218" s="3">
        <v>212</v>
      </c>
      <c r="B218" s="4">
        <v>25.89</v>
      </c>
      <c r="C218" s="4"/>
    </row>
    <row r="219" spans="1:3" x14ac:dyDescent="0.55000000000000004">
      <c r="A219" s="3">
        <v>213</v>
      </c>
      <c r="B219" s="4">
        <v>48.33</v>
      </c>
      <c r="C219" s="4"/>
    </row>
    <row r="220" spans="1:3" x14ac:dyDescent="0.55000000000000004">
      <c r="A220" s="3">
        <v>214</v>
      </c>
      <c r="B220" s="4">
        <v>13.27</v>
      </c>
      <c r="C220" s="4"/>
    </row>
    <row r="221" spans="1:3" x14ac:dyDescent="0.55000000000000004">
      <c r="A221" s="3">
        <v>215</v>
      </c>
      <c r="B221" s="4">
        <v>28.17</v>
      </c>
      <c r="C221" s="4"/>
    </row>
    <row r="222" spans="1:3" x14ac:dyDescent="0.55000000000000004">
      <c r="A222" s="3">
        <v>216</v>
      </c>
      <c r="B222" s="4">
        <v>12.9</v>
      </c>
      <c r="C222" s="4"/>
    </row>
    <row r="223" spans="1:3" x14ac:dyDescent="0.55000000000000004">
      <c r="A223" s="3">
        <v>217</v>
      </c>
      <c r="B223" s="4">
        <v>28.15</v>
      </c>
      <c r="C223" s="4"/>
    </row>
    <row r="224" spans="1:3" x14ac:dyDescent="0.55000000000000004">
      <c r="A224" s="3">
        <v>218</v>
      </c>
      <c r="B224" s="4">
        <v>11.59</v>
      </c>
      <c r="C224" s="4"/>
    </row>
    <row r="225" spans="1:3" x14ac:dyDescent="0.55000000000000004">
      <c r="A225" s="3">
        <v>219</v>
      </c>
      <c r="B225" s="4">
        <v>7.74</v>
      </c>
      <c r="C225" s="4"/>
    </row>
    <row r="226" spans="1:3" x14ac:dyDescent="0.55000000000000004">
      <c r="A226" s="3">
        <v>220</v>
      </c>
      <c r="B226" s="4">
        <v>30.14</v>
      </c>
      <c r="C226" s="4"/>
    </row>
    <row r="227" spans="1:3" x14ac:dyDescent="0.55000000000000004">
      <c r="A227" s="3">
        <v>221</v>
      </c>
      <c r="B227" s="4"/>
      <c r="C227" s="4">
        <v>12.16</v>
      </c>
    </row>
    <row r="228" spans="1:3" x14ac:dyDescent="0.55000000000000004">
      <c r="A228" s="3">
        <v>222</v>
      </c>
      <c r="B228" s="4"/>
      <c r="C228" s="4">
        <v>13.42</v>
      </c>
    </row>
    <row r="229" spans="1:3" x14ac:dyDescent="0.55000000000000004">
      <c r="A229" s="3">
        <v>223</v>
      </c>
      <c r="B229" s="4"/>
      <c r="C229" s="4">
        <v>8.58</v>
      </c>
    </row>
    <row r="230" spans="1:3" x14ac:dyDescent="0.55000000000000004">
      <c r="A230" s="3">
        <v>224</v>
      </c>
      <c r="B230" s="4"/>
      <c r="C230" s="4">
        <v>15.98</v>
      </c>
    </row>
    <row r="231" spans="1:3" x14ac:dyDescent="0.55000000000000004">
      <c r="A231" s="3">
        <v>225</v>
      </c>
      <c r="B231" s="4"/>
      <c r="C231" s="4">
        <v>13.42</v>
      </c>
    </row>
    <row r="232" spans="1:3" x14ac:dyDescent="0.55000000000000004">
      <c r="A232" s="3">
        <v>226</v>
      </c>
      <c r="B232" s="4"/>
      <c r="C232" s="4">
        <v>16.27</v>
      </c>
    </row>
    <row r="233" spans="1:3" x14ac:dyDescent="0.55000000000000004">
      <c r="A233" s="3">
        <v>227</v>
      </c>
      <c r="B233" s="4"/>
      <c r="C233" s="4">
        <v>10.09</v>
      </c>
    </row>
    <row r="234" spans="1:3" x14ac:dyDescent="0.55000000000000004">
      <c r="A234" s="3">
        <v>228</v>
      </c>
      <c r="B234" s="4">
        <v>20.45</v>
      </c>
      <c r="C234" s="4"/>
    </row>
    <row r="235" spans="1:3" x14ac:dyDescent="0.55000000000000004">
      <c r="A235" s="3">
        <v>229</v>
      </c>
      <c r="B235" s="4">
        <v>13.28</v>
      </c>
      <c r="C235" s="4"/>
    </row>
    <row r="236" spans="1:3" x14ac:dyDescent="0.55000000000000004">
      <c r="A236" s="3">
        <v>230</v>
      </c>
      <c r="B236" s="4">
        <v>22.12</v>
      </c>
      <c r="C236" s="4"/>
    </row>
    <row r="237" spans="1:3" x14ac:dyDescent="0.55000000000000004">
      <c r="A237" s="3">
        <v>231</v>
      </c>
      <c r="B237" s="4">
        <v>24.01</v>
      </c>
      <c r="C237" s="4"/>
    </row>
    <row r="238" spans="1:3" x14ac:dyDescent="0.55000000000000004">
      <c r="A238" s="3">
        <v>232</v>
      </c>
      <c r="B238" s="4">
        <v>15.69</v>
      </c>
      <c r="C238" s="4"/>
    </row>
    <row r="239" spans="1:3" x14ac:dyDescent="0.55000000000000004">
      <c r="A239" s="3">
        <v>233</v>
      </c>
      <c r="B239" s="4">
        <v>11.61</v>
      </c>
      <c r="C239" s="4"/>
    </row>
    <row r="240" spans="1:3" x14ac:dyDescent="0.55000000000000004">
      <c r="A240" s="3">
        <v>234</v>
      </c>
      <c r="B240" s="4">
        <v>10.77</v>
      </c>
      <c r="C240" s="4"/>
    </row>
    <row r="241" spans="1:3" x14ac:dyDescent="0.55000000000000004">
      <c r="A241" s="3">
        <v>235</v>
      </c>
      <c r="B241" s="4">
        <v>15.53</v>
      </c>
      <c r="C241" s="4"/>
    </row>
    <row r="242" spans="1:3" x14ac:dyDescent="0.55000000000000004">
      <c r="A242" s="3">
        <v>236</v>
      </c>
      <c r="B242" s="4">
        <v>10.07</v>
      </c>
      <c r="C242" s="4"/>
    </row>
    <row r="243" spans="1:3" x14ac:dyDescent="0.55000000000000004">
      <c r="A243" s="3">
        <v>237</v>
      </c>
      <c r="B243" s="4">
        <v>12.6</v>
      </c>
      <c r="C243" s="4"/>
    </row>
    <row r="244" spans="1:3" x14ac:dyDescent="0.55000000000000004">
      <c r="A244" s="3">
        <v>238</v>
      </c>
      <c r="B244" s="4">
        <v>32.83</v>
      </c>
      <c r="C244" s="4"/>
    </row>
    <row r="245" spans="1:3" x14ac:dyDescent="0.55000000000000004">
      <c r="A245" s="3">
        <v>239</v>
      </c>
      <c r="B245" s="4">
        <v>35.83</v>
      </c>
      <c r="C245" s="4"/>
    </row>
    <row r="246" spans="1:3" x14ac:dyDescent="0.55000000000000004">
      <c r="A246" s="3">
        <v>240</v>
      </c>
      <c r="B246" s="4">
        <v>29.03</v>
      </c>
      <c r="C246" s="4"/>
    </row>
    <row r="247" spans="1:3" x14ac:dyDescent="0.55000000000000004">
      <c r="A247" s="3">
        <v>241</v>
      </c>
      <c r="B247" s="4">
        <v>27.18</v>
      </c>
      <c r="C247" s="4"/>
    </row>
    <row r="248" spans="1:3" x14ac:dyDescent="0.55000000000000004">
      <c r="A248" s="3">
        <v>242</v>
      </c>
      <c r="B248" s="4">
        <v>22.67</v>
      </c>
      <c r="C248" s="4"/>
    </row>
    <row r="249" spans="1:3" x14ac:dyDescent="0.55000000000000004">
      <c r="A249" s="3">
        <v>243</v>
      </c>
      <c r="B249" s="4">
        <v>17.82</v>
      </c>
      <c r="C249" s="4"/>
    </row>
    <row r="250" spans="1:3" x14ac:dyDescent="0.55000000000000004">
      <c r="A250" s="3">
        <v>244</v>
      </c>
      <c r="B250" s="4">
        <v>18.78</v>
      </c>
      <c r="C25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F6FA-65FE-4A9A-AC9A-A35EA8EDBD19}">
  <dimension ref="A1:H248"/>
  <sheetViews>
    <sheetView workbookViewId="0">
      <selection activeCell="N6" sqref="N6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5234375" bestFit="1" customWidth="1"/>
    <col min="4" max="4" width="10.20703125" bestFit="1" customWidth="1"/>
    <col min="5" max="5" width="15.7890625" bestFit="1" customWidth="1"/>
    <col min="6" max="6" width="14.68359375" bestFit="1" customWidth="1"/>
    <col min="7" max="7" width="15.7890625" bestFit="1" customWidth="1"/>
    <col min="8" max="8" width="11.68359375" bestFit="1" customWidth="1"/>
  </cols>
  <sheetData>
    <row r="1" spans="1:8" x14ac:dyDescent="0.55000000000000004">
      <c r="E1" s="7" t="s">
        <v>10</v>
      </c>
      <c r="F1" s="7"/>
      <c r="G1" s="7" t="s">
        <v>15</v>
      </c>
      <c r="H1" s="7"/>
    </row>
    <row r="2" spans="1:8" x14ac:dyDescent="0.55000000000000004">
      <c r="E2" s="5"/>
      <c r="F2" s="5"/>
      <c r="G2" s="5"/>
      <c r="H2" s="5"/>
    </row>
    <row r="3" spans="1:8" x14ac:dyDescent="0.55000000000000004">
      <c r="A3" s="2" t="s">
        <v>61</v>
      </c>
      <c r="B3" s="2" t="s">
        <v>20</v>
      </c>
      <c r="E3" s="5" t="s">
        <v>21</v>
      </c>
      <c r="F3" s="5">
        <v>3.102670454545454</v>
      </c>
      <c r="G3" s="5" t="s">
        <v>21</v>
      </c>
      <c r="H3" s="5">
        <v>2.7280882352941176</v>
      </c>
    </row>
    <row r="4" spans="1:8" x14ac:dyDescent="0.55000000000000004">
      <c r="A4" s="2" t="s">
        <v>18</v>
      </c>
      <c r="B4" t="s">
        <v>10</v>
      </c>
      <c r="C4" t="s">
        <v>15</v>
      </c>
      <c r="E4" s="5" t="s">
        <v>22</v>
      </c>
      <c r="F4" s="5">
        <v>0.10826087493533869</v>
      </c>
      <c r="G4" s="5" t="s">
        <v>22</v>
      </c>
      <c r="H4" s="5">
        <v>0.14616959753875605</v>
      </c>
    </row>
    <row r="5" spans="1:8" x14ac:dyDescent="0.55000000000000004">
      <c r="A5" s="3">
        <v>1</v>
      </c>
      <c r="B5" s="4">
        <v>1.01</v>
      </c>
      <c r="C5" s="4"/>
      <c r="E5" s="5" t="s">
        <v>23</v>
      </c>
      <c r="F5" s="5">
        <v>3</v>
      </c>
      <c r="G5" s="5" t="s">
        <v>23</v>
      </c>
      <c r="H5" s="5">
        <v>2.25</v>
      </c>
    </row>
    <row r="6" spans="1:8" x14ac:dyDescent="0.55000000000000004">
      <c r="A6" s="3">
        <v>2</v>
      </c>
      <c r="B6" s="4">
        <v>1.66</v>
      </c>
      <c r="C6" s="4"/>
      <c r="E6" s="5" t="s">
        <v>24</v>
      </c>
      <c r="F6" s="5">
        <v>2</v>
      </c>
      <c r="G6" s="5" t="s">
        <v>24</v>
      </c>
      <c r="H6" s="5">
        <v>2</v>
      </c>
    </row>
    <row r="7" spans="1:8" x14ac:dyDescent="0.55000000000000004">
      <c r="A7" s="3">
        <v>3</v>
      </c>
      <c r="B7" s="4">
        <v>3.5</v>
      </c>
      <c r="C7" s="4"/>
      <c r="E7" s="5" t="s">
        <v>25</v>
      </c>
      <c r="F7" s="5">
        <v>1.4362428065444393</v>
      </c>
      <c r="G7" s="5" t="s">
        <v>25</v>
      </c>
      <c r="H7" s="5">
        <v>1.2053453798126288</v>
      </c>
    </row>
    <row r="8" spans="1:8" x14ac:dyDescent="0.55000000000000004">
      <c r="A8" s="3">
        <v>4</v>
      </c>
      <c r="B8" s="4">
        <v>3.31</v>
      </c>
      <c r="C8" s="4"/>
      <c r="E8" s="5" t="s">
        <v>26</v>
      </c>
      <c r="F8" s="5">
        <v>2.0627933993506473</v>
      </c>
      <c r="G8" s="5" t="s">
        <v>26</v>
      </c>
      <c r="H8" s="5">
        <v>1.4528574846356506</v>
      </c>
    </row>
    <row r="9" spans="1:8" x14ac:dyDescent="0.55000000000000004">
      <c r="A9" s="3">
        <v>5</v>
      </c>
      <c r="B9" s="4">
        <v>3.61</v>
      </c>
      <c r="C9" s="4"/>
      <c r="E9" s="5" t="s">
        <v>27</v>
      </c>
      <c r="F9" s="5">
        <v>3.9433961419926287</v>
      </c>
      <c r="G9" s="5" t="s">
        <v>27</v>
      </c>
      <c r="H9" s="5">
        <v>1.0685362828770586</v>
      </c>
    </row>
    <row r="10" spans="1:8" x14ac:dyDescent="0.55000000000000004">
      <c r="A10" s="3">
        <v>6</v>
      </c>
      <c r="B10" s="4">
        <v>4.71</v>
      </c>
      <c r="C10" s="4"/>
      <c r="E10" s="5" t="s">
        <v>28</v>
      </c>
      <c r="F10" s="5">
        <v>1.4849345129985747</v>
      </c>
      <c r="G10" s="5" t="s">
        <v>28</v>
      </c>
      <c r="H10" s="5">
        <v>1.2417264845353992</v>
      </c>
    </row>
    <row r="11" spans="1:8" x14ac:dyDescent="0.55000000000000004">
      <c r="A11" s="3">
        <v>7</v>
      </c>
      <c r="B11" s="4">
        <v>2</v>
      </c>
      <c r="C11" s="4"/>
      <c r="E11" s="5" t="s">
        <v>29</v>
      </c>
      <c r="F11" s="5">
        <v>9</v>
      </c>
      <c r="G11" s="5" t="s">
        <v>29</v>
      </c>
      <c r="H11" s="5">
        <v>5.45</v>
      </c>
    </row>
    <row r="12" spans="1:8" x14ac:dyDescent="0.55000000000000004">
      <c r="A12" s="3">
        <v>8</v>
      </c>
      <c r="B12" s="4">
        <v>3.12</v>
      </c>
      <c r="C12" s="4"/>
      <c r="E12" s="5" t="s">
        <v>30</v>
      </c>
      <c r="F12" s="5">
        <v>1</v>
      </c>
      <c r="G12" s="5" t="s">
        <v>30</v>
      </c>
      <c r="H12" s="5">
        <v>1.25</v>
      </c>
    </row>
    <row r="13" spans="1:8" x14ac:dyDescent="0.55000000000000004">
      <c r="A13" s="3">
        <v>9</v>
      </c>
      <c r="B13" s="4">
        <v>1.96</v>
      </c>
      <c r="C13" s="4"/>
      <c r="E13" s="5" t="s">
        <v>31</v>
      </c>
      <c r="F13" s="5">
        <v>10</v>
      </c>
      <c r="G13" s="5" t="s">
        <v>31</v>
      </c>
      <c r="H13" s="5">
        <v>6.7</v>
      </c>
    </row>
    <row r="14" spans="1:8" x14ac:dyDescent="0.55000000000000004">
      <c r="A14" s="3">
        <v>10</v>
      </c>
      <c r="B14" s="4">
        <v>3.23</v>
      </c>
      <c r="C14" s="4"/>
      <c r="E14" s="5" t="s">
        <v>32</v>
      </c>
      <c r="F14" s="5">
        <v>546.06999999999994</v>
      </c>
      <c r="G14" s="5" t="s">
        <v>32</v>
      </c>
      <c r="H14" s="5">
        <v>185.51</v>
      </c>
    </row>
    <row r="15" spans="1:8" ht="14.7" thickBot="1" x14ac:dyDescent="0.6">
      <c r="A15" s="3">
        <v>11</v>
      </c>
      <c r="B15" s="4">
        <v>1.71</v>
      </c>
      <c r="C15" s="4"/>
      <c r="E15" s="6" t="s">
        <v>33</v>
      </c>
      <c r="F15" s="6">
        <v>176</v>
      </c>
      <c r="G15" s="6" t="s">
        <v>33</v>
      </c>
      <c r="H15" s="6">
        <v>68</v>
      </c>
    </row>
    <row r="16" spans="1:8" x14ac:dyDescent="0.55000000000000004">
      <c r="A16" s="3">
        <v>12</v>
      </c>
      <c r="B16" s="4">
        <v>5</v>
      </c>
      <c r="C16" s="4"/>
    </row>
    <row r="17" spans="1:7" x14ac:dyDescent="0.55000000000000004">
      <c r="A17" s="3">
        <v>13</v>
      </c>
      <c r="B17" s="4">
        <v>1.57</v>
      </c>
      <c r="C17" s="4"/>
    </row>
    <row r="18" spans="1:7" x14ac:dyDescent="0.55000000000000004">
      <c r="A18" s="3">
        <v>14</v>
      </c>
      <c r="B18" s="4">
        <v>3</v>
      </c>
      <c r="C18" s="4"/>
    </row>
    <row r="19" spans="1:7" x14ac:dyDescent="0.55000000000000004">
      <c r="A19" s="3">
        <v>15</v>
      </c>
      <c r="B19" s="4">
        <v>3.02</v>
      </c>
      <c r="C19" s="4"/>
      <c r="E19" s="2" t="s">
        <v>34</v>
      </c>
      <c r="F19" s="2" t="s">
        <v>20</v>
      </c>
    </row>
    <row r="20" spans="1:7" x14ac:dyDescent="0.55000000000000004">
      <c r="A20" s="3">
        <v>16</v>
      </c>
      <c r="B20" s="4">
        <v>3.92</v>
      </c>
      <c r="C20" s="4"/>
      <c r="E20" s="2" t="s">
        <v>18</v>
      </c>
      <c r="F20" t="s">
        <v>10</v>
      </c>
      <c r="G20" t="s">
        <v>15</v>
      </c>
    </row>
    <row r="21" spans="1:7" x14ac:dyDescent="0.55000000000000004">
      <c r="A21" s="3">
        <v>17</v>
      </c>
      <c r="B21" s="4">
        <v>1.67</v>
      </c>
      <c r="C21" s="4"/>
      <c r="E21" s="3" t="s">
        <v>62</v>
      </c>
      <c r="F21" s="4">
        <v>2842</v>
      </c>
      <c r="G21" s="4">
        <v>1778</v>
      </c>
    </row>
    <row r="22" spans="1:7" x14ac:dyDescent="0.55000000000000004">
      <c r="A22" s="3">
        <v>18</v>
      </c>
      <c r="B22" s="4">
        <v>3.71</v>
      </c>
      <c r="C22" s="4"/>
      <c r="E22" s="3" t="s">
        <v>63</v>
      </c>
      <c r="F22" s="4">
        <v>4271</v>
      </c>
      <c r="G22" s="4">
        <v>3715</v>
      </c>
    </row>
    <row r="23" spans="1:7" x14ac:dyDescent="0.55000000000000004">
      <c r="A23" s="3">
        <v>19</v>
      </c>
      <c r="B23" s="4">
        <v>3.5</v>
      </c>
      <c r="C23" s="4"/>
      <c r="E23" s="3" t="s">
        <v>64</v>
      </c>
      <c r="F23" s="4">
        <v>5457</v>
      </c>
      <c r="G23" s="4">
        <v>2023</v>
      </c>
    </row>
    <row r="24" spans="1:7" x14ac:dyDescent="0.55000000000000004">
      <c r="A24" s="3">
        <v>20</v>
      </c>
      <c r="B24" s="4">
        <v>3.35</v>
      </c>
      <c r="C24" s="4"/>
      <c r="E24" s="3" t="s">
        <v>65</v>
      </c>
      <c r="F24" s="4">
        <v>2637</v>
      </c>
      <c r="G24" s="4">
        <v>580</v>
      </c>
    </row>
    <row r="25" spans="1:7" x14ac:dyDescent="0.55000000000000004">
      <c r="A25" s="3">
        <v>21</v>
      </c>
      <c r="B25" s="4">
        <v>4.08</v>
      </c>
      <c r="C25" s="4"/>
      <c r="E25" s="3" t="s">
        <v>66</v>
      </c>
      <c r="F25" s="4">
        <v>2007</v>
      </c>
      <c r="G25" s="4">
        <v>1085</v>
      </c>
    </row>
    <row r="26" spans="1:7" x14ac:dyDescent="0.55000000000000004">
      <c r="A26" s="3">
        <v>22</v>
      </c>
      <c r="B26" s="4">
        <v>2.75</v>
      </c>
      <c r="C26" s="4"/>
      <c r="E26" s="3" t="s">
        <v>67</v>
      </c>
      <c r="F26" s="4">
        <v>1227</v>
      </c>
      <c r="G26" s="4">
        <v>655</v>
      </c>
    </row>
    <row r="27" spans="1:7" x14ac:dyDescent="0.55000000000000004">
      <c r="A27" s="3">
        <v>23</v>
      </c>
      <c r="B27" s="4">
        <v>2.23</v>
      </c>
      <c r="C27" s="4"/>
      <c r="E27" s="3" t="s">
        <v>68</v>
      </c>
      <c r="F27" s="4">
        <v>515</v>
      </c>
      <c r="G27" s="4">
        <v>89</v>
      </c>
    </row>
    <row r="28" spans="1:7" x14ac:dyDescent="0.55000000000000004">
      <c r="A28" s="3">
        <v>24</v>
      </c>
      <c r="B28" s="4">
        <v>7.58</v>
      </c>
      <c r="C28" s="4"/>
      <c r="E28" s="3" t="s">
        <v>69</v>
      </c>
      <c r="F28" s="4">
        <v>459</v>
      </c>
      <c r="G28" s="4">
        <v>142</v>
      </c>
    </row>
    <row r="29" spans="1:7" x14ac:dyDescent="0.55000000000000004">
      <c r="A29" s="3">
        <v>25</v>
      </c>
      <c r="B29" s="4">
        <v>3.18</v>
      </c>
      <c r="C29" s="4"/>
      <c r="E29" s="3" t="s">
        <v>70</v>
      </c>
      <c r="F29" s="4">
        <v>24</v>
      </c>
      <c r="G29" s="4"/>
    </row>
    <row r="30" spans="1:7" x14ac:dyDescent="0.55000000000000004">
      <c r="A30" s="3">
        <v>26</v>
      </c>
      <c r="B30" s="4">
        <v>2.34</v>
      </c>
      <c r="C30" s="4"/>
      <c r="E30" s="3" t="s">
        <v>71</v>
      </c>
      <c r="F30" s="4">
        <v>213</v>
      </c>
      <c r="G30" s="4"/>
    </row>
    <row r="31" spans="1:7" x14ac:dyDescent="0.55000000000000004">
      <c r="A31" s="3">
        <v>27</v>
      </c>
      <c r="B31" s="4">
        <v>2</v>
      </c>
      <c r="C31" s="4"/>
      <c r="E31" s="3" t="s">
        <v>72</v>
      </c>
      <c r="F31" s="4">
        <v>171</v>
      </c>
      <c r="G31" s="4"/>
    </row>
    <row r="32" spans="1:7" x14ac:dyDescent="0.55000000000000004">
      <c r="A32" s="3">
        <v>28</v>
      </c>
      <c r="B32" s="4">
        <v>2</v>
      </c>
      <c r="C32" s="4"/>
    </row>
    <row r="33" spans="1:3" x14ac:dyDescent="0.55000000000000004">
      <c r="A33" s="3">
        <v>29</v>
      </c>
      <c r="B33" s="4">
        <v>4.3</v>
      </c>
      <c r="C33" s="4"/>
    </row>
    <row r="34" spans="1:3" x14ac:dyDescent="0.55000000000000004">
      <c r="A34" s="3">
        <v>30</v>
      </c>
      <c r="B34" s="4">
        <v>3</v>
      </c>
      <c r="C34" s="4"/>
    </row>
    <row r="35" spans="1:3" x14ac:dyDescent="0.55000000000000004">
      <c r="A35" s="3">
        <v>31</v>
      </c>
      <c r="B35" s="4">
        <v>1.45</v>
      </c>
      <c r="C35" s="4"/>
    </row>
    <row r="36" spans="1:3" x14ac:dyDescent="0.55000000000000004">
      <c r="A36" s="3">
        <v>32</v>
      </c>
      <c r="B36" s="4">
        <v>2.5</v>
      </c>
      <c r="C36" s="4"/>
    </row>
    <row r="37" spans="1:3" x14ac:dyDescent="0.55000000000000004">
      <c r="A37" s="3">
        <v>33</v>
      </c>
      <c r="B37" s="4">
        <v>3</v>
      </c>
      <c r="C37" s="4"/>
    </row>
    <row r="38" spans="1:3" x14ac:dyDescent="0.55000000000000004">
      <c r="A38" s="3">
        <v>34</v>
      </c>
      <c r="B38" s="4">
        <v>2.4500000000000002</v>
      </c>
      <c r="C38" s="4"/>
    </row>
    <row r="39" spans="1:3" x14ac:dyDescent="0.55000000000000004">
      <c r="A39" s="3">
        <v>35</v>
      </c>
      <c r="B39" s="4">
        <v>3.27</v>
      </c>
      <c r="C39" s="4"/>
    </row>
    <row r="40" spans="1:3" x14ac:dyDescent="0.55000000000000004">
      <c r="A40" s="3">
        <v>36</v>
      </c>
      <c r="B40" s="4">
        <v>3.6</v>
      </c>
      <c r="C40" s="4"/>
    </row>
    <row r="41" spans="1:3" x14ac:dyDescent="0.55000000000000004">
      <c r="A41" s="3">
        <v>37</v>
      </c>
      <c r="B41" s="4">
        <v>2</v>
      </c>
      <c r="C41" s="4"/>
    </row>
    <row r="42" spans="1:3" x14ac:dyDescent="0.55000000000000004">
      <c r="A42" s="3">
        <v>38</v>
      </c>
      <c r="B42" s="4">
        <v>3.07</v>
      </c>
      <c r="C42" s="4"/>
    </row>
    <row r="43" spans="1:3" x14ac:dyDescent="0.55000000000000004">
      <c r="A43" s="3">
        <v>39</v>
      </c>
      <c r="B43" s="4">
        <v>2.31</v>
      </c>
      <c r="C43" s="4"/>
    </row>
    <row r="44" spans="1:3" x14ac:dyDescent="0.55000000000000004">
      <c r="A44" s="3">
        <v>40</v>
      </c>
      <c r="B44" s="4">
        <v>5</v>
      </c>
      <c r="C44" s="4"/>
    </row>
    <row r="45" spans="1:3" x14ac:dyDescent="0.55000000000000004">
      <c r="A45" s="3">
        <v>41</v>
      </c>
      <c r="B45" s="4">
        <v>2.2400000000000002</v>
      </c>
      <c r="C45" s="4"/>
    </row>
    <row r="46" spans="1:3" x14ac:dyDescent="0.55000000000000004">
      <c r="A46" s="3">
        <v>42</v>
      </c>
      <c r="B46" s="4">
        <v>2.54</v>
      </c>
      <c r="C46" s="4"/>
    </row>
    <row r="47" spans="1:3" x14ac:dyDescent="0.55000000000000004">
      <c r="A47" s="3">
        <v>43</v>
      </c>
      <c r="B47" s="4">
        <v>3.06</v>
      </c>
      <c r="C47" s="4"/>
    </row>
    <row r="48" spans="1:3" x14ac:dyDescent="0.55000000000000004">
      <c r="A48" s="3">
        <v>44</v>
      </c>
      <c r="B48" s="4">
        <v>1.32</v>
      </c>
      <c r="C48" s="4"/>
    </row>
    <row r="49" spans="1:3" x14ac:dyDescent="0.55000000000000004">
      <c r="A49" s="3">
        <v>45</v>
      </c>
      <c r="B49" s="4">
        <v>5.6</v>
      </c>
      <c r="C49" s="4"/>
    </row>
    <row r="50" spans="1:3" x14ac:dyDescent="0.55000000000000004">
      <c r="A50" s="3">
        <v>46</v>
      </c>
      <c r="B50" s="4">
        <v>3</v>
      </c>
      <c r="C50" s="4"/>
    </row>
    <row r="51" spans="1:3" x14ac:dyDescent="0.55000000000000004">
      <c r="A51" s="3">
        <v>47</v>
      </c>
      <c r="B51" s="4">
        <v>5</v>
      </c>
      <c r="C51" s="4"/>
    </row>
    <row r="52" spans="1:3" x14ac:dyDescent="0.55000000000000004">
      <c r="A52" s="3">
        <v>48</v>
      </c>
      <c r="B52" s="4">
        <v>6</v>
      </c>
      <c r="C52" s="4"/>
    </row>
    <row r="53" spans="1:3" x14ac:dyDescent="0.55000000000000004">
      <c r="A53" s="3">
        <v>49</v>
      </c>
      <c r="B53" s="4">
        <v>2.0499999999999998</v>
      </c>
      <c r="C53" s="4"/>
    </row>
    <row r="54" spans="1:3" x14ac:dyDescent="0.55000000000000004">
      <c r="A54" s="3">
        <v>50</v>
      </c>
      <c r="B54" s="4">
        <v>3</v>
      </c>
      <c r="C54" s="4"/>
    </row>
    <row r="55" spans="1:3" x14ac:dyDescent="0.55000000000000004">
      <c r="A55" s="3">
        <v>51</v>
      </c>
      <c r="B55" s="4">
        <v>2.5</v>
      </c>
      <c r="C55" s="4"/>
    </row>
    <row r="56" spans="1:3" x14ac:dyDescent="0.55000000000000004">
      <c r="A56" s="3">
        <v>52</v>
      </c>
      <c r="B56" s="4">
        <v>2.6</v>
      </c>
      <c r="C56" s="4"/>
    </row>
    <row r="57" spans="1:3" x14ac:dyDescent="0.55000000000000004">
      <c r="A57" s="3">
        <v>53</v>
      </c>
      <c r="B57" s="4">
        <v>5.2</v>
      </c>
      <c r="C57" s="4"/>
    </row>
    <row r="58" spans="1:3" x14ac:dyDescent="0.55000000000000004">
      <c r="A58" s="3">
        <v>54</v>
      </c>
      <c r="B58" s="4">
        <v>1.56</v>
      </c>
      <c r="C58" s="4"/>
    </row>
    <row r="59" spans="1:3" x14ac:dyDescent="0.55000000000000004">
      <c r="A59" s="3">
        <v>55</v>
      </c>
      <c r="B59" s="4">
        <v>4.34</v>
      </c>
      <c r="C59" s="4"/>
    </row>
    <row r="60" spans="1:3" x14ac:dyDescent="0.55000000000000004">
      <c r="A60" s="3">
        <v>56</v>
      </c>
      <c r="B60" s="4">
        <v>3.51</v>
      </c>
      <c r="C60" s="4"/>
    </row>
    <row r="61" spans="1:3" x14ac:dyDescent="0.55000000000000004">
      <c r="A61" s="3">
        <v>57</v>
      </c>
      <c r="B61" s="4">
        <v>3</v>
      </c>
      <c r="C61" s="4"/>
    </row>
    <row r="62" spans="1:3" x14ac:dyDescent="0.55000000000000004">
      <c r="A62" s="3">
        <v>58</v>
      </c>
      <c r="B62" s="4">
        <v>1.5</v>
      </c>
      <c r="C62" s="4"/>
    </row>
    <row r="63" spans="1:3" x14ac:dyDescent="0.55000000000000004">
      <c r="A63" s="3">
        <v>59</v>
      </c>
      <c r="B63" s="4">
        <v>1.76</v>
      </c>
      <c r="C63" s="4"/>
    </row>
    <row r="64" spans="1:3" x14ac:dyDescent="0.55000000000000004">
      <c r="A64" s="3">
        <v>60</v>
      </c>
      <c r="B64" s="4">
        <v>6.73</v>
      </c>
      <c r="C64" s="4"/>
    </row>
    <row r="65" spans="1:3" x14ac:dyDescent="0.55000000000000004">
      <c r="A65" s="3">
        <v>61</v>
      </c>
      <c r="B65" s="4">
        <v>3.21</v>
      </c>
      <c r="C65" s="4"/>
    </row>
    <row r="66" spans="1:3" x14ac:dyDescent="0.55000000000000004">
      <c r="A66" s="3">
        <v>62</v>
      </c>
      <c r="B66" s="4">
        <v>2</v>
      </c>
      <c r="C66" s="4"/>
    </row>
    <row r="67" spans="1:3" x14ac:dyDescent="0.55000000000000004">
      <c r="A67" s="3">
        <v>63</v>
      </c>
      <c r="B67" s="4">
        <v>1.98</v>
      </c>
      <c r="C67" s="4"/>
    </row>
    <row r="68" spans="1:3" x14ac:dyDescent="0.55000000000000004">
      <c r="A68" s="3">
        <v>64</v>
      </c>
      <c r="B68" s="4">
        <v>3.76</v>
      </c>
      <c r="C68" s="4"/>
    </row>
    <row r="69" spans="1:3" x14ac:dyDescent="0.55000000000000004">
      <c r="A69" s="3">
        <v>65</v>
      </c>
      <c r="B69" s="4">
        <v>2.64</v>
      </c>
      <c r="C69" s="4"/>
    </row>
    <row r="70" spans="1:3" x14ac:dyDescent="0.55000000000000004">
      <c r="A70" s="3">
        <v>66</v>
      </c>
      <c r="B70" s="4">
        <v>3.15</v>
      </c>
      <c r="C70" s="4"/>
    </row>
    <row r="71" spans="1:3" x14ac:dyDescent="0.55000000000000004">
      <c r="A71" s="3">
        <v>67</v>
      </c>
      <c r="B71" s="4">
        <v>2.4700000000000002</v>
      </c>
      <c r="C71" s="4"/>
    </row>
    <row r="72" spans="1:3" x14ac:dyDescent="0.55000000000000004">
      <c r="A72" s="3">
        <v>68</v>
      </c>
      <c r="B72" s="4">
        <v>1</v>
      </c>
      <c r="C72" s="4"/>
    </row>
    <row r="73" spans="1:3" x14ac:dyDescent="0.55000000000000004">
      <c r="A73" s="3">
        <v>69</v>
      </c>
      <c r="B73" s="4">
        <v>2.0099999999999998</v>
      </c>
      <c r="C73" s="4"/>
    </row>
    <row r="74" spans="1:3" x14ac:dyDescent="0.55000000000000004">
      <c r="A74" s="3">
        <v>70</v>
      </c>
      <c r="B74" s="4">
        <v>2.09</v>
      </c>
      <c r="C74" s="4"/>
    </row>
    <row r="75" spans="1:3" x14ac:dyDescent="0.55000000000000004">
      <c r="A75" s="3">
        <v>71</v>
      </c>
      <c r="B75" s="4">
        <v>1.97</v>
      </c>
      <c r="C75" s="4"/>
    </row>
    <row r="76" spans="1:3" x14ac:dyDescent="0.55000000000000004">
      <c r="A76" s="3">
        <v>72</v>
      </c>
      <c r="B76" s="4">
        <v>3</v>
      </c>
      <c r="C76" s="4"/>
    </row>
    <row r="77" spans="1:3" x14ac:dyDescent="0.55000000000000004">
      <c r="A77" s="3">
        <v>73</v>
      </c>
      <c r="B77" s="4">
        <v>3.14</v>
      </c>
      <c r="C77" s="4"/>
    </row>
    <row r="78" spans="1:3" x14ac:dyDescent="0.55000000000000004">
      <c r="A78" s="3">
        <v>74</v>
      </c>
      <c r="B78" s="4">
        <v>5</v>
      </c>
      <c r="C78" s="4"/>
    </row>
    <row r="79" spans="1:3" x14ac:dyDescent="0.55000000000000004">
      <c r="A79" s="3">
        <v>75</v>
      </c>
      <c r="B79" s="4">
        <v>2.2000000000000002</v>
      </c>
      <c r="C79" s="4"/>
    </row>
    <row r="80" spans="1:3" x14ac:dyDescent="0.55000000000000004">
      <c r="A80" s="3">
        <v>76</v>
      </c>
      <c r="B80" s="4">
        <v>1.25</v>
      </c>
      <c r="C80" s="4"/>
    </row>
    <row r="81" spans="1:3" x14ac:dyDescent="0.55000000000000004">
      <c r="A81" s="3">
        <v>77</v>
      </c>
      <c r="B81" s="4">
        <v>3.08</v>
      </c>
      <c r="C81" s="4"/>
    </row>
    <row r="82" spans="1:3" x14ac:dyDescent="0.55000000000000004">
      <c r="A82" s="3">
        <v>78</v>
      </c>
      <c r="B82" s="4"/>
      <c r="C82" s="4">
        <v>4</v>
      </c>
    </row>
    <row r="83" spans="1:3" x14ac:dyDescent="0.55000000000000004">
      <c r="A83" s="3">
        <v>79</v>
      </c>
      <c r="B83" s="4"/>
      <c r="C83" s="4">
        <v>3</v>
      </c>
    </row>
    <row r="84" spans="1:3" x14ac:dyDescent="0.55000000000000004">
      <c r="A84" s="3">
        <v>80</v>
      </c>
      <c r="B84" s="4"/>
      <c r="C84" s="4">
        <v>2.71</v>
      </c>
    </row>
    <row r="85" spans="1:3" x14ac:dyDescent="0.55000000000000004">
      <c r="A85" s="3">
        <v>81</v>
      </c>
      <c r="B85" s="4"/>
      <c r="C85" s="4">
        <v>3</v>
      </c>
    </row>
    <row r="86" spans="1:3" x14ac:dyDescent="0.55000000000000004">
      <c r="A86" s="3">
        <v>82</v>
      </c>
      <c r="B86" s="4"/>
      <c r="C86" s="4">
        <v>3.4</v>
      </c>
    </row>
    <row r="87" spans="1:3" x14ac:dyDescent="0.55000000000000004">
      <c r="A87" s="3">
        <v>83</v>
      </c>
      <c r="B87" s="4"/>
      <c r="C87" s="4">
        <v>1.83</v>
      </c>
    </row>
    <row r="88" spans="1:3" x14ac:dyDescent="0.55000000000000004">
      <c r="A88" s="3">
        <v>84</v>
      </c>
      <c r="B88" s="4"/>
      <c r="C88" s="4">
        <v>5</v>
      </c>
    </row>
    <row r="89" spans="1:3" x14ac:dyDescent="0.55000000000000004">
      <c r="A89" s="3">
        <v>85</v>
      </c>
      <c r="B89" s="4"/>
      <c r="C89" s="4">
        <v>2.0299999999999998</v>
      </c>
    </row>
    <row r="90" spans="1:3" x14ac:dyDescent="0.55000000000000004">
      <c r="A90" s="3">
        <v>86</v>
      </c>
      <c r="B90" s="4"/>
      <c r="C90" s="4">
        <v>5.17</v>
      </c>
    </row>
    <row r="91" spans="1:3" x14ac:dyDescent="0.55000000000000004">
      <c r="A91" s="3">
        <v>87</v>
      </c>
      <c r="B91" s="4"/>
      <c r="C91" s="4">
        <v>2</v>
      </c>
    </row>
    <row r="92" spans="1:3" x14ac:dyDescent="0.55000000000000004">
      <c r="A92" s="3">
        <v>88</v>
      </c>
      <c r="B92" s="4"/>
      <c r="C92" s="4">
        <v>4</v>
      </c>
    </row>
    <row r="93" spans="1:3" x14ac:dyDescent="0.55000000000000004">
      <c r="A93" s="3">
        <v>89</v>
      </c>
      <c r="B93" s="4"/>
      <c r="C93" s="4">
        <v>5.85</v>
      </c>
    </row>
    <row r="94" spans="1:3" x14ac:dyDescent="0.55000000000000004">
      <c r="A94" s="3">
        <v>90</v>
      </c>
      <c r="B94" s="4"/>
      <c r="C94" s="4">
        <v>3</v>
      </c>
    </row>
    <row r="95" spans="1:3" x14ac:dyDescent="0.55000000000000004">
      <c r="A95" s="3">
        <v>91</v>
      </c>
      <c r="B95" s="4">
        <v>3</v>
      </c>
      <c r="C95" s="4"/>
    </row>
    <row r="96" spans="1:3" x14ac:dyDescent="0.55000000000000004">
      <c r="A96" s="3">
        <v>92</v>
      </c>
      <c r="B96" s="4">
        <v>3.5</v>
      </c>
      <c r="C96" s="4"/>
    </row>
    <row r="97" spans="1:3" x14ac:dyDescent="0.55000000000000004">
      <c r="A97" s="3">
        <v>93</v>
      </c>
      <c r="B97" s="4">
        <v>1</v>
      </c>
      <c r="C97" s="4"/>
    </row>
    <row r="98" spans="1:3" x14ac:dyDescent="0.55000000000000004">
      <c r="A98" s="3">
        <v>94</v>
      </c>
      <c r="B98" s="4">
        <v>4.3</v>
      </c>
      <c r="C98" s="4"/>
    </row>
    <row r="99" spans="1:3" x14ac:dyDescent="0.55000000000000004">
      <c r="A99" s="3">
        <v>95</v>
      </c>
      <c r="B99" s="4">
        <v>3.25</v>
      </c>
      <c r="C99" s="4"/>
    </row>
    <row r="100" spans="1:3" x14ac:dyDescent="0.55000000000000004">
      <c r="A100" s="3">
        <v>96</v>
      </c>
      <c r="B100" s="4">
        <v>4.7300000000000004</v>
      </c>
      <c r="C100" s="4"/>
    </row>
    <row r="101" spans="1:3" x14ac:dyDescent="0.55000000000000004">
      <c r="A101" s="3">
        <v>97</v>
      </c>
      <c r="B101" s="4">
        <v>4</v>
      </c>
      <c r="C101" s="4"/>
    </row>
    <row r="102" spans="1:3" x14ac:dyDescent="0.55000000000000004">
      <c r="A102" s="3">
        <v>98</v>
      </c>
      <c r="B102" s="4">
        <v>1.5</v>
      </c>
      <c r="C102" s="4"/>
    </row>
    <row r="103" spans="1:3" x14ac:dyDescent="0.55000000000000004">
      <c r="A103" s="3">
        <v>99</v>
      </c>
      <c r="B103" s="4">
        <v>3</v>
      </c>
      <c r="C103" s="4"/>
    </row>
    <row r="104" spans="1:3" x14ac:dyDescent="0.55000000000000004">
      <c r="A104" s="3">
        <v>100</v>
      </c>
      <c r="B104" s="4">
        <v>1.5</v>
      </c>
      <c r="C104" s="4"/>
    </row>
    <row r="105" spans="1:3" x14ac:dyDescent="0.55000000000000004">
      <c r="A105" s="3">
        <v>101</v>
      </c>
      <c r="B105" s="4">
        <v>2.5</v>
      </c>
      <c r="C105" s="4"/>
    </row>
    <row r="106" spans="1:3" x14ac:dyDescent="0.55000000000000004">
      <c r="A106" s="3">
        <v>102</v>
      </c>
      <c r="B106" s="4">
        <v>3</v>
      </c>
      <c r="C106" s="4"/>
    </row>
    <row r="107" spans="1:3" x14ac:dyDescent="0.55000000000000004">
      <c r="A107" s="3">
        <v>103</v>
      </c>
      <c r="B107" s="4">
        <v>2.5</v>
      </c>
      <c r="C107" s="4"/>
    </row>
    <row r="108" spans="1:3" x14ac:dyDescent="0.55000000000000004">
      <c r="A108" s="3">
        <v>104</v>
      </c>
      <c r="B108" s="4">
        <v>3.48</v>
      </c>
      <c r="C108" s="4"/>
    </row>
    <row r="109" spans="1:3" x14ac:dyDescent="0.55000000000000004">
      <c r="A109" s="3">
        <v>105</v>
      </c>
      <c r="B109" s="4">
        <v>4.08</v>
      </c>
      <c r="C109" s="4"/>
    </row>
    <row r="110" spans="1:3" x14ac:dyDescent="0.55000000000000004">
      <c r="A110" s="3">
        <v>106</v>
      </c>
      <c r="B110" s="4">
        <v>1.64</v>
      </c>
      <c r="C110" s="4"/>
    </row>
    <row r="111" spans="1:3" x14ac:dyDescent="0.55000000000000004">
      <c r="A111" s="3">
        <v>107</v>
      </c>
      <c r="B111" s="4">
        <v>4.0599999999999996</v>
      </c>
      <c r="C111" s="4"/>
    </row>
    <row r="112" spans="1:3" x14ac:dyDescent="0.55000000000000004">
      <c r="A112" s="3">
        <v>108</v>
      </c>
      <c r="B112" s="4">
        <v>4.29</v>
      </c>
      <c r="C112" s="4"/>
    </row>
    <row r="113" spans="1:3" x14ac:dyDescent="0.55000000000000004">
      <c r="A113" s="3">
        <v>109</v>
      </c>
      <c r="B113" s="4">
        <v>3.76</v>
      </c>
      <c r="C113" s="4"/>
    </row>
    <row r="114" spans="1:3" x14ac:dyDescent="0.55000000000000004">
      <c r="A114" s="3">
        <v>110</v>
      </c>
      <c r="B114" s="4">
        <v>4</v>
      </c>
      <c r="C114" s="4"/>
    </row>
    <row r="115" spans="1:3" x14ac:dyDescent="0.55000000000000004">
      <c r="A115" s="3">
        <v>111</v>
      </c>
      <c r="B115" s="4">
        <v>3</v>
      </c>
      <c r="C115" s="4"/>
    </row>
    <row r="116" spans="1:3" x14ac:dyDescent="0.55000000000000004">
      <c r="A116" s="3">
        <v>112</v>
      </c>
      <c r="B116" s="4">
        <v>1</v>
      </c>
      <c r="C116" s="4"/>
    </row>
    <row r="117" spans="1:3" x14ac:dyDescent="0.55000000000000004">
      <c r="A117" s="3">
        <v>113</v>
      </c>
      <c r="B117" s="4">
        <v>4</v>
      </c>
      <c r="C117" s="4"/>
    </row>
    <row r="118" spans="1:3" x14ac:dyDescent="0.55000000000000004">
      <c r="A118" s="3">
        <v>114</v>
      </c>
      <c r="B118" s="4">
        <v>2.5499999999999998</v>
      </c>
      <c r="C118" s="4"/>
    </row>
    <row r="119" spans="1:3" x14ac:dyDescent="0.55000000000000004">
      <c r="A119" s="3">
        <v>115</v>
      </c>
      <c r="B119" s="4">
        <v>4</v>
      </c>
      <c r="C119" s="4"/>
    </row>
    <row r="120" spans="1:3" x14ac:dyDescent="0.55000000000000004">
      <c r="A120" s="3">
        <v>116</v>
      </c>
      <c r="B120" s="4">
        <v>3.5</v>
      </c>
      <c r="C120" s="4"/>
    </row>
    <row r="121" spans="1:3" x14ac:dyDescent="0.55000000000000004">
      <c r="A121" s="3">
        <v>117</v>
      </c>
      <c r="B121" s="4">
        <v>5.07</v>
      </c>
      <c r="C121" s="4"/>
    </row>
    <row r="122" spans="1:3" x14ac:dyDescent="0.55000000000000004">
      <c r="A122" s="3">
        <v>118</v>
      </c>
      <c r="B122" s="4"/>
      <c r="C122" s="4">
        <v>1.5</v>
      </c>
    </row>
    <row r="123" spans="1:3" x14ac:dyDescent="0.55000000000000004">
      <c r="A123" s="3">
        <v>119</v>
      </c>
      <c r="B123" s="4"/>
      <c r="C123" s="4">
        <v>1.8</v>
      </c>
    </row>
    <row r="124" spans="1:3" x14ac:dyDescent="0.55000000000000004">
      <c r="A124" s="3">
        <v>120</v>
      </c>
      <c r="B124" s="4"/>
      <c r="C124" s="4">
        <v>2.92</v>
      </c>
    </row>
    <row r="125" spans="1:3" x14ac:dyDescent="0.55000000000000004">
      <c r="A125" s="3">
        <v>121</v>
      </c>
      <c r="B125" s="4"/>
      <c r="C125" s="4">
        <v>2.31</v>
      </c>
    </row>
    <row r="126" spans="1:3" x14ac:dyDescent="0.55000000000000004">
      <c r="A126" s="3">
        <v>122</v>
      </c>
      <c r="B126" s="4"/>
      <c r="C126" s="4">
        <v>1.68</v>
      </c>
    </row>
    <row r="127" spans="1:3" x14ac:dyDescent="0.55000000000000004">
      <c r="A127" s="3">
        <v>123</v>
      </c>
      <c r="B127" s="4"/>
      <c r="C127" s="4">
        <v>2.5</v>
      </c>
    </row>
    <row r="128" spans="1:3" x14ac:dyDescent="0.55000000000000004">
      <c r="A128" s="3">
        <v>124</v>
      </c>
      <c r="B128" s="4"/>
      <c r="C128" s="4">
        <v>2</v>
      </c>
    </row>
    <row r="129" spans="1:3" x14ac:dyDescent="0.55000000000000004">
      <c r="A129" s="3">
        <v>125</v>
      </c>
      <c r="B129" s="4"/>
      <c r="C129" s="4">
        <v>2.52</v>
      </c>
    </row>
    <row r="130" spans="1:3" x14ac:dyDescent="0.55000000000000004">
      <c r="A130" s="3">
        <v>126</v>
      </c>
      <c r="B130" s="4"/>
      <c r="C130" s="4">
        <v>4.2</v>
      </c>
    </row>
    <row r="131" spans="1:3" x14ac:dyDescent="0.55000000000000004">
      <c r="A131" s="3">
        <v>127</v>
      </c>
      <c r="B131" s="4"/>
      <c r="C131" s="4">
        <v>1.48</v>
      </c>
    </row>
    <row r="132" spans="1:3" x14ac:dyDescent="0.55000000000000004">
      <c r="A132" s="3">
        <v>128</v>
      </c>
      <c r="B132" s="4"/>
      <c r="C132" s="4">
        <v>2</v>
      </c>
    </row>
    <row r="133" spans="1:3" x14ac:dyDescent="0.55000000000000004">
      <c r="A133" s="3">
        <v>129</v>
      </c>
      <c r="B133" s="4"/>
      <c r="C133" s="4">
        <v>2</v>
      </c>
    </row>
    <row r="134" spans="1:3" x14ac:dyDescent="0.55000000000000004">
      <c r="A134" s="3">
        <v>130</v>
      </c>
      <c r="B134" s="4"/>
      <c r="C134" s="4">
        <v>2.1800000000000002</v>
      </c>
    </row>
    <row r="135" spans="1:3" x14ac:dyDescent="0.55000000000000004">
      <c r="A135" s="3">
        <v>131</v>
      </c>
      <c r="B135" s="4"/>
      <c r="C135" s="4">
        <v>1.5</v>
      </c>
    </row>
    <row r="136" spans="1:3" x14ac:dyDescent="0.55000000000000004">
      <c r="A136" s="3">
        <v>132</v>
      </c>
      <c r="B136" s="4"/>
      <c r="C136" s="4">
        <v>2.83</v>
      </c>
    </row>
    <row r="137" spans="1:3" x14ac:dyDescent="0.55000000000000004">
      <c r="A137" s="3">
        <v>133</v>
      </c>
      <c r="B137" s="4"/>
      <c r="C137" s="4">
        <v>1.5</v>
      </c>
    </row>
    <row r="138" spans="1:3" x14ac:dyDescent="0.55000000000000004">
      <c r="A138" s="3">
        <v>134</v>
      </c>
      <c r="B138" s="4"/>
      <c r="C138" s="4">
        <v>2</v>
      </c>
    </row>
    <row r="139" spans="1:3" x14ac:dyDescent="0.55000000000000004">
      <c r="A139" s="3">
        <v>135</v>
      </c>
      <c r="B139" s="4"/>
      <c r="C139" s="4">
        <v>3.25</v>
      </c>
    </row>
    <row r="140" spans="1:3" x14ac:dyDescent="0.55000000000000004">
      <c r="A140" s="3">
        <v>136</v>
      </c>
      <c r="B140" s="4"/>
      <c r="C140" s="4">
        <v>1.25</v>
      </c>
    </row>
    <row r="141" spans="1:3" x14ac:dyDescent="0.55000000000000004">
      <c r="A141" s="3">
        <v>137</v>
      </c>
      <c r="B141" s="4"/>
      <c r="C141" s="4">
        <v>2</v>
      </c>
    </row>
    <row r="142" spans="1:3" x14ac:dyDescent="0.55000000000000004">
      <c r="A142" s="3">
        <v>138</v>
      </c>
      <c r="B142" s="4"/>
      <c r="C142" s="4">
        <v>2</v>
      </c>
    </row>
    <row r="143" spans="1:3" x14ac:dyDescent="0.55000000000000004">
      <c r="A143" s="3">
        <v>139</v>
      </c>
      <c r="B143" s="4"/>
      <c r="C143" s="4">
        <v>2</v>
      </c>
    </row>
    <row r="144" spans="1:3" x14ac:dyDescent="0.55000000000000004">
      <c r="A144" s="3">
        <v>140</v>
      </c>
      <c r="B144" s="4"/>
      <c r="C144" s="4">
        <v>2.75</v>
      </c>
    </row>
    <row r="145" spans="1:3" x14ac:dyDescent="0.55000000000000004">
      <c r="A145" s="3">
        <v>141</v>
      </c>
      <c r="B145" s="4"/>
      <c r="C145" s="4">
        <v>3.5</v>
      </c>
    </row>
    <row r="146" spans="1:3" x14ac:dyDescent="0.55000000000000004">
      <c r="A146" s="3">
        <v>142</v>
      </c>
      <c r="B146" s="4"/>
      <c r="C146" s="4">
        <v>6.7</v>
      </c>
    </row>
    <row r="147" spans="1:3" x14ac:dyDescent="0.55000000000000004">
      <c r="A147" s="3">
        <v>143</v>
      </c>
      <c r="B147" s="4"/>
      <c r="C147" s="4">
        <v>5</v>
      </c>
    </row>
    <row r="148" spans="1:3" x14ac:dyDescent="0.55000000000000004">
      <c r="A148" s="3">
        <v>144</v>
      </c>
      <c r="B148" s="4"/>
      <c r="C148" s="4">
        <v>5</v>
      </c>
    </row>
    <row r="149" spans="1:3" x14ac:dyDescent="0.55000000000000004">
      <c r="A149" s="3">
        <v>145</v>
      </c>
      <c r="B149" s="4"/>
      <c r="C149" s="4">
        <v>2.2999999999999998</v>
      </c>
    </row>
    <row r="150" spans="1:3" x14ac:dyDescent="0.55000000000000004">
      <c r="A150" s="3">
        <v>146</v>
      </c>
      <c r="B150" s="4"/>
      <c r="C150" s="4">
        <v>1.5</v>
      </c>
    </row>
    <row r="151" spans="1:3" x14ac:dyDescent="0.55000000000000004">
      <c r="A151" s="3">
        <v>147</v>
      </c>
      <c r="B151" s="4"/>
      <c r="C151" s="4">
        <v>1.36</v>
      </c>
    </row>
    <row r="152" spans="1:3" x14ac:dyDescent="0.55000000000000004">
      <c r="A152" s="3">
        <v>148</v>
      </c>
      <c r="B152" s="4"/>
      <c r="C152" s="4">
        <v>1.63</v>
      </c>
    </row>
    <row r="153" spans="1:3" x14ac:dyDescent="0.55000000000000004">
      <c r="A153" s="3">
        <v>149</v>
      </c>
      <c r="B153" s="4"/>
      <c r="C153" s="4">
        <v>1.73</v>
      </c>
    </row>
    <row r="154" spans="1:3" x14ac:dyDescent="0.55000000000000004">
      <c r="A154" s="3">
        <v>150</v>
      </c>
      <c r="B154" s="4"/>
      <c r="C154" s="4">
        <v>2</v>
      </c>
    </row>
    <row r="155" spans="1:3" x14ac:dyDescent="0.55000000000000004">
      <c r="A155" s="3">
        <v>151</v>
      </c>
      <c r="B155" s="4">
        <v>2.5</v>
      </c>
      <c r="C155" s="4"/>
    </row>
    <row r="156" spans="1:3" x14ac:dyDescent="0.55000000000000004">
      <c r="A156" s="3">
        <v>152</v>
      </c>
      <c r="B156" s="4">
        <v>2</v>
      </c>
      <c r="C156" s="4"/>
    </row>
    <row r="157" spans="1:3" x14ac:dyDescent="0.55000000000000004">
      <c r="A157" s="3">
        <v>153</v>
      </c>
      <c r="B157" s="4">
        <v>2.74</v>
      </c>
      <c r="C157" s="4"/>
    </row>
    <row r="158" spans="1:3" x14ac:dyDescent="0.55000000000000004">
      <c r="A158" s="3">
        <v>154</v>
      </c>
      <c r="B158" s="4">
        <v>2</v>
      </c>
      <c r="C158" s="4"/>
    </row>
    <row r="159" spans="1:3" x14ac:dyDescent="0.55000000000000004">
      <c r="A159" s="3">
        <v>155</v>
      </c>
      <c r="B159" s="4">
        <v>2</v>
      </c>
      <c r="C159" s="4"/>
    </row>
    <row r="160" spans="1:3" x14ac:dyDescent="0.55000000000000004">
      <c r="A160" s="3">
        <v>156</v>
      </c>
      <c r="B160" s="4">
        <v>5.14</v>
      </c>
      <c r="C160" s="4"/>
    </row>
    <row r="161" spans="1:3" x14ac:dyDescent="0.55000000000000004">
      <c r="A161" s="3">
        <v>157</v>
      </c>
      <c r="B161" s="4">
        <v>5</v>
      </c>
      <c r="C161" s="4"/>
    </row>
    <row r="162" spans="1:3" x14ac:dyDescent="0.55000000000000004">
      <c r="A162" s="3">
        <v>158</v>
      </c>
      <c r="B162" s="4">
        <v>3.75</v>
      </c>
      <c r="C162" s="4"/>
    </row>
    <row r="163" spans="1:3" x14ac:dyDescent="0.55000000000000004">
      <c r="A163" s="3">
        <v>159</v>
      </c>
      <c r="B163" s="4">
        <v>2.61</v>
      </c>
      <c r="C163" s="4"/>
    </row>
    <row r="164" spans="1:3" x14ac:dyDescent="0.55000000000000004">
      <c r="A164" s="3">
        <v>160</v>
      </c>
      <c r="B164" s="4">
        <v>2</v>
      </c>
      <c r="C164" s="4"/>
    </row>
    <row r="165" spans="1:3" x14ac:dyDescent="0.55000000000000004">
      <c r="A165" s="3">
        <v>161</v>
      </c>
      <c r="B165" s="4">
        <v>3.5</v>
      </c>
      <c r="C165" s="4"/>
    </row>
    <row r="166" spans="1:3" x14ac:dyDescent="0.55000000000000004">
      <c r="A166" s="3">
        <v>162</v>
      </c>
      <c r="B166" s="4">
        <v>2.5</v>
      </c>
      <c r="C166" s="4"/>
    </row>
    <row r="167" spans="1:3" x14ac:dyDescent="0.55000000000000004">
      <c r="A167" s="3">
        <v>163</v>
      </c>
      <c r="B167" s="4">
        <v>2</v>
      </c>
      <c r="C167" s="4"/>
    </row>
    <row r="168" spans="1:3" x14ac:dyDescent="0.55000000000000004">
      <c r="A168" s="3">
        <v>164</v>
      </c>
      <c r="B168" s="4">
        <v>2</v>
      </c>
      <c r="C168" s="4"/>
    </row>
    <row r="169" spans="1:3" x14ac:dyDescent="0.55000000000000004">
      <c r="A169" s="3">
        <v>165</v>
      </c>
      <c r="B169" s="4">
        <v>3</v>
      </c>
      <c r="C169" s="4"/>
    </row>
    <row r="170" spans="1:3" x14ac:dyDescent="0.55000000000000004">
      <c r="A170" s="3">
        <v>166</v>
      </c>
      <c r="B170" s="4">
        <v>3.48</v>
      </c>
      <c r="C170" s="4"/>
    </row>
    <row r="171" spans="1:3" x14ac:dyDescent="0.55000000000000004">
      <c r="A171" s="3">
        <v>167</v>
      </c>
      <c r="B171" s="4">
        <v>2.2400000000000002</v>
      </c>
      <c r="C171" s="4"/>
    </row>
    <row r="172" spans="1:3" x14ac:dyDescent="0.55000000000000004">
      <c r="A172" s="3">
        <v>168</v>
      </c>
      <c r="B172" s="4">
        <v>4.5</v>
      </c>
      <c r="C172" s="4"/>
    </row>
    <row r="173" spans="1:3" x14ac:dyDescent="0.55000000000000004">
      <c r="A173" s="3">
        <v>169</v>
      </c>
      <c r="B173" s="4">
        <v>1.61</v>
      </c>
      <c r="C173" s="4"/>
    </row>
    <row r="174" spans="1:3" x14ac:dyDescent="0.55000000000000004">
      <c r="A174" s="3">
        <v>170</v>
      </c>
      <c r="B174" s="4">
        <v>2</v>
      </c>
      <c r="C174" s="4"/>
    </row>
    <row r="175" spans="1:3" x14ac:dyDescent="0.55000000000000004">
      <c r="A175" s="3">
        <v>171</v>
      </c>
      <c r="B175" s="4">
        <v>10</v>
      </c>
      <c r="C175" s="4"/>
    </row>
    <row r="176" spans="1:3" x14ac:dyDescent="0.55000000000000004">
      <c r="A176" s="3">
        <v>172</v>
      </c>
      <c r="B176" s="4">
        <v>3.16</v>
      </c>
      <c r="C176" s="4"/>
    </row>
    <row r="177" spans="1:3" x14ac:dyDescent="0.55000000000000004">
      <c r="A177" s="3">
        <v>173</v>
      </c>
      <c r="B177" s="4">
        <v>5.15</v>
      </c>
      <c r="C177" s="4"/>
    </row>
    <row r="178" spans="1:3" x14ac:dyDescent="0.55000000000000004">
      <c r="A178" s="3">
        <v>174</v>
      </c>
      <c r="B178" s="4">
        <v>3.18</v>
      </c>
      <c r="C178" s="4"/>
    </row>
    <row r="179" spans="1:3" x14ac:dyDescent="0.55000000000000004">
      <c r="A179" s="3">
        <v>175</v>
      </c>
      <c r="B179" s="4">
        <v>4</v>
      </c>
      <c r="C179" s="4"/>
    </row>
    <row r="180" spans="1:3" x14ac:dyDescent="0.55000000000000004">
      <c r="A180" s="3">
        <v>176</v>
      </c>
      <c r="B180" s="4">
        <v>3.11</v>
      </c>
      <c r="C180" s="4"/>
    </row>
    <row r="181" spans="1:3" x14ac:dyDescent="0.55000000000000004">
      <c r="A181" s="3">
        <v>177</v>
      </c>
      <c r="B181" s="4">
        <v>2</v>
      </c>
      <c r="C181" s="4"/>
    </row>
    <row r="182" spans="1:3" x14ac:dyDescent="0.55000000000000004">
      <c r="A182" s="3">
        <v>178</v>
      </c>
      <c r="B182" s="4">
        <v>2</v>
      </c>
      <c r="C182" s="4"/>
    </row>
    <row r="183" spans="1:3" x14ac:dyDescent="0.55000000000000004">
      <c r="A183" s="3">
        <v>179</v>
      </c>
      <c r="B183" s="4">
        <v>4</v>
      </c>
      <c r="C183" s="4"/>
    </row>
    <row r="184" spans="1:3" x14ac:dyDescent="0.55000000000000004">
      <c r="A184" s="3">
        <v>180</v>
      </c>
      <c r="B184" s="4">
        <v>3.55</v>
      </c>
      <c r="C184" s="4"/>
    </row>
    <row r="185" spans="1:3" x14ac:dyDescent="0.55000000000000004">
      <c r="A185" s="3">
        <v>181</v>
      </c>
      <c r="B185" s="4">
        <v>3.68</v>
      </c>
      <c r="C185" s="4"/>
    </row>
    <row r="186" spans="1:3" x14ac:dyDescent="0.55000000000000004">
      <c r="A186" s="3">
        <v>182</v>
      </c>
      <c r="B186" s="4">
        <v>5.65</v>
      </c>
      <c r="C186" s="4"/>
    </row>
    <row r="187" spans="1:3" x14ac:dyDescent="0.55000000000000004">
      <c r="A187" s="3">
        <v>183</v>
      </c>
      <c r="B187" s="4">
        <v>3.5</v>
      </c>
      <c r="C187" s="4"/>
    </row>
    <row r="188" spans="1:3" x14ac:dyDescent="0.55000000000000004">
      <c r="A188" s="3">
        <v>184</v>
      </c>
      <c r="B188" s="4">
        <v>6.5</v>
      </c>
      <c r="C188" s="4"/>
    </row>
    <row r="189" spans="1:3" x14ac:dyDescent="0.55000000000000004">
      <c r="A189" s="3">
        <v>185</v>
      </c>
      <c r="B189" s="4">
        <v>3</v>
      </c>
      <c r="C189" s="4"/>
    </row>
    <row r="190" spans="1:3" x14ac:dyDescent="0.55000000000000004">
      <c r="A190" s="3">
        <v>186</v>
      </c>
      <c r="B190" s="4">
        <v>5</v>
      </c>
      <c r="C190" s="4"/>
    </row>
    <row r="191" spans="1:3" x14ac:dyDescent="0.55000000000000004">
      <c r="A191" s="3">
        <v>187</v>
      </c>
      <c r="B191" s="4">
        <v>3.5</v>
      </c>
      <c r="C191" s="4"/>
    </row>
    <row r="192" spans="1:3" x14ac:dyDescent="0.55000000000000004">
      <c r="A192" s="3">
        <v>188</v>
      </c>
      <c r="B192" s="4">
        <v>2</v>
      </c>
      <c r="C192" s="4"/>
    </row>
    <row r="193" spans="1:3" x14ac:dyDescent="0.55000000000000004">
      <c r="A193" s="3">
        <v>189</v>
      </c>
      <c r="B193" s="4">
        <v>3.5</v>
      </c>
      <c r="C193" s="4"/>
    </row>
    <row r="194" spans="1:3" x14ac:dyDescent="0.55000000000000004">
      <c r="A194" s="3">
        <v>190</v>
      </c>
      <c r="B194" s="4">
        <v>4</v>
      </c>
      <c r="C194" s="4"/>
    </row>
    <row r="195" spans="1:3" x14ac:dyDescent="0.55000000000000004">
      <c r="A195" s="3">
        <v>191</v>
      </c>
      <c r="B195" s="4">
        <v>1.5</v>
      </c>
      <c r="C195" s="4"/>
    </row>
    <row r="196" spans="1:3" x14ac:dyDescent="0.55000000000000004">
      <c r="A196" s="3">
        <v>192</v>
      </c>
      <c r="B196" s="4"/>
      <c r="C196" s="4">
        <v>4.1900000000000004</v>
      </c>
    </row>
    <row r="197" spans="1:3" x14ac:dyDescent="0.55000000000000004">
      <c r="A197" s="3">
        <v>193</v>
      </c>
      <c r="B197" s="4"/>
      <c r="C197" s="4">
        <v>2.56</v>
      </c>
    </row>
    <row r="198" spans="1:3" x14ac:dyDescent="0.55000000000000004">
      <c r="A198" s="3">
        <v>194</v>
      </c>
      <c r="B198" s="4"/>
      <c r="C198" s="4">
        <v>2.02</v>
      </c>
    </row>
    <row r="199" spans="1:3" x14ac:dyDescent="0.55000000000000004">
      <c r="A199" s="3">
        <v>195</v>
      </c>
      <c r="B199" s="4"/>
      <c r="C199" s="4">
        <v>4</v>
      </c>
    </row>
    <row r="200" spans="1:3" x14ac:dyDescent="0.55000000000000004">
      <c r="A200" s="3">
        <v>196</v>
      </c>
      <c r="B200" s="4"/>
      <c r="C200" s="4">
        <v>1.44</v>
      </c>
    </row>
    <row r="201" spans="1:3" x14ac:dyDescent="0.55000000000000004">
      <c r="A201" s="3">
        <v>197</v>
      </c>
      <c r="B201" s="4"/>
      <c r="C201" s="4">
        <v>2</v>
      </c>
    </row>
    <row r="202" spans="1:3" x14ac:dyDescent="0.55000000000000004">
      <c r="A202" s="3">
        <v>198</v>
      </c>
      <c r="B202" s="4"/>
      <c r="C202" s="4">
        <v>5</v>
      </c>
    </row>
    <row r="203" spans="1:3" x14ac:dyDescent="0.55000000000000004">
      <c r="A203" s="3">
        <v>199</v>
      </c>
      <c r="B203" s="4"/>
      <c r="C203" s="4">
        <v>2</v>
      </c>
    </row>
    <row r="204" spans="1:3" x14ac:dyDescent="0.55000000000000004">
      <c r="A204" s="3">
        <v>200</v>
      </c>
      <c r="B204" s="4"/>
      <c r="C204" s="4">
        <v>2</v>
      </c>
    </row>
    <row r="205" spans="1:3" x14ac:dyDescent="0.55000000000000004">
      <c r="A205" s="3">
        <v>201</v>
      </c>
      <c r="B205" s="4"/>
      <c r="C205" s="4">
        <v>4</v>
      </c>
    </row>
    <row r="206" spans="1:3" x14ac:dyDescent="0.55000000000000004">
      <c r="A206" s="3">
        <v>202</v>
      </c>
      <c r="B206" s="4"/>
      <c r="C206" s="4">
        <v>2.0099999999999998</v>
      </c>
    </row>
    <row r="207" spans="1:3" x14ac:dyDescent="0.55000000000000004">
      <c r="A207" s="3">
        <v>203</v>
      </c>
      <c r="B207" s="4"/>
      <c r="C207" s="4">
        <v>2</v>
      </c>
    </row>
    <row r="208" spans="1:3" x14ac:dyDescent="0.55000000000000004">
      <c r="A208" s="3">
        <v>204</v>
      </c>
      <c r="B208" s="4"/>
      <c r="C208" s="4">
        <v>2.5</v>
      </c>
    </row>
    <row r="209" spans="1:3" x14ac:dyDescent="0.55000000000000004">
      <c r="A209" s="3">
        <v>205</v>
      </c>
      <c r="B209" s="4"/>
      <c r="C209" s="4">
        <v>4</v>
      </c>
    </row>
    <row r="210" spans="1:3" x14ac:dyDescent="0.55000000000000004">
      <c r="A210" s="3">
        <v>206</v>
      </c>
      <c r="B210" s="4"/>
      <c r="C210" s="4">
        <v>3.23</v>
      </c>
    </row>
    <row r="211" spans="1:3" x14ac:dyDescent="0.55000000000000004">
      <c r="A211" s="3">
        <v>207</v>
      </c>
      <c r="B211" s="4">
        <v>3.41</v>
      </c>
      <c r="C211" s="4"/>
    </row>
    <row r="212" spans="1:3" x14ac:dyDescent="0.55000000000000004">
      <c r="A212" s="3">
        <v>208</v>
      </c>
      <c r="B212" s="4">
        <v>3</v>
      </c>
      <c r="C212" s="4"/>
    </row>
    <row r="213" spans="1:3" x14ac:dyDescent="0.55000000000000004">
      <c r="A213" s="3">
        <v>209</v>
      </c>
      <c r="B213" s="4">
        <v>2.0299999999999998</v>
      </c>
      <c r="C213" s="4"/>
    </row>
    <row r="214" spans="1:3" x14ac:dyDescent="0.55000000000000004">
      <c r="A214" s="3">
        <v>210</v>
      </c>
      <c r="B214" s="4">
        <v>2.23</v>
      </c>
      <c r="C214" s="4"/>
    </row>
    <row r="215" spans="1:3" x14ac:dyDescent="0.55000000000000004">
      <c r="A215" s="3">
        <v>211</v>
      </c>
      <c r="B215" s="4">
        <v>2</v>
      </c>
      <c r="C215" s="4"/>
    </row>
    <row r="216" spans="1:3" x14ac:dyDescent="0.55000000000000004">
      <c r="A216" s="3">
        <v>212</v>
      </c>
      <c r="B216" s="4">
        <v>5.16</v>
      </c>
      <c r="C216" s="4"/>
    </row>
    <row r="217" spans="1:3" x14ac:dyDescent="0.55000000000000004">
      <c r="A217" s="3">
        <v>213</v>
      </c>
      <c r="B217" s="4">
        <v>9</v>
      </c>
      <c r="C217" s="4"/>
    </row>
    <row r="218" spans="1:3" x14ac:dyDescent="0.55000000000000004">
      <c r="A218" s="3">
        <v>214</v>
      </c>
      <c r="B218" s="4">
        <v>2.5</v>
      </c>
      <c r="C218" s="4"/>
    </row>
    <row r="219" spans="1:3" x14ac:dyDescent="0.55000000000000004">
      <c r="A219" s="3">
        <v>215</v>
      </c>
      <c r="B219" s="4">
        <v>6.5</v>
      </c>
      <c r="C219" s="4"/>
    </row>
    <row r="220" spans="1:3" x14ac:dyDescent="0.55000000000000004">
      <c r="A220" s="3">
        <v>216</v>
      </c>
      <c r="B220" s="4">
        <v>1.1000000000000001</v>
      </c>
      <c r="C220" s="4"/>
    </row>
    <row r="221" spans="1:3" x14ac:dyDescent="0.55000000000000004">
      <c r="A221" s="3">
        <v>217</v>
      </c>
      <c r="B221" s="4">
        <v>3</v>
      </c>
      <c r="C221" s="4"/>
    </row>
    <row r="222" spans="1:3" x14ac:dyDescent="0.55000000000000004">
      <c r="A222" s="3">
        <v>218</v>
      </c>
      <c r="B222" s="4">
        <v>1.5</v>
      </c>
      <c r="C222" s="4"/>
    </row>
    <row r="223" spans="1:3" x14ac:dyDescent="0.55000000000000004">
      <c r="A223" s="3">
        <v>219</v>
      </c>
      <c r="B223" s="4">
        <v>1.44</v>
      </c>
      <c r="C223" s="4"/>
    </row>
    <row r="224" spans="1:3" x14ac:dyDescent="0.55000000000000004">
      <c r="A224" s="3">
        <v>220</v>
      </c>
      <c r="B224" s="4">
        <v>3.09</v>
      </c>
      <c r="C224" s="4"/>
    </row>
    <row r="225" spans="1:3" x14ac:dyDescent="0.55000000000000004">
      <c r="A225" s="3">
        <v>221</v>
      </c>
      <c r="B225" s="4"/>
      <c r="C225" s="4">
        <v>2.2000000000000002</v>
      </c>
    </row>
    <row r="226" spans="1:3" x14ac:dyDescent="0.55000000000000004">
      <c r="A226" s="3">
        <v>222</v>
      </c>
      <c r="B226" s="4"/>
      <c r="C226" s="4">
        <v>3.48</v>
      </c>
    </row>
    <row r="227" spans="1:3" x14ac:dyDescent="0.55000000000000004">
      <c r="A227" s="3">
        <v>223</v>
      </c>
      <c r="B227" s="4"/>
      <c r="C227" s="4">
        <v>1.92</v>
      </c>
    </row>
    <row r="228" spans="1:3" x14ac:dyDescent="0.55000000000000004">
      <c r="A228" s="3">
        <v>224</v>
      </c>
      <c r="B228" s="4"/>
      <c r="C228" s="4">
        <v>3</v>
      </c>
    </row>
    <row r="229" spans="1:3" x14ac:dyDescent="0.55000000000000004">
      <c r="A229" s="3">
        <v>225</v>
      </c>
      <c r="B229" s="4"/>
      <c r="C229" s="4">
        <v>1.58</v>
      </c>
    </row>
    <row r="230" spans="1:3" x14ac:dyDescent="0.55000000000000004">
      <c r="A230" s="3">
        <v>226</v>
      </c>
      <c r="B230" s="4"/>
      <c r="C230" s="4">
        <v>2.5</v>
      </c>
    </row>
    <row r="231" spans="1:3" x14ac:dyDescent="0.55000000000000004">
      <c r="A231" s="3">
        <v>227</v>
      </c>
      <c r="B231" s="4"/>
      <c r="C231" s="4">
        <v>2</v>
      </c>
    </row>
    <row r="232" spans="1:3" x14ac:dyDescent="0.55000000000000004">
      <c r="A232" s="3">
        <v>228</v>
      </c>
      <c r="B232" s="4">
        <v>3</v>
      </c>
      <c r="C232" s="4"/>
    </row>
    <row r="233" spans="1:3" x14ac:dyDescent="0.55000000000000004">
      <c r="A233" s="3">
        <v>229</v>
      </c>
      <c r="B233" s="4">
        <v>2.72</v>
      </c>
      <c r="C233" s="4"/>
    </row>
    <row r="234" spans="1:3" x14ac:dyDescent="0.55000000000000004">
      <c r="A234" s="3">
        <v>230</v>
      </c>
      <c r="B234" s="4">
        <v>2.88</v>
      </c>
      <c r="C234" s="4"/>
    </row>
    <row r="235" spans="1:3" x14ac:dyDescent="0.55000000000000004">
      <c r="A235" s="3">
        <v>231</v>
      </c>
      <c r="B235" s="4">
        <v>2</v>
      </c>
      <c r="C235" s="4"/>
    </row>
    <row r="236" spans="1:3" x14ac:dyDescent="0.55000000000000004">
      <c r="A236" s="3">
        <v>232</v>
      </c>
      <c r="B236" s="4">
        <v>3</v>
      </c>
      <c r="C236" s="4"/>
    </row>
    <row r="237" spans="1:3" x14ac:dyDescent="0.55000000000000004">
      <c r="A237" s="3">
        <v>233</v>
      </c>
      <c r="B237" s="4">
        <v>3.39</v>
      </c>
      <c r="C237" s="4"/>
    </row>
    <row r="238" spans="1:3" x14ac:dyDescent="0.55000000000000004">
      <c r="A238" s="3">
        <v>234</v>
      </c>
      <c r="B238" s="4">
        <v>1.47</v>
      </c>
      <c r="C238" s="4"/>
    </row>
    <row r="239" spans="1:3" x14ac:dyDescent="0.55000000000000004">
      <c r="A239" s="3">
        <v>235</v>
      </c>
      <c r="B239" s="4">
        <v>3</v>
      </c>
      <c r="C239" s="4"/>
    </row>
    <row r="240" spans="1:3" x14ac:dyDescent="0.55000000000000004">
      <c r="A240" s="3">
        <v>236</v>
      </c>
      <c r="B240" s="4">
        <v>1.25</v>
      </c>
      <c r="C240" s="4"/>
    </row>
    <row r="241" spans="1:3" x14ac:dyDescent="0.55000000000000004">
      <c r="A241" s="3">
        <v>237</v>
      </c>
      <c r="B241" s="4">
        <v>1</v>
      </c>
      <c r="C241" s="4"/>
    </row>
    <row r="242" spans="1:3" x14ac:dyDescent="0.55000000000000004">
      <c r="A242" s="3">
        <v>238</v>
      </c>
      <c r="B242" s="4">
        <v>1.17</v>
      </c>
      <c r="C242" s="4"/>
    </row>
    <row r="243" spans="1:3" x14ac:dyDescent="0.55000000000000004">
      <c r="A243" s="3">
        <v>239</v>
      </c>
      <c r="B243" s="4">
        <v>4.67</v>
      </c>
      <c r="C243" s="4"/>
    </row>
    <row r="244" spans="1:3" x14ac:dyDescent="0.55000000000000004">
      <c r="A244" s="3">
        <v>240</v>
      </c>
      <c r="B244" s="4">
        <v>5.92</v>
      </c>
      <c r="C244" s="4"/>
    </row>
    <row r="245" spans="1:3" x14ac:dyDescent="0.55000000000000004">
      <c r="A245" s="3">
        <v>241</v>
      </c>
      <c r="B245" s="4">
        <v>2</v>
      </c>
      <c r="C245" s="4"/>
    </row>
    <row r="246" spans="1:3" x14ac:dyDescent="0.55000000000000004">
      <c r="A246" s="3">
        <v>242</v>
      </c>
      <c r="B246" s="4">
        <v>2</v>
      </c>
      <c r="C246" s="4"/>
    </row>
    <row r="247" spans="1:3" x14ac:dyDescent="0.55000000000000004">
      <c r="A247" s="3">
        <v>243</v>
      </c>
      <c r="B247" s="4">
        <v>1.75</v>
      </c>
      <c r="C247" s="4"/>
    </row>
    <row r="248" spans="1:3" x14ac:dyDescent="0.55000000000000004">
      <c r="A248" s="3">
        <v>244</v>
      </c>
      <c r="B248" s="4">
        <v>3</v>
      </c>
      <c r="C248" s="4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FF60-22A7-4E4F-A394-C2DC512C0A0E}">
  <dimension ref="A1:G248"/>
  <sheetViews>
    <sheetView workbookViewId="0">
      <selection activeCell="E27" sqref="E27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5234375" bestFit="1" customWidth="1"/>
    <col min="4" max="4" width="10.20703125" bestFit="1" customWidth="1"/>
    <col min="5" max="5" width="61.1015625" bestFit="1" customWidth="1"/>
    <col min="6" max="7" width="11.68359375" bestFit="1" customWidth="1"/>
  </cols>
  <sheetData>
    <row r="1" spans="1:7" x14ac:dyDescent="0.55000000000000004">
      <c r="E1" t="s">
        <v>45</v>
      </c>
    </row>
    <row r="2" spans="1:7" ht="14.7" thickBot="1" x14ac:dyDescent="0.6"/>
    <row r="3" spans="1:7" x14ac:dyDescent="0.55000000000000004">
      <c r="A3" s="2" t="s">
        <v>61</v>
      </c>
      <c r="B3" s="2" t="s">
        <v>20</v>
      </c>
      <c r="E3" s="7"/>
      <c r="F3" s="7" t="s">
        <v>10</v>
      </c>
      <c r="G3" s="7" t="s">
        <v>15</v>
      </c>
    </row>
    <row r="4" spans="1:7" x14ac:dyDescent="0.55000000000000004">
      <c r="A4" s="2" t="s">
        <v>18</v>
      </c>
      <c r="B4" t="s">
        <v>10</v>
      </c>
      <c r="C4" t="s">
        <v>15</v>
      </c>
      <c r="E4" s="5" t="s">
        <v>21</v>
      </c>
      <c r="F4" s="5">
        <v>3.102670454545454</v>
      </c>
      <c r="G4" s="5">
        <v>2.7280882352941176</v>
      </c>
    </row>
    <row r="5" spans="1:7" x14ac:dyDescent="0.55000000000000004">
      <c r="A5" s="3">
        <v>1</v>
      </c>
      <c r="B5" s="4">
        <v>1.01</v>
      </c>
      <c r="C5" s="4"/>
      <c r="E5" s="5" t="s">
        <v>46</v>
      </c>
      <c r="F5" s="5">
        <v>2.0627933993506473</v>
      </c>
      <c r="G5" s="5">
        <v>1.4528574846356506</v>
      </c>
    </row>
    <row r="6" spans="1:7" x14ac:dyDescent="0.55000000000000004">
      <c r="A6" s="3">
        <v>2</v>
      </c>
      <c r="B6" s="4">
        <v>1.66</v>
      </c>
      <c r="C6" s="4"/>
      <c r="E6" s="5" t="s">
        <v>47</v>
      </c>
      <c r="F6" s="5">
        <v>176</v>
      </c>
      <c r="G6" s="5">
        <v>68</v>
      </c>
    </row>
    <row r="7" spans="1:7" x14ac:dyDescent="0.55000000000000004">
      <c r="A7" s="3">
        <v>3</v>
      </c>
      <c r="B7" s="4">
        <v>3.5</v>
      </c>
      <c r="C7" s="4"/>
      <c r="E7" s="5" t="s">
        <v>48</v>
      </c>
      <c r="F7" s="5">
        <v>0</v>
      </c>
      <c r="G7" s="5"/>
    </row>
    <row r="8" spans="1:7" x14ac:dyDescent="0.55000000000000004">
      <c r="A8" s="3">
        <v>4</v>
      </c>
      <c r="B8" s="4">
        <v>3.31</v>
      </c>
      <c r="C8" s="4"/>
      <c r="E8" s="5" t="s">
        <v>49</v>
      </c>
      <c r="F8" s="5">
        <v>144</v>
      </c>
      <c r="G8" s="5"/>
    </row>
    <row r="9" spans="1:7" x14ac:dyDescent="0.55000000000000004">
      <c r="A9" s="3">
        <v>5</v>
      </c>
      <c r="B9" s="4">
        <v>3.61</v>
      </c>
      <c r="C9" s="4"/>
      <c r="E9" s="5" t="s">
        <v>50</v>
      </c>
      <c r="F9" s="5">
        <v>2.0593266215069779</v>
      </c>
      <c r="G9" s="5"/>
    </row>
    <row r="10" spans="1:7" x14ac:dyDescent="0.55000000000000004">
      <c r="A10" s="3">
        <v>6</v>
      </c>
      <c r="B10" s="4">
        <v>4.71</v>
      </c>
      <c r="C10" s="4"/>
      <c r="E10" s="5" t="s">
        <v>51</v>
      </c>
      <c r="F10" s="5">
        <v>2.0632158186305989E-2</v>
      </c>
      <c r="G10" s="5"/>
    </row>
    <row r="11" spans="1:7" x14ac:dyDescent="0.55000000000000004">
      <c r="A11" s="3">
        <v>7</v>
      </c>
      <c r="B11" s="4">
        <v>2</v>
      </c>
      <c r="C11" s="4"/>
      <c r="E11" s="5" t="s">
        <v>52</v>
      </c>
      <c r="F11" s="5">
        <v>1.6555041770875589</v>
      </c>
      <c r="G11" s="5"/>
    </row>
    <row r="12" spans="1:7" x14ac:dyDescent="0.55000000000000004">
      <c r="A12" s="3">
        <v>8</v>
      </c>
      <c r="B12" s="4">
        <v>3.12</v>
      </c>
      <c r="C12" s="4"/>
      <c r="E12" s="5" t="s">
        <v>53</v>
      </c>
      <c r="F12" s="5">
        <v>4.1264316372611978E-2</v>
      </c>
      <c r="G12" s="5"/>
    </row>
    <row r="13" spans="1:7" ht="14.7" thickBot="1" x14ac:dyDescent="0.6">
      <c r="A13" s="3">
        <v>9</v>
      </c>
      <c r="B13" s="4">
        <v>1.96</v>
      </c>
      <c r="C13" s="4"/>
      <c r="E13" s="6" t="s">
        <v>54</v>
      </c>
      <c r="F13" s="6">
        <v>1.9765750658304413</v>
      </c>
      <c r="G13" s="6"/>
    </row>
    <row r="14" spans="1:7" x14ac:dyDescent="0.55000000000000004">
      <c r="A14" s="3">
        <v>10</v>
      </c>
      <c r="B14" s="4">
        <v>3.23</v>
      </c>
      <c r="C14" s="4"/>
    </row>
    <row r="15" spans="1:7" x14ac:dyDescent="0.55000000000000004">
      <c r="A15" s="3">
        <v>11</v>
      </c>
      <c r="B15" s="4">
        <v>1.71</v>
      </c>
      <c r="C15" s="4"/>
      <c r="E15" t="s">
        <v>55</v>
      </c>
      <c r="F15">
        <f>G4-F4</f>
        <v>-0.37458221925133639</v>
      </c>
      <c r="G15" t="str">
        <f t="shared" ref="G15:G20" ca="1" si="0">IFERROR(_xlfn.FORMULATEXT(F15),"")</f>
        <v>=G4-F4</v>
      </c>
    </row>
    <row r="16" spans="1:7" x14ac:dyDescent="0.55000000000000004">
      <c r="A16" s="3">
        <v>12</v>
      </c>
      <c r="B16" s="4">
        <v>5</v>
      </c>
      <c r="C16" s="4"/>
      <c r="E16" t="s">
        <v>56</v>
      </c>
      <c r="F16">
        <f>F13</f>
        <v>1.9765750658304413</v>
      </c>
      <c r="G16" t="str">
        <f t="shared" ca="1" si="0"/>
        <v>=F13</v>
      </c>
    </row>
    <row r="17" spans="1:7" x14ac:dyDescent="0.55000000000000004">
      <c r="A17" s="3">
        <v>13</v>
      </c>
      <c r="B17" s="4">
        <v>1.57</v>
      </c>
      <c r="C17" s="4"/>
      <c r="E17" t="s">
        <v>57</v>
      </c>
      <c r="F17">
        <f>SQRT((F5/F6)+(G5/G6))</f>
        <v>0.18189548726234789</v>
      </c>
      <c r="G17" t="str">
        <f t="shared" ca="1" si="0"/>
        <v>=SQRT((F5/F6)+(G5/G6))</v>
      </c>
    </row>
    <row r="18" spans="1:7" x14ac:dyDescent="0.55000000000000004">
      <c r="A18" s="3">
        <v>14</v>
      </c>
      <c r="B18" s="4">
        <v>3</v>
      </c>
      <c r="C18" s="4"/>
      <c r="E18" t="s">
        <v>58</v>
      </c>
      <c r="F18">
        <f>F16*F17</f>
        <v>0.3595300847098355</v>
      </c>
      <c r="G18" t="str">
        <f t="shared" ca="1" si="0"/>
        <v>=F16*F17</v>
      </c>
    </row>
    <row r="19" spans="1:7" x14ac:dyDescent="0.55000000000000004">
      <c r="A19" s="3">
        <v>15</v>
      </c>
      <c r="B19" s="4">
        <v>3.02</v>
      </c>
      <c r="C19" s="4"/>
      <c r="E19" t="s">
        <v>59</v>
      </c>
      <c r="F19">
        <f>F15-F18</f>
        <v>-0.73411230396117189</v>
      </c>
      <c r="G19" t="str">
        <f t="shared" ca="1" si="0"/>
        <v>=F15-F18</v>
      </c>
    </row>
    <row r="20" spans="1:7" x14ac:dyDescent="0.55000000000000004">
      <c r="A20" s="3">
        <v>16</v>
      </c>
      <c r="B20" s="4">
        <v>3.92</v>
      </c>
      <c r="C20" s="4"/>
      <c r="E20" t="s">
        <v>60</v>
      </c>
      <c r="F20">
        <f>F15+F18</f>
        <v>-1.5052134541500894E-2</v>
      </c>
      <c r="G20" t="str">
        <f t="shared" ca="1" si="0"/>
        <v>=F15+F18</v>
      </c>
    </row>
    <row r="21" spans="1:7" x14ac:dyDescent="0.55000000000000004">
      <c r="A21" s="3">
        <v>17</v>
      </c>
      <c r="B21" s="4">
        <v>1.67</v>
      </c>
      <c r="C21" s="4"/>
    </row>
    <row r="22" spans="1:7" x14ac:dyDescent="0.55000000000000004">
      <c r="A22" s="3">
        <v>18</v>
      </c>
      <c r="B22" s="4">
        <v>3.71</v>
      </c>
      <c r="C22" s="4"/>
      <c r="E22" s="10" t="s">
        <v>75</v>
      </c>
    </row>
    <row r="23" spans="1:7" ht="57.6" x14ac:dyDescent="0.55000000000000004">
      <c r="A23" s="3">
        <v>19</v>
      </c>
      <c r="B23" s="4">
        <v>3.5</v>
      </c>
      <c r="C23" s="4"/>
      <c r="E23" s="9" t="s">
        <v>78</v>
      </c>
    </row>
    <row r="24" spans="1:7" x14ac:dyDescent="0.55000000000000004">
      <c r="A24" s="3">
        <v>20</v>
      </c>
      <c r="B24" s="4">
        <v>3.35</v>
      </c>
      <c r="C24" s="4"/>
    </row>
    <row r="25" spans="1:7" x14ac:dyDescent="0.55000000000000004">
      <c r="A25" s="3">
        <v>21</v>
      </c>
      <c r="B25" s="4">
        <v>4.08</v>
      </c>
      <c r="C25" s="4"/>
      <c r="E25" t="s">
        <v>79</v>
      </c>
    </row>
    <row r="26" spans="1:7" x14ac:dyDescent="0.55000000000000004">
      <c r="A26" s="3">
        <v>22</v>
      </c>
      <c r="B26" s="4">
        <v>2.75</v>
      </c>
      <c r="C26" s="4"/>
    </row>
    <row r="27" spans="1:7" ht="57.6" x14ac:dyDescent="0.55000000000000004">
      <c r="A27" s="3">
        <v>23</v>
      </c>
      <c r="B27" s="4">
        <v>2.23</v>
      </c>
      <c r="C27" s="4"/>
      <c r="E27" s="9" t="s">
        <v>80</v>
      </c>
    </row>
    <row r="28" spans="1:7" x14ac:dyDescent="0.55000000000000004">
      <c r="A28" s="3">
        <v>24</v>
      </c>
      <c r="B28" s="4">
        <v>7.58</v>
      </c>
      <c r="C28" s="4"/>
    </row>
    <row r="29" spans="1:7" x14ac:dyDescent="0.55000000000000004">
      <c r="A29" s="3">
        <v>25</v>
      </c>
      <c r="B29" s="4">
        <v>3.18</v>
      </c>
      <c r="C29" s="4"/>
    </row>
    <row r="30" spans="1:7" x14ac:dyDescent="0.55000000000000004">
      <c r="A30" s="3">
        <v>26</v>
      </c>
      <c r="B30" s="4">
        <v>2.34</v>
      </c>
      <c r="C30" s="4"/>
    </row>
    <row r="31" spans="1:7" x14ac:dyDescent="0.55000000000000004">
      <c r="A31" s="3">
        <v>27</v>
      </c>
      <c r="B31" s="4">
        <v>2</v>
      </c>
      <c r="C31" s="4"/>
    </row>
    <row r="32" spans="1:7" x14ac:dyDescent="0.55000000000000004">
      <c r="A32" s="3">
        <v>28</v>
      </c>
      <c r="B32" s="4">
        <v>2</v>
      </c>
      <c r="C32" s="4"/>
    </row>
    <row r="33" spans="1:3" x14ac:dyDescent="0.55000000000000004">
      <c r="A33" s="3">
        <v>29</v>
      </c>
      <c r="B33" s="4">
        <v>4.3</v>
      </c>
      <c r="C33" s="4"/>
    </row>
    <row r="34" spans="1:3" x14ac:dyDescent="0.55000000000000004">
      <c r="A34" s="3">
        <v>30</v>
      </c>
      <c r="B34" s="4">
        <v>3</v>
      </c>
      <c r="C34" s="4"/>
    </row>
    <row r="35" spans="1:3" x14ac:dyDescent="0.55000000000000004">
      <c r="A35" s="3">
        <v>31</v>
      </c>
      <c r="B35" s="4">
        <v>1.45</v>
      </c>
      <c r="C35" s="4"/>
    </row>
    <row r="36" spans="1:3" x14ac:dyDescent="0.55000000000000004">
      <c r="A36" s="3">
        <v>32</v>
      </c>
      <c r="B36" s="4">
        <v>2.5</v>
      </c>
      <c r="C36" s="4"/>
    </row>
    <row r="37" spans="1:3" x14ac:dyDescent="0.55000000000000004">
      <c r="A37" s="3">
        <v>33</v>
      </c>
      <c r="B37" s="4">
        <v>3</v>
      </c>
      <c r="C37" s="4"/>
    </row>
    <row r="38" spans="1:3" x14ac:dyDescent="0.55000000000000004">
      <c r="A38" s="3">
        <v>34</v>
      </c>
      <c r="B38" s="4">
        <v>2.4500000000000002</v>
      </c>
      <c r="C38" s="4"/>
    </row>
    <row r="39" spans="1:3" x14ac:dyDescent="0.55000000000000004">
      <c r="A39" s="3">
        <v>35</v>
      </c>
      <c r="B39" s="4">
        <v>3.27</v>
      </c>
      <c r="C39" s="4"/>
    </row>
    <row r="40" spans="1:3" x14ac:dyDescent="0.55000000000000004">
      <c r="A40" s="3">
        <v>36</v>
      </c>
      <c r="B40" s="4">
        <v>3.6</v>
      </c>
      <c r="C40" s="4"/>
    </row>
    <row r="41" spans="1:3" x14ac:dyDescent="0.55000000000000004">
      <c r="A41" s="3">
        <v>37</v>
      </c>
      <c r="B41" s="4">
        <v>2</v>
      </c>
      <c r="C41" s="4"/>
    </row>
    <row r="42" spans="1:3" x14ac:dyDescent="0.55000000000000004">
      <c r="A42" s="3">
        <v>38</v>
      </c>
      <c r="B42" s="4">
        <v>3.07</v>
      </c>
      <c r="C42" s="4"/>
    </row>
    <row r="43" spans="1:3" x14ac:dyDescent="0.55000000000000004">
      <c r="A43" s="3">
        <v>39</v>
      </c>
      <c r="B43" s="4">
        <v>2.31</v>
      </c>
      <c r="C43" s="4"/>
    </row>
    <row r="44" spans="1:3" x14ac:dyDescent="0.55000000000000004">
      <c r="A44" s="3">
        <v>40</v>
      </c>
      <c r="B44" s="4">
        <v>5</v>
      </c>
      <c r="C44" s="4"/>
    </row>
    <row r="45" spans="1:3" x14ac:dyDescent="0.55000000000000004">
      <c r="A45" s="3">
        <v>41</v>
      </c>
      <c r="B45" s="4">
        <v>2.2400000000000002</v>
      </c>
      <c r="C45" s="4"/>
    </row>
    <row r="46" spans="1:3" x14ac:dyDescent="0.55000000000000004">
      <c r="A46" s="3">
        <v>42</v>
      </c>
      <c r="B46" s="4">
        <v>2.54</v>
      </c>
      <c r="C46" s="4"/>
    </row>
    <row r="47" spans="1:3" x14ac:dyDescent="0.55000000000000004">
      <c r="A47" s="3">
        <v>43</v>
      </c>
      <c r="B47" s="4">
        <v>3.06</v>
      </c>
      <c r="C47" s="4"/>
    </row>
    <row r="48" spans="1:3" x14ac:dyDescent="0.55000000000000004">
      <c r="A48" s="3">
        <v>44</v>
      </c>
      <c r="B48" s="4">
        <v>1.32</v>
      </c>
      <c r="C48" s="4"/>
    </row>
    <row r="49" spans="1:3" x14ac:dyDescent="0.55000000000000004">
      <c r="A49" s="3">
        <v>45</v>
      </c>
      <c r="B49" s="4">
        <v>5.6</v>
      </c>
      <c r="C49" s="4"/>
    </row>
    <row r="50" spans="1:3" x14ac:dyDescent="0.55000000000000004">
      <c r="A50" s="3">
        <v>46</v>
      </c>
      <c r="B50" s="4">
        <v>3</v>
      </c>
      <c r="C50" s="4"/>
    </row>
    <row r="51" spans="1:3" x14ac:dyDescent="0.55000000000000004">
      <c r="A51" s="3">
        <v>47</v>
      </c>
      <c r="B51" s="4">
        <v>5</v>
      </c>
      <c r="C51" s="4"/>
    </row>
    <row r="52" spans="1:3" x14ac:dyDescent="0.55000000000000004">
      <c r="A52" s="3">
        <v>48</v>
      </c>
      <c r="B52" s="4">
        <v>6</v>
      </c>
      <c r="C52" s="4"/>
    </row>
    <row r="53" spans="1:3" x14ac:dyDescent="0.55000000000000004">
      <c r="A53" s="3">
        <v>49</v>
      </c>
      <c r="B53" s="4">
        <v>2.0499999999999998</v>
      </c>
      <c r="C53" s="4"/>
    </row>
    <row r="54" spans="1:3" x14ac:dyDescent="0.55000000000000004">
      <c r="A54" s="3">
        <v>50</v>
      </c>
      <c r="B54" s="4">
        <v>3</v>
      </c>
      <c r="C54" s="4"/>
    </row>
    <row r="55" spans="1:3" x14ac:dyDescent="0.55000000000000004">
      <c r="A55" s="3">
        <v>51</v>
      </c>
      <c r="B55" s="4">
        <v>2.5</v>
      </c>
      <c r="C55" s="4"/>
    </row>
    <row r="56" spans="1:3" x14ac:dyDescent="0.55000000000000004">
      <c r="A56" s="3">
        <v>52</v>
      </c>
      <c r="B56" s="4">
        <v>2.6</v>
      </c>
      <c r="C56" s="4"/>
    </row>
    <row r="57" spans="1:3" x14ac:dyDescent="0.55000000000000004">
      <c r="A57" s="3">
        <v>53</v>
      </c>
      <c r="B57" s="4">
        <v>5.2</v>
      </c>
      <c r="C57" s="4"/>
    </row>
    <row r="58" spans="1:3" x14ac:dyDescent="0.55000000000000004">
      <c r="A58" s="3">
        <v>54</v>
      </c>
      <c r="B58" s="4">
        <v>1.56</v>
      </c>
      <c r="C58" s="4"/>
    </row>
    <row r="59" spans="1:3" x14ac:dyDescent="0.55000000000000004">
      <c r="A59" s="3">
        <v>55</v>
      </c>
      <c r="B59" s="4">
        <v>4.34</v>
      </c>
      <c r="C59" s="4"/>
    </row>
    <row r="60" spans="1:3" x14ac:dyDescent="0.55000000000000004">
      <c r="A60" s="3">
        <v>56</v>
      </c>
      <c r="B60" s="4">
        <v>3.51</v>
      </c>
      <c r="C60" s="4"/>
    </row>
    <row r="61" spans="1:3" x14ac:dyDescent="0.55000000000000004">
      <c r="A61" s="3">
        <v>57</v>
      </c>
      <c r="B61" s="4">
        <v>3</v>
      </c>
      <c r="C61" s="4"/>
    </row>
    <row r="62" spans="1:3" x14ac:dyDescent="0.55000000000000004">
      <c r="A62" s="3">
        <v>58</v>
      </c>
      <c r="B62" s="4">
        <v>1.5</v>
      </c>
      <c r="C62" s="4"/>
    </row>
    <row r="63" spans="1:3" x14ac:dyDescent="0.55000000000000004">
      <c r="A63" s="3">
        <v>59</v>
      </c>
      <c r="B63" s="4">
        <v>1.76</v>
      </c>
      <c r="C63" s="4"/>
    </row>
    <row r="64" spans="1:3" x14ac:dyDescent="0.55000000000000004">
      <c r="A64" s="3">
        <v>60</v>
      </c>
      <c r="B64" s="4">
        <v>6.73</v>
      </c>
      <c r="C64" s="4"/>
    </row>
    <row r="65" spans="1:3" x14ac:dyDescent="0.55000000000000004">
      <c r="A65" s="3">
        <v>61</v>
      </c>
      <c r="B65" s="4">
        <v>3.21</v>
      </c>
      <c r="C65" s="4"/>
    </row>
    <row r="66" spans="1:3" x14ac:dyDescent="0.55000000000000004">
      <c r="A66" s="3">
        <v>62</v>
      </c>
      <c r="B66" s="4">
        <v>2</v>
      </c>
      <c r="C66" s="4"/>
    </row>
    <row r="67" spans="1:3" x14ac:dyDescent="0.55000000000000004">
      <c r="A67" s="3">
        <v>63</v>
      </c>
      <c r="B67" s="4">
        <v>1.98</v>
      </c>
      <c r="C67" s="4"/>
    </row>
    <row r="68" spans="1:3" x14ac:dyDescent="0.55000000000000004">
      <c r="A68" s="3">
        <v>64</v>
      </c>
      <c r="B68" s="4">
        <v>3.76</v>
      </c>
      <c r="C68" s="4"/>
    </row>
    <row r="69" spans="1:3" x14ac:dyDescent="0.55000000000000004">
      <c r="A69" s="3">
        <v>65</v>
      </c>
      <c r="B69" s="4">
        <v>2.64</v>
      </c>
      <c r="C69" s="4"/>
    </row>
    <row r="70" spans="1:3" x14ac:dyDescent="0.55000000000000004">
      <c r="A70" s="3">
        <v>66</v>
      </c>
      <c r="B70" s="4">
        <v>3.15</v>
      </c>
      <c r="C70" s="4"/>
    </row>
    <row r="71" spans="1:3" x14ac:dyDescent="0.55000000000000004">
      <c r="A71" s="3">
        <v>67</v>
      </c>
      <c r="B71" s="4">
        <v>2.4700000000000002</v>
      </c>
      <c r="C71" s="4"/>
    </row>
    <row r="72" spans="1:3" x14ac:dyDescent="0.55000000000000004">
      <c r="A72" s="3">
        <v>68</v>
      </c>
      <c r="B72" s="4">
        <v>1</v>
      </c>
      <c r="C72" s="4"/>
    </row>
    <row r="73" spans="1:3" x14ac:dyDescent="0.55000000000000004">
      <c r="A73" s="3">
        <v>69</v>
      </c>
      <c r="B73" s="4">
        <v>2.0099999999999998</v>
      </c>
      <c r="C73" s="4"/>
    </row>
    <row r="74" spans="1:3" x14ac:dyDescent="0.55000000000000004">
      <c r="A74" s="3">
        <v>70</v>
      </c>
      <c r="B74" s="4">
        <v>2.09</v>
      </c>
      <c r="C74" s="4"/>
    </row>
    <row r="75" spans="1:3" x14ac:dyDescent="0.55000000000000004">
      <c r="A75" s="3">
        <v>71</v>
      </c>
      <c r="B75" s="4">
        <v>1.97</v>
      </c>
      <c r="C75" s="4"/>
    </row>
    <row r="76" spans="1:3" x14ac:dyDescent="0.55000000000000004">
      <c r="A76" s="3">
        <v>72</v>
      </c>
      <c r="B76" s="4">
        <v>3</v>
      </c>
      <c r="C76" s="4"/>
    </row>
    <row r="77" spans="1:3" x14ac:dyDescent="0.55000000000000004">
      <c r="A77" s="3">
        <v>73</v>
      </c>
      <c r="B77" s="4">
        <v>3.14</v>
      </c>
      <c r="C77" s="4"/>
    </row>
    <row r="78" spans="1:3" x14ac:dyDescent="0.55000000000000004">
      <c r="A78" s="3">
        <v>74</v>
      </c>
      <c r="B78" s="4">
        <v>5</v>
      </c>
      <c r="C78" s="4"/>
    </row>
    <row r="79" spans="1:3" x14ac:dyDescent="0.55000000000000004">
      <c r="A79" s="3">
        <v>75</v>
      </c>
      <c r="B79" s="4">
        <v>2.2000000000000002</v>
      </c>
      <c r="C79" s="4"/>
    </row>
    <row r="80" spans="1:3" x14ac:dyDescent="0.55000000000000004">
      <c r="A80" s="3">
        <v>76</v>
      </c>
      <c r="B80" s="4">
        <v>1.25</v>
      </c>
      <c r="C80" s="4"/>
    </row>
    <row r="81" spans="1:3" x14ac:dyDescent="0.55000000000000004">
      <c r="A81" s="3">
        <v>77</v>
      </c>
      <c r="B81" s="4">
        <v>3.08</v>
      </c>
      <c r="C81" s="4"/>
    </row>
    <row r="82" spans="1:3" x14ac:dyDescent="0.55000000000000004">
      <c r="A82" s="3">
        <v>78</v>
      </c>
      <c r="B82" s="4"/>
      <c r="C82" s="4">
        <v>4</v>
      </c>
    </row>
    <row r="83" spans="1:3" x14ac:dyDescent="0.55000000000000004">
      <c r="A83" s="3">
        <v>79</v>
      </c>
      <c r="B83" s="4"/>
      <c r="C83" s="4">
        <v>3</v>
      </c>
    </row>
    <row r="84" spans="1:3" x14ac:dyDescent="0.55000000000000004">
      <c r="A84" s="3">
        <v>80</v>
      </c>
      <c r="B84" s="4"/>
      <c r="C84" s="4">
        <v>2.71</v>
      </c>
    </row>
    <row r="85" spans="1:3" x14ac:dyDescent="0.55000000000000004">
      <c r="A85" s="3">
        <v>81</v>
      </c>
      <c r="B85" s="4"/>
      <c r="C85" s="4">
        <v>3</v>
      </c>
    </row>
    <row r="86" spans="1:3" x14ac:dyDescent="0.55000000000000004">
      <c r="A86" s="3">
        <v>82</v>
      </c>
      <c r="B86" s="4"/>
      <c r="C86" s="4">
        <v>3.4</v>
      </c>
    </row>
    <row r="87" spans="1:3" x14ac:dyDescent="0.55000000000000004">
      <c r="A87" s="3">
        <v>83</v>
      </c>
      <c r="B87" s="4"/>
      <c r="C87" s="4">
        <v>1.83</v>
      </c>
    </row>
    <row r="88" spans="1:3" x14ac:dyDescent="0.55000000000000004">
      <c r="A88" s="3">
        <v>84</v>
      </c>
      <c r="B88" s="4"/>
      <c r="C88" s="4">
        <v>5</v>
      </c>
    </row>
    <row r="89" spans="1:3" x14ac:dyDescent="0.55000000000000004">
      <c r="A89" s="3">
        <v>85</v>
      </c>
      <c r="B89" s="4"/>
      <c r="C89" s="4">
        <v>2.0299999999999998</v>
      </c>
    </row>
    <row r="90" spans="1:3" x14ac:dyDescent="0.55000000000000004">
      <c r="A90" s="3">
        <v>86</v>
      </c>
      <c r="B90" s="4"/>
      <c r="C90" s="4">
        <v>5.17</v>
      </c>
    </row>
    <row r="91" spans="1:3" x14ac:dyDescent="0.55000000000000004">
      <c r="A91" s="3">
        <v>87</v>
      </c>
      <c r="B91" s="4"/>
      <c r="C91" s="4">
        <v>2</v>
      </c>
    </row>
    <row r="92" spans="1:3" x14ac:dyDescent="0.55000000000000004">
      <c r="A92" s="3">
        <v>88</v>
      </c>
      <c r="B92" s="4"/>
      <c r="C92" s="4">
        <v>4</v>
      </c>
    </row>
    <row r="93" spans="1:3" x14ac:dyDescent="0.55000000000000004">
      <c r="A93" s="3">
        <v>89</v>
      </c>
      <c r="B93" s="4"/>
      <c r="C93" s="4">
        <v>5.85</v>
      </c>
    </row>
    <row r="94" spans="1:3" x14ac:dyDescent="0.55000000000000004">
      <c r="A94" s="3">
        <v>90</v>
      </c>
      <c r="B94" s="4"/>
      <c r="C94" s="4">
        <v>3</v>
      </c>
    </row>
    <row r="95" spans="1:3" x14ac:dyDescent="0.55000000000000004">
      <c r="A95" s="3">
        <v>91</v>
      </c>
      <c r="B95" s="4">
        <v>3</v>
      </c>
      <c r="C95" s="4"/>
    </row>
    <row r="96" spans="1:3" x14ac:dyDescent="0.55000000000000004">
      <c r="A96" s="3">
        <v>92</v>
      </c>
      <c r="B96" s="4">
        <v>3.5</v>
      </c>
      <c r="C96" s="4"/>
    </row>
    <row r="97" spans="1:3" x14ac:dyDescent="0.55000000000000004">
      <c r="A97" s="3">
        <v>93</v>
      </c>
      <c r="B97" s="4">
        <v>1</v>
      </c>
      <c r="C97" s="4"/>
    </row>
    <row r="98" spans="1:3" x14ac:dyDescent="0.55000000000000004">
      <c r="A98" s="3">
        <v>94</v>
      </c>
      <c r="B98" s="4">
        <v>4.3</v>
      </c>
      <c r="C98" s="4"/>
    </row>
    <row r="99" spans="1:3" x14ac:dyDescent="0.55000000000000004">
      <c r="A99" s="3">
        <v>95</v>
      </c>
      <c r="B99" s="4">
        <v>3.25</v>
      </c>
      <c r="C99" s="4"/>
    </row>
    <row r="100" spans="1:3" x14ac:dyDescent="0.55000000000000004">
      <c r="A100" s="3">
        <v>96</v>
      </c>
      <c r="B100" s="4">
        <v>4.7300000000000004</v>
      </c>
      <c r="C100" s="4"/>
    </row>
    <row r="101" spans="1:3" x14ac:dyDescent="0.55000000000000004">
      <c r="A101" s="3">
        <v>97</v>
      </c>
      <c r="B101" s="4">
        <v>4</v>
      </c>
      <c r="C101" s="4"/>
    </row>
    <row r="102" spans="1:3" x14ac:dyDescent="0.55000000000000004">
      <c r="A102" s="3">
        <v>98</v>
      </c>
      <c r="B102" s="4">
        <v>1.5</v>
      </c>
      <c r="C102" s="4"/>
    </row>
    <row r="103" spans="1:3" x14ac:dyDescent="0.55000000000000004">
      <c r="A103" s="3">
        <v>99</v>
      </c>
      <c r="B103" s="4">
        <v>3</v>
      </c>
      <c r="C103" s="4"/>
    </row>
    <row r="104" spans="1:3" x14ac:dyDescent="0.55000000000000004">
      <c r="A104" s="3">
        <v>100</v>
      </c>
      <c r="B104" s="4">
        <v>1.5</v>
      </c>
      <c r="C104" s="4"/>
    </row>
    <row r="105" spans="1:3" x14ac:dyDescent="0.55000000000000004">
      <c r="A105" s="3">
        <v>101</v>
      </c>
      <c r="B105" s="4">
        <v>2.5</v>
      </c>
      <c r="C105" s="4"/>
    </row>
    <row r="106" spans="1:3" x14ac:dyDescent="0.55000000000000004">
      <c r="A106" s="3">
        <v>102</v>
      </c>
      <c r="B106" s="4">
        <v>3</v>
      </c>
      <c r="C106" s="4"/>
    </row>
    <row r="107" spans="1:3" x14ac:dyDescent="0.55000000000000004">
      <c r="A107" s="3">
        <v>103</v>
      </c>
      <c r="B107" s="4">
        <v>2.5</v>
      </c>
      <c r="C107" s="4"/>
    </row>
    <row r="108" spans="1:3" x14ac:dyDescent="0.55000000000000004">
      <c r="A108" s="3">
        <v>104</v>
      </c>
      <c r="B108" s="4">
        <v>3.48</v>
      </c>
      <c r="C108" s="4"/>
    </row>
    <row r="109" spans="1:3" x14ac:dyDescent="0.55000000000000004">
      <c r="A109" s="3">
        <v>105</v>
      </c>
      <c r="B109" s="4">
        <v>4.08</v>
      </c>
      <c r="C109" s="4"/>
    </row>
    <row r="110" spans="1:3" x14ac:dyDescent="0.55000000000000004">
      <c r="A110" s="3">
        <v>106</v>
      </c>
      <c r="B110" s="4">
        <v>1.64</v>
      </c>
      <c r="C110" s="4"/>
    </row>
    <row r="111" spans="1:3" x14ac:dyDescent="0.55000000000000004">
      <c r="A111" s="3">
        <v>107</v>
      </c>
      <c r="B111" s="4">
        <v>4.0599999999999996</v>
      </c>
      <c r="C111" s="4"/>
    </row>
    <row r="112" spans="1:3" x14ac:dyDescent="0.55000000000000004">
      <c r="A112" s="3">
        <v>108</v>
      </c>
      <c r="B112" s="4">
        <v>4.29</v>
      </c>
      <c r="C112" s="4"/>
    </row>
    <row r="113" spans="1:3" x14ac:dyDescent="0.55000000000000004">
      <c r="A113" s="3">
        <v>109</v>
      </c>
      <c r="B113" s="4">
        <v>3.76</v>
      </c>
      <c r="C113" s="4"/>
    </row>
    <row r="114" spans="1:3" x14ac:dyDescent="0.55000000000000004">
      <c r="A114" s="3">
        <v>110</v>
      </c>
      <c r="B114" s="4">
        <v>4</v>
      </c>
      <c r="C114" s="4"/>
    </row>
    <row r="115" spans="1:3" x14ac:dyDescent="0.55000000000000004">
      <c r="A115" s="3">
        <v>111</v>
      </c>
      <c r="B115" s="4">
        <v>3</v>
      </c>
      <c r="C115" s="4"/>
    </row>
    <row r="116" spans="1:3" x14ac:dyDescent="0.55000000000000004">
      <c r="A116" s="3">
        <v>112</v>
      </c>
      <c r="B116" s="4">
        <v>1</v>
      </c>
      <c r="C116" s="4"/>
    </row>
    <row r="117" spans="1:3" x14ac:dyDescent="0.55000000000000004">
      <c r="A117" s="3">
        <v>113</v>
      </c>
      <c r="B117" s="4">
        <v>4</v>
      </c>
      <c r="C117" s="4"/>
    </row>
    <row r="118" spans="1:3" x14ac:dyDescent="0.55000000000000004">
      <c r="A118" s="3">
        <v>114</v>
      </c>
      <c r="B118" s="4">
        <v>2.5499999999999998</v>
      </c>
      <c r="C118" s="4"/>
    </row>
    <row r="119" spans="1:3" x14ac:dyDescent="0.55000000000000004">
      <c r="A119" s="3">
        <v>115</v>
      </c>
      <c r="B119" s="4">
        <v>4</v>
      </c>
      <c r="C119" s="4"/>
    </row>
    <row r="120" spans="1:3" x14ac:dyDescent="0.55000000000000004">
      <c r="A120" s="3">
        <v>116</v>
      </c>
      <c r="B120" s="4">
        <v>3.5</v>
      </c>
      <c r="C120" s="4"/>
    </row>
    <row r="121" spans="1:3" x14ac:dyDescent="0.55000000000000004">
      <c r="A121" s="3">
        <v>117</v>
      </c>
      <c r="B121" s="4">
        <v>5.07</v>
      </c>
      <c r="C121" s="4"/>
    </row>
    <row r="122" spans="1:3" x14ac:dyDescent="0.55000000000000004">
      <c r="A122" s="3">
        <v>118</v>
      </c>
      <c r="B122" s="4"/>
      <c r="C122" s="4">
        <v>1.5</v>
      </c>
    </row>
    <row r="123" spans="1:3" x14ac:dyDescent="0.55000000000000004">
      <c r="A123" s="3">
        <v>119</v>
      </c>
      <c r="B123" s="4"/>
      <c r="C123" s="4">
        <v>1.8</v>
      </c>
    </row>
    <row r="124" spans="1:3" x14ac:dyDescent="0.55000000000000004">
      <c r="A124" s="3">
        <v>120</v>
      </c>
      <c r="B124" s="4"/>
      <c r="C124" s="4">
        <v>2.92</v>
      </c>
    </row>
    <row r="125" spans="1:3" x14ac:dyDescent="0.55000000000000004">
      <c r="A125" s="3">
        <v>121</v>
      </c>
      <c r="B125" s="4"/>
      <c r="C125" s="4">
        <v>2.31</v>
      </c>
    </row>
    <row r="126" spans="1:3" x14ac:dyDescent="0.55000000000000004">
      <c r="A126" s="3">
        <v>122</v>
      </c>
      <c r="B126" s="4"/>
      <c r="C126" s="4">
        <v>1.68</v>
      </c>
    </row>
    <row r="127" spans="1:3" x14ac:dyDescent="0.55000000000000004">
      <c r="A127" s="3">
        <v>123</v>
      </c>
      <c r="B127" s="4"/>
      <c r="C127" s="4">
        <v>2.5</v>
      </c>
    </row>
    <row r="128" spans="1:3" x14ac:dyDescent="0.55000000000000004">
      <c r="A128" s="3">
        <v>124</v>
      </c>
      <c r="B128" s="4"/>
      <c r="C128" s="4">
        <v>2</v>
      </c>
    </row>
    <row r="129" spans="1:3" x14ac:dyDescent="0.55000000000000004">
      <c r="A129" s="3">
        <v>125</v>
      </c>
      <c r="B129" s="4"/>
      <c r="C129" s="4">
        <v>2.52</v>
      </c>
    </row>
    <row r="130" spans="1:3" x14ac:dyDescent="0.55000000000000004">
      <c r="A130" s="3">
        <v>126</v>
      </c>
      <c r="B130" s="4"/>
      <c r="C130" s="4">
        <v>4.2</v>
      </c>
    </row>
    <row r="131" spans="1:3" x14ac:dyDescent="0.55000000000000004">
      <c r="A131" s="3">
        <v>127</v>
      </c>
      <c r="B131" s="4"/>
      <c r="C131" s="4">
        <v>1.48</v>
      </c>
    </row>
    <row r="132" spans="1:3" x14ac:dyDescent="0.55000000000000004">
      <c r="A132" s="3">
        <v>128</v>
      </c>
      <c r="B132" s="4"/>
      <c r="C132" s="4">
        <v>2</v>
      </c>
    </row>
    <row r="133" spans="1:3" x14ac:dyDescent="0.55000000000000004">
      <c r="A133" s="3">
        <v>129</v>
      </c>
      <c r="B133" s="4"/>
      <c r="C133" s="4">
        <v>2</v>
      </c>
    </row>
    <row r="134" spans="1:3" x14ac:dyDescent="0.55000000000000004">
      <c r="A134" s="3">
        <v>130</v>
      </c>
      <c r="B134" s="4"/>
      <c r="C134" s="4">
        <v>2.1800000000000002</v>
      </c>
    </row>
    <row r="135" spans="1:3" x14ac:dyDescent="0.55000000000000004">
      <c r="A135" s="3">
        <v>131</v>
      </c>
      <c r="B135" s="4"/>
      <c r="C135" s="4">
        <v>1.5</v>
      </c>
    </row>
    <row r="136" spans="1:3" x14ac:dyDescent="0.55000000000000004">
      <c r="A136" s="3">
        <v>132</v>
      </c>
      <c r="B136" s="4"/>
      <c r="C136" s="4">
        <v>2.83</v>
      </c>
    </row>
    <row r="137" spans="1:3" x14ac:dyDescent="0.55000000000000004">
      <c r="A137" s="3">
        <v>133</v>
      </c>
      <c r="B137" s="4"/>
      <c r="C137" s="4">
        <v>1.5</v>
      </c>
    </row>
    <row r="138" spans="1:3" x14ac:dyDescent="0.55000000000000004">
      <c r="A138" s="3">
        <v>134</v>
      </c>
      <c r="B138" s="4"/>
      <c r="C138" s="4">
        <v>2</v>
      </c>
    </row>
    <row r="139" spans="1:3" x14ac:dyDescent="0.55000000000000004">
      <c r="A139" s="3">
        <v>135</v>
      </c>
      <c r="B139" s="4"/>
      <c r="C139" s="4">
        <v>3.25</v>
      </c>
    </row>
    <row r="140" spans="1:3" x14ac:dyDescent="0.55000000000000004">
      <c r="A140" s="3">
        <v>136</v>
      </c>
      <c r="B140" s="4"/>
      <c r="C140" s="4">
        <v>1.25</v>
      </c>
    </row>
    <row r="141" spans="1:3" x14ac:dyDescent="0.55000000000000004">
      <c r="A141" s="3">
        <v>137</v>
      </c>
      <c r="B141" s="4"/>
      <c r="C141" s="4">
        <v>2</v>
      </c>
    </row>
    <row r="142" spans="1:3" x14ac:dyDescent="0.55000000000000004">
      <c r="A142" s="3">
        <v>138</v>
      </c>
      <c r="B142" s="4"/>
      <c r="C142" s="4">
        <v>2</v>
      </c>
    </row>
    <row r="143" spans="1:3" x14ac:dyDescent="0.55000000000000004">
      <c r="A143" s="3">
        <v>139</v>
      </c>
      <c r="B143" s="4"/>
      <c r="C143" s="4">
        <v>2</v>
      </c>
    </row>
    <row r="144" spans="1:3" x14ac:dyDescent="0.55000000000000004">
      <c r="A144" s="3">
        <v>140</v>
      </c>
      <c r="B144" s="4"/>
      <c r="C144" s="4">
        <v>2.75</v>
      </c>
    </row>
    <row r="145" spans="1:3" x14ac:dyDescent="0.55000000000000004">
      <c r="A145" s="3">
        <v>141</v>
      </c>
      <c r="B145" s="4"/>
      <c r="C145" s="4">
        <v>3.5</v>
      </c>
    </row>
    <row r="146" spans="1:3" x14ac:dyDescent="0.55000000000000004">
      <c r="A146" s="3">
        <v>142</v>
      </c>
      <c r="B146" s="4"/>
      <c r="C146" s="4">
        <v>6.7</v>
      </c>
    </row>
    <row r="147" spans="1:3" x14ac:dyDescent="0.55000000000000004">
      <c r="A147" s="3">
        <v>143</v>
      </c>
      <c r="B147" s="4"/>
      <c r="C147" s="4">
        <v>5</v>
      </c>
    </row>
    <row r="148" spans="1:3" x14ac:dyDescent="0.55000000000000004">
      <c r="A148" s="3">
        <v>144</v>
      </c>
      <c r="B148" s="4"/>
      <c r="C148" s="4">
        <v>5</v>
      </c>
    </row>
    <row r="149" spans="1:3" x14ac:dyDescent="0.55000000000000004">
      <c r="A149" s="3">
        <v>145</v>
      </c>
      <c r="B149" s="4"/>
      <c r="C149" s="4">
        <v>2.2999999999999998</v>
      </c>
    </row>
    <row r="150" spans="1:3" x14ac:dyDescent="0.55000000000000004">
      <c r="A150" s="3">
        <v>146</v>
      </c>
      <c r="B150" s="4"/>
      <c r="C150" s="4">
        <v>1.5</v>
      </c>
    </row>
    <row r="151" spans="1:3" x14ac:dyDescent="0.55000000000000004">
      <c r="A151" s="3">
        <v>147</v>
      </c>
      <c r="B151" s="4"/>
      <c r="C151" s="4">
        <v>1.36</v>
      </c>
    </row>
    <row r="152" spans="1:3" x14ac:dyDescent="0.55000000000000004">
      <c r="A152" s="3">
        <v>148</v>
      </c>
      <c r="B152" s="4"/>
      <c r="C152" s="4">
        <v>1.63</v>
      </c>
    </row>
    <row r="153" spans="1:3" x14ac:dyDescent="0.55000000000000004">
      <c r="A153" s="3">
        <v>149</v>
      </c>
      <c r="B153" s="4"/>
      <c r="C153" s="4">
        <v>1.73</v>
      </c>
    </row>
    <row r="154" spans="1:3" x14ac:dyDescent="0.55000000000000004">
      <c r="A154" s="3">
        <v>150</v>
      </c>
      <c r="B154" s="4"/>
      <c r="C154" s="4">
        <v>2</v>
      </c>
    </row>
    <row r="155" spans="1:3" x14ac:dyDescent="0.55000000000000004">
      <c r="A155" s="3">
        <v>151</v>
      </c>
      <c r="B155" s="4">
        <v>2.5</v>
      </c>
      <c r="C155" s="4"/>
    </row>
    <row r="156" spans="1:3" x14ac:dyDescent="0.55000000000000004">
      <c r="A156" s="3">
        <v>152</v>
      </c>
      <c r="B156" s="4">
        <v>2</v>
      </c>
      <c r="C156" s="4"/>
    </row>
    <row r="157" spans="1:3" x14ac:dyDescent="0.55000000000000004">
      <c r="A157" s="3">
        <v>153</v>
      </c>
      <c r="B157" s="4">
        <v>2.74</v>
      </c>
      <c r="C157" s="4"/>
    </row>
    <row r="158" spans="1:3" x14ac:dyDescent="0.55000000000000004">
      <c r="A158" s="3">
        <v>154</v>
      </c>
      <c r="B158" s="4">
        <v>2</v>
      </c>
      <c r="C158" s="4"/>
    </row>
    <row r="159" spans="1:3" x14ac:dyDescent="0.55000000000000004">
      <c r="A159" s="3">
        <v>155</v>
      </c>
      <c r="B159" s="4">
        <v>2</v>
      </c>
      <c r="C159" s="4"/>
    </row>
    <row r="160" spans="1:3" x14ac:dyDescent="0.55000000000000004">
      <c r="A160" s="3">
        <v>156</v>
      </c>
      <c r="B160" s="4">
        <v>5.14</v>
      </c>
      <c r="C160" s="4"/>
    </row>
    <row r="161" spans="1:3" x14ac:dyDescent="0.55000000000000004">
      <c r="A161" s="3">
        <v>157</v>
      </c>
      <c r="B161" s="4">
        <v>5</v>
      </c>
      <c r="C161" s="4"/>
    </row>
    <row r="162" spans="1:3" x14ac:dyDescent="0.55000000000000004">
      <c r="A162" s="3">
        <v>158</v>
      </c>
      <c r="B162" s="4">
        <v>3.75</v>
      </c>
      <c r="C162" s="4"/>
    </row>
    <row r="163" spans="1:3" x14ac:dyDescent="0.55000000000000004">
      <c r="A163" s="3">
        <v>159</v>
      </c>
      <c r="B163" s="4">
        <v>2.61</v>
      </c>
      <c r="C163" s="4"/>
    </row>
    <row r="164" spans="1:3" x14ac:dyDescent="0.55000000000000004">
      <c r="A164" s="3">
        <v>160</v>
      </c>
      <c r="B164" s="4">
        <v>2</v>
      </c>
      <c r="C164" s="4"/>
    </row>
    <row r="165" spans="1:3" x14ac:dyDescent="0.55000000000000004">
      <c r="A165" s="3">
        <v>161</v>
      </c>
      <c r="B165" s="4">
        <v>3.5</v>
      </c>
      <c r="C165" s="4"/>
    </row>
    <row r="166" spans="1:3" x14ac:dyDescent="0.55000000000000004">
      <c r="A166" s="3">
        <v>162</v>
      </c>
      <c r="B166" s="4">
        <v>2.5</v>
      </c>
      <c r="C166" s="4"/>
    </row>
    <row r="167" spans="1:3" x14ac:dyDescent="0.55000000000000004">
      <c r="A167" s="3">
        <v>163</v>
      </c>
      <c r="B167" s="4">
        <v>2</v>
      </c>
      <c r="C167" s="4"/>
    </row>
    <row r="168" spans="1:3" x14ac:dyDescent="0.55000000000000004">
      <c r="A168" s="3">
        <v>164</v>
      </c>
      <c r="B168" s="4">
        <v>2</v>
      </c>
      <c r="C168" s="4"/>
    </row>
    <row r="169" spans="1:3" x14ac:dyDescent="0.55000000000000004">
      <c r="A169" s="3">
        <v>165</v>
      </c>
      <c r="B169" s="4">
        <v>3</v>
      </c>
      <c r="C169" s="4"/>
    </row>
    <row r="170" spans="1:3" x14ac:dyDescent="0.55000000000000004">
      <c r="A170" s="3">
        <v>166</v>
      </c>
      <c r="B170" s="4">
        <v>3.48</v>
      </c>
      <c r="C170" s="4"/>
    </row>
    <row r="171" spans="1:3" x14ac:dyDescent="0.55000000000000004">
      <c r="A171" s="3">
        <v>167</v>
      </c>
      <c r="B171" s="4">
        <v>2.2400000000000002</v>
      </c>
      <c r="C171" s="4"/>
    </row>
    <row r="172" spans="1:3" x14ac:dyDescent="0.55000000000000004">
      <c r="A172" s="3">
        <v>168</v>
      </c>
      <c r="B172" s="4">
        <v>4.5</v>
      </c>
      <c r="C172" s="4"/>
    </row>
    <row r="173" spans="1:3" x14ac:dyDescent="0.55000000000000004">
      <c r="A173" s="3">
        <v>169</v>
      </c>
      <c r="B173" s="4">
        <v>1.61</v>
      </c>
      <c r="C173" s="4"/>
    </row>
    <row r="174" spans="1:3" x14ac:dyDescent="0.55000000000000004">
      <c r="A174" s="3">
        <v>170</v>
      </c>
      <c r="B174" s="4">
        <v>2</v>
      </c>
      <c r="C174" s="4"/>
    </row>
    <row r="175" spans="1:3" x14ac:dyDescent="0.55000000000000004">
      <c r="A175" s="3">
        <v>171</v>
      </c>
      <c r="B175" s="4">
        <v>10</v>
      </c>
      <c r="C175" s="4"/>
    </row>
    <row r="176" spans="1:3" x14ac:dyDescent="0.55000000000000004">
      <c r="A176" s="3">
        <v>172</v>
      </c>
      <c r="B176" s="4">
        <v>3.16</v>
      </c>
      <c r="C176" s="4"/>
    </row>
    <row r="177" spans="1:3" x14ac:dyDescent="0.55000000000000004">
      <c r="A177" s="3">
        <v>173</v>
      </c>
      <c r="B177" s="4">
        <v>5.15</v>
      </c>
      <c r="C177" s="4"/>
    </row>
    <row r="178" spans="1:3" x14ac:dyDescent="0.55000000000000004">
      <c r="A178" s="3">
        <v>174</v>
      </c>
      <c r="B178" s="4">
        <v>3.18</v>
      </c>
      <c r="C178" s="4"/>
    </row>
    <row r="179" spans="1:3" x14ac:dyDescent="0.55000000000000004">
      <c r="A179" s="3">
        <v>175</v>
      </c>
      <c r="B179" s="4">
        <v>4</v>
      </c>
      <c r="C179" s="4"/>
    </row>
    <row r="180" spans="1:3" x14ac:dyDescent="0.55000000000000004">
      <c r="A180" s="3">
        <v>176</v>
      </c>
      <c r="B180" s="4">
        <v>3.11</v>
      </c>
      <c r="C180" s="4"/>
    </row>
    <row r="181" spans="1:3" x14ac:dyDescent="0.55000000000000004">
      <c r="A181" s="3">
        <v>177</v>
      </c>
      <c r="B181" s="4">
        <v>2</v>
      </c>
      <c r="C181" s="4"/>
    </row>
    <row r="182" spans="1:3" x14ac:dyDescent="0.55000000000000004">
      <c r="A182" s="3">
        <v>178</v>
      </c>
      <c r="B182" s="4">
        <v>2</v>
      </c>
      <c r="C182" s="4"/>
    </row>
    <row r="183" spans="1:3" x14ac:dyDescent="0.55000000000000004">
      <c r="A183" s="3">
        <v>179</v>
      </c>
      <c r="B183" s="4">
        <v>4</v>
      </c>
      <c r="C183" s="4"/>
    </row>
    <row r="184" spans="1:3" x14ac:dyDescent="0.55000000000000004">
      <c r="A184" s="3">
        <v>180</v>
      </c>
      <c r="B184" s="4">
        <v>3.55</v>
      </c>
      <c r="C184" s="4"/>
    </row>
    <row r="185" spans="1:3" x14ac:dyDescent="0.55000000000000004">
      <c r="A185" s="3">
        <v>181</v>
      </c>
      <c r="B185" s="4">
        <v>3.68</v>
      </c>
      <c r="C185" s="4"/>
    </row>
    <row r="186" spans="1:3" x14ac:dyDescent="0.55000000000000004">
      <c r="A186" s="3">
        <v>182</v>
      </c>
      <c r="B186" s="4">
        <v>5.65</v>
      </c>
      <c r="C186" s="4"/>
    </row>
    <row r="187" spans="1:3" x14ac:dyDescent="0.55000000000000004">
      <c r="A187" s="3">
        <v>183</v>
      </c>
      <c r="B187" s="4">
        <v>3.5</v>
      </c>
      <c r="C187" s="4"/>
    </row>
    <row r="188" spans="1:3" x14ac:dyDescent="0.55000000000000004">
      <c r="A188" s="3">
        <v>184</v>
      </c>
      <c r="B188" s="4">
        <v>6.5</v>
      </c>
      <c r="C188" s="4"/>
    </row>
    <row r="189" spans="1:3" x14ac:dyDescent="0.55000000000000004">
      <c r="A189" s="3">
        <v>185</v>
      </c>
      <c r="B189" s="4">
        <v>3</v>
      </c>
      <c r="C189" s="4"/>
    </row>
    <row r="190" spans="1:3" x14ac:dyDescent="0.55000000000000004">
      <c r="A190" s="3">
        <v>186</v>
      </c>
      <c r="B190" s="4">
        <v>5</v>
      </c>
      <c r="C190" s="4"/>
    </row>
    <row r="191" spans="1:3" x14ac:dyDescent="0.55000000000000004">
      <c r="A191" s="3">
        <v>187</v>
      </c>
      <c r="B191" s="4">
        <v>3.5</v>
      </c>
      <c r="C191" s="4"/>
    </row>
    <row r="192" spans="1:3" x14ac:dyDescent="0.55000000000000004">
      <c r="A192" s="3">
        <v>188</v>
      </c>
      <c r="B192" s="4">
        <v>2</v>
      </c>
      <c r="C192" s="4"/>
    </row>
    <row r="193" spans="1:3" x14ac:dyDescent="0.55000000000000004">
      <c r="A193" s="3">
        <v>189</v>
      </c>
      <c r="B193" s="4">
        <v>3.5</v>
      </c>
      <c r="C193" s="4"/>
    </row>
    <row r="194" spans="1:3" x14ac:dyDescent="0.55000000000000004">
      <c r="A194" s="3">
        <v>190</v>
      </c>
      <c r="B194" s="4">
        <v>4</v>
      </c>
      <c r="C194" s="4"/>
    </row>
    <row r="195" spans="1:3" x14ac:dyDescent="0.55000000000000004">
      <c r="A195" s="3">
        <v>191</v>
      </c>
      <c r="B195" s="4">
        <v>1.5</v>
      </c>
      <c r="C195" s="4"/>
    </row>
    <row r="196" spans="1:3" x14ac:dyDescent="0.55000000000000004">
      <c r="A196" s="3">
        <v>192</v>
      </c>
      <c r="B196" s="4"/>
      <c r="C196" s="4">
        <v>4.1900000000000004</v>
      </c>
    </row>
    <row r="197" spans="1:3" x14ac:dyDescent="0.55000000000000004">
      <c r="A197" s="3">
        <v>193</v>
      </c>
      <c r="B197" s="4"/>
      <c r="C197" s="4">
        <v>2.56</v>
      </c>
    </row>
    <row r="198" spans="1:3" x14ac:dyDescent="0.55000000000000004">
      <c r="A198" s="3">
        <v>194</v>
      </c>
      <c r="B198" s="4"/>
      <c r="C198" s="4">
        <v>2.02</v>
      </c>
    </row>
    <row r="199" spans="1:3" x14ac:dyDescent="0.55000000000000004">
      <c r="A199" s="3">
        <v>195</v>
      </c>
      <c r="B199" s="4"/>
      <c r="C199" s="4">
        <v>4</v>
      </c>
    </row>
    <row r="200" spans="1:3" x14ac:dyDescent="0.55000000000000004">
      <c r="A200" s="3">
        <v>196</v>
      </c>
      <c r="B200" s="4"/>
      <c r="C200" s="4">
        <v>1.44</v>
      </c>
    </row>
    <row r="201" spans="1:3" x14ac:dyDescent="0.55000000000000004">
      <c r="A201" s="3">
        <v>197</v>
      </c>
      <c r="B201" s="4"/>
      <c r="C201" s="4">
        <v>2</v>
      </c>
    </row>
    <row r="202" spans="1:3" x14ac:dyDescent="0.55000000000000004">
      <c r="A202" s="3">
        <v>198</v>
      </c>
      <c r="B202" s="4"/>
      <c r="C202" s="4">
        <v>5</v>
      </c>
    </row>
    <row r="203" spans="1:3" x14ac:dyDescent="0.55000000000000004">
      <c r="A203" s="3">
        <v>199</v>
      </c>
      <c r="B203" s="4"/>
      <c r="C203" s="4">
        <v>2</v>
      </c>
    </row>
    <row r="204" spans="1:3" x14ac:dyDescent="0.55000000000000004">
      <c r="A204" s="3">
        <v>200</v>
      </c>
      <c r="B204" s="4"/>
      <c r="C204" s="4">
        <v>2</v>
      </c>
    </row>
    <row r="205" spans="1:3" x14ac:dyDescent="0.55000000000000004">
      <c r="A205" s="3">
        <v>201</v>
      </c>
      <c r="B205" s="4"/>
      <c r="C205" s="4">
        <v>4</v>
      </c>
    </row>
    <row r="206" spans="1:3" x14ac:dyDescent="0.55000000000000004">
      <c r="A206" s="3">
        <v>202</v>
      </c>
      <c r="B206" s="4"/>
      <c r="C206" s="4">
        <v>2.0099999999999998</v>
      </c>
    </row>
    <row r="207" spans="1:3" x14ac:dyDescent="0.55000000000000004">
      <c r="A207" s="3">
        <v>203</v>
      </c>
      <c r="B207" s="4"/>
      <c r="C207" s="4">
        <v>2</v>
      </c>
    </row>
    <row r="208" spans="1:3" x14ac:dyDescent="0.55000000000000004">
      <c r="A208" s="3">
        <v>204</v>
      </c>
      <c r="B208" s="4"/>
      <c r="C208" s="4">
        <v>2.5</v>
      </c>
    </row>
    <row r="209" spans="1:3" x14ac:dyDescent="0.55000000000000004">
      <c r="A209" s="3">
        <v>205</v>
      </c>
      <c r="B209" s="4"/>
      <c r="C209" s="4">
        <v>4</v>
      </c>
    </row>
    <row r="210" spans="1:3" x14ac:dyDescent="0.55000000000000004">
      <c r="A210" s="3">
        <v>206</v>
      </c>
      <c r="B210" s="4"/>
      <c r="C210" s="4">
        <v>3.23</v>
      </c>
    </row>
    <row r="211" spans="1:3" x14ac:dyDescent="0.55000000000000004">
      <c r="A211" s="3">
        <v>207</v>
      </c>
      <c r="B211" s="4">
        <v>3.41</v>
      </c>
      <c r="C211" s="4"/>
    </row>
    <row r="212" spans="1:3" x14ac:dyDescent="0.55000000000000004">
      <c r="A212" s="3">
        <v>208</v>
      </c>
      <c r="B212" s="4">
        <v>3</v>
      </c>
      <c r="C212" s="4"/>
    </row>
    <row r="213" spans="1:3" x14ac:dyDescent="0.55000000000000004">
      <c r="A213" s="3">
        <v>209</v>
      </c>
      <c r="B213" s="4">
        <v>2.0299999999999998</v>
      </c>
      <c r="C213" s="4"/>
    </row>
    <row r="214" spans="1:3" x14ac:dyDescent="0.55000000000000004">
      <c r="A214" s="3">
        <v>210</v>
      </c>
      <c r="B214" s="4">
        <v>2.23</v>
      </c>
      <c r="C214" s="4"/>
    </row>
    <row r="215" spans="1:3" x14ac:dyDescent="0.55000000000000004">
      <c r="A215" s="3">
        <v>211</v>
      </c>
      <c r="B215" s="4">
        <v>2</v>
      </c>
      <c r="C215" s="4"/>
    </row>
    <row r="216" spans="1:3" x14ac:dyDescent="0.55000000000000004">
      <c r="A216" s="3">
        <v>212</v>
      </c>
      <c r="B216" s="4">
        <v>5.16</v>
      </c>
      <c r="C216" s="4"/>
    </row>
    <row r="217" spans="1:3" x14ac:dyDescent="0.55000000000000004">
      <c r="A217" s="3">
        <v>213</v>
      </c>
      <c r="B217" s="4">
        <v>9</v>
      </c>
      <c r="C217" s="4"/>
    </row>
    <row r="218" spans="1:3" x14ac:dyDescent="0.55000000000000004">
      <c r="A218" s="3">
        <v>214</v>
      </c>
      <c r="B218" s="4">
        <v>2.5</v>
      </c>
      <c r="C218" s="4"/>
    </row>
    <row r="219" spans="1:3" x14ac:dyDescent="0.55000000000000004">
      <c r="A219" s="3">
        <v>215</v>
      </c>
      <c r="B219" s="4">
        <v>6.5</v>
      </c>
      <c r="C219" s="4"/>
    </row>
    <row r="220" spans="1:3" x14ac:dyDescent="0.55000000000000004">
      <c r="A220" s="3">
        <v>216</v>
      </c>
      <c r="B220" s="4">
        <v>1.1000000000000001</v>
      </c>
      <c r="C220" s="4"/>
    </row>
    <row r="221" spans="1:3" x14ac:dyDescent="0.55000000000000004">
      <c r="A221" s="3">
        <v>217</v>
      </c>
      <c r="B221" s="4">
        <v>3</v>
      </c>
      <c r="C221" s="4"/>
    </row>
    <row r="222" spans="1:3" x14ac:dyDescent="0.55000000000000004">
      <c r="A222" s="3">
        <v>218</v>
      </c>
      <c r="B222" s="4">
        <v>1.5</v>
      </c>
      <c r="C222" s="4"/>
    </row>
    <row r="223" spans="1:3" x14ac:dyDescent="0.55000000000000004">
      <c r="A223" s="3">
        <v>219</v>
      </c>
      <c r="B223" s="4">
        <v>1.44</v>
      </c>
      <c r="C223" s="4"/>
    </row>
    <row r="224" spans="1:3" x14ac:dyDescent="0.55000000000000004">
      <c r="A224" s="3">
        <v>220</v>
      </c>
      <c r="B224" s="4">
        <v>3.09</v>
      </c>
      <c r="C224" s="4"/>
    </row>
    <row r="225" spans="1:3" x14ac:dyDescent="0.55000000000000004">
      <c r="A225" s="3">
        <v>221</v>
      </c>
      <c r="B225" s="4"/>
      <c r="C225" s="4">
        <v>2.2000000000000002</v>
      </c>
    </row>
    <row r="226" spans="1:3" x14ac:dyDescent="0.55000000000000004">
      <c r="A226" s="3">
        <v>222</v>
      </c>
      <c r="B226" s="4"/>
      <c r="C226" s="4">
        <v>3.48</v>
      </c>
    </row>
    <row r="227" spans="1:3" x14ac:dyDescent="0.55000000000000004">
      <c r="A227" s="3">
        <v>223</v>
      </c>
      <c r="B227" s="4"/>
      <c r="C227" s="4">
        <v>1.92</v>
      </c>
    </row>
    <row r="228" spans="1:3" x14ac:dyDescent="0.55000000000000004">
      <c r="A228" s="3">
        <v>224</v>
      </c>
      <c r="B228" s="4"/>
      <c r="C228" s="4">
        <v>3</v>
      </c>
    </row>
    <row r="229" spans="1:3" x14ac:dyDescent="0.55000000000000004">
      <c r="A229" s="3">
        <v>225</v>
      </c>
      <c r="B229" s="4"/>
      <c r="C229" s="4">
        <v>1.58</v>
      </c>
    </row>
    <row r="230" spans="1:3" x14ac:dyDescent="0.55000000000000004">
      <c r="A230" s="3">
        <v>226</v>
      </c>
      <c r="B230" s="4"/>
      <c r="C230" s="4">
        <v>2.5</v>
      </c>
    </row>
    <row r="231" spans="1:3" x14ac:dyDescent="0.55000000000000004">
      <c r="A231" s="3">
        <v>227</v>
      </c>
      <c r="B231" s="4"/>
      <c r="C231" s="4">
        <v>2</v>
      </c>
    </row>
    <row r="232" spans="1:3" x14ac:dyDescent="0.55000000000000004">
      <c r="A232" s="3">
        <v>228</v>
      </c>
      <c r="B232" s="4">
        <v>3</v>
      </c>
      <c r="C232" s="4"/>
    </row>
    <row r="233" spans="1:3" x14ac:dyDescent="0.55000000000000004">
      <c r="A233" s="3">
        <v>229</v>
      </c>
      <c r="B233" s="4">
        <v>2.72</v>
      </c>
      <c r="C233" s="4"/>
    </row>
    <row r="234" spans="1:3" x14ac:dyDescent="0.55000000000000004">
      <c r="A234" s="3">
        <v>230</v>
      </c>
      <c r="B234" s="4">
        <v>2.88</v>
      </c>
      <c r="C234" s="4"/>
    </row>
    <row r="235" spans="1:3" x14ac:dyDescent="0.55000000000000004">
      <c r="A235" s="3">
        <v>231</v>
      </c>
      <c r="B235" s="4">
        <v>2</v>
      </c>
      <c r="C235" s="4"/>
    </row>
    <row r="236" spans="1:3" x14ac:dyDescent="0.55000000000000004">
      <c r="A236" s="3">
        <v>232</v>
      </c>
      <c r="B236" s="4">
        <v>3</v>
      </c>
      <c r="C236" s="4"/>
    </row>
    <row r="237" spans="1:3" x14ac:dyDescent="0.55000000000000004">
      <c r="A237" s="3">
        <v>233</v>
      </c>
      <c r="B237" s="4">
        <v>3.39</v>
      </c>
      <c r="C237" s="4"/>
    </row>
    <row r="238" spans="1:3" x14ac:dyDescent="0.55000000000000004">
      <c r="A238" s="3">
        <v>234</v>
      </c>
      <c r="B238" s="4">
        <v>1.47</v>
      </c>
      <c r="C238" s="4"/>
    </row>
    <row r="239" spans="1:3" x14ac:dyDescent="0.55000000000000004">
      <c r="A239" s="3">
        <v>235</v>
      </c>
      <c r="B239" s="4">
        <v>3</v>
      </c>
      <c r="C239" s="4"/>
    </row>
    <row r="240" spans="1:3" x14ac:dyDescent="0.55000000000000004">
      <c r="A240" s="3">
        <v>236</v>
      </c>
      <c r="B240" s="4">
        <v>1.25</v>
      </c>
      <c r="C240" s="4"/>
    </row>
    <row r="241" spans="1:3" x14ac:dyDescent="0.55000000000000004">
      <c r="A241" s="3">
        <v>237</v>
      </c>
      <c r="B241" s="4">
        <v>1</v>
      </c>
      <c r="C241" s="4"/>
    </row>
    <row r="242" spans="1:3" x14ac:dyDescent="0.55000000000000004">
      <c r="A242" s="3">
        <v>238</v>
      </c>
      <c r="B242" s="4">
        <v>1.17</v>
      </c>
      <c r="C242" s="4"/>
    </row>
    <row r="243" spans="1:3" x14ac:dyDescent="0.55000000000000004">
      <c r="A243" s="3">
        <v>239</v>
      </c>
      <c r="B243" s="4">
        <v>4.67</v>
      </c>
      <c r="C243" s="4"/>
    </row>
    <row r="244" spans="1:3" x14ac:dyDescent="0.55000000000000004">
      <c r="A244" s="3">
        <v>240</v>
      </c>
      <c r="B244" s="4">
        <v>5.92</v>
      </c>
      <c r="C244" s="4"/>
    </row>
    <row r="245" spans="1:3" x14ac:dyDescent="0.55000000000000004">
      <c r="A245" s="3">
        <v>241</v>
      </c>
      <c r="B245" s="4">
        <v>2</v>
      </c>
      <c r="C245" s="4"/>
    </row>
    <row r="246" spans="1:3" x14ac:dyDescent="0.55000000000000004">
      <c r="A246" s="3">
        <v>242</v>
      </c>
      <c r="B246" s="4">
        <v>2</v>
      </c>
      <c r="C246" s="4"/>
    </row>
    <row r="247" spans="1:3" x14ac:dyDescent="0.55000000000000004">
      <c r="A247" s="3">
        <v>243</v>
      </c>
      <c r="B247" s="4">
        <v>1.75</v>
      </c>
      <c r="C247" s="4"/>
    </row>
    <row r="248" spans="1:3" x14ac:dyDescent="0.55000000000000004">
      <c r="A248" s="3">
        <v>244</v>
      </c>
      <c r="B248" s="4">
        <v>3</v>
      </c>
      <c r="C2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tips</vt:lpstr>
      <vt:lpstr>bill-descriptive</vt:lpstr>
      <vt:lpstr>bill-inferential</vt:lpstr>
      <vt:lpstr>tip-descriptive</vt:lpstr>
      <vt:lpstr>tip-inferential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2020-12-02T00:39:25Z</dcterms:created>
  <dcterms:modified xsi:type="dcterms:W3CDTF">2021-01-23T19:47:50Z</dcterms:modified>
</cp:coreProperties>
</file>